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3" sheetId="1" r:id="rId5"/>
    <sheet state="visible" name=" nature index" sheetId="2" r:id="rId6"/>
    <sheet state="visible" name="蔬菜" sheetId="3" r:id="rId7"/>
    <sheet state="visible" name="蛋白质" sheetId="4" r:id="rId8"/>
    <sheet state="visible" name="fruit-consumption-per-capita" sheetId="5" r:id="rId9"/>
    <sheet state="visible" name="汽车产量" sheetId="6" r:id="rId10"/>
    <sheet state="visible" name="谋杀率" sheetId="7" r:id="rId11"/>
    <sheet state="visible" name="高速铁路" sheetId="8" r:id="rId12"/>
    <sheet state="visible" name="地铁" sheetId="9" r:id="rId13"/>
    <sheet state="visible" name="高速公路" sheetId="10" r:id="rId14"/>
    <sheet state="visible" name="metro" sheetId="11" r:id="rId15"/>
    <sheet state="visible" name="电力消费" sheetId="12" r:id="rId16"/>
    <sheet state="visible" name="PM2.5" sheetId="13" r:id="rId17"/>
    <sheet state="visible" name="人均居住面积" sheetId="14" r:id="rId18"/>
    <sheet state="visible" name="预期寿命" sheetId="15" r:id="rId19"/>
    <sheet state="visible" name="预期受教育年限" sheetId="16" r:id="rId20"/>
    <sheet state="visible" name="铁路" sheetId="17" r:id="rId21"/>
    <sheet state="visible" name="发电用电" sheetId="18" r:id="rId22"/>
    <sheet state="visible" name="可支配收入中位数" sheetId="19" r:id="rId23"/>
    <sheet state="visible" name="gini收入比例" sheetId="20" r:id="rId24"/>
    <sheet state="visible" name="航空" sheetId="21" r:id="rId25"/>
    <sheet state="visible" name="life expetancy" sheetId="22" r:id="rId26"/>
    <sheet state="visible" name="expected-years-of-schooling" sheetId="23" r:id="rId27"/>
    <sheet state="visible" name="居住面积" sheetId="24" r:id="rId28"/>
    <sheet state="visible" name="Sheet12" sheetId="25" r:id="rId29"/>
    <sheet state="visible" name="mean-years-of-schooling-long-ru" sheetId="26" r:id="rId30"/>
  </sheets>
  <definedNames>
    <definedName hidden="1" localSheetId="22" name="_xlnm._FilterDatabase">'expected-years-of-schooling'!$A$1:$G$9999</definedName>
  </definedNames>
  <calcPr/>
</workbook>
</file>

<file path=xl/sharedStrings.xml><?xml version="1.0" encoding="utf-8"?>
<sst xmlns="http://schemas.openxmlformats.org/spreadsheetml/2006/main" count="26063" uniqueCount="1798">
  <si>
    <t>Country</t>
  </si>
  <si>
    <t>Position</t>
  </si>
  <si>
    <t>国家</t>
  </si>
  <si>
    <t>Vegetable Consumption Per Capita 2022</t>
  </si>
  <si>
    <t>Daily protein supply Per Capita /gram</t>
  </si>
  <si>
    <t>China</t>
  </si>
  <si>
    <t>Daily protein supply (Original Year)</t>
  </si>
  <si>
    <t>Nature指数</t>
  </si>
  <si>
    <t>Iceland</t>
  </si>
  <si>
    <t>Albania</t>
  </si>
  <si>
    <t>汽车产量</t>
  </si>
  <si>
    <t>电力消费</t>
  </si>
  <si>
    <t>人均</t>
  </si>
  <si>
    <t>高速公路</t>
  </si>
  <si>
    <t>Croatia</t>
  </si>
  <si>
    <t>居住面积</t>
  </si>
  <si>
    <t>Ireland</t>
  </si>
  <si>
    <t>Guyana</t>
  </si>
  <si>
    <t>预期寿命</t>
  </si>
  <si>
    <t>人口</t>
  </si>
  <si>
    <t>North Macedonia</t>
  </si>
  <si>
    <t>预期受教育年限</t>
  </si>
  <si>
    <t>Serbia</t>
  </si>
  <si>
    <t>Count</t>
  </si>
  <si>
    <t>谋杀率</t>
  </si>
  <si>
    <t>Montenegro</t>
  </si>
  <si>
    <t>Share</t>
  </si>
  <si>
    <t>总计</t>
  </si>
  <si>
    <t>Mongolia</t>
  </si>
  <si>
    <t>瑞典</t>
  </si>
  <si>
    <t>指数</t>
  </si>
  <si>
    <t>Oman</t>
  </si>
  <si>
    <t>Israel</t>
  </si>
  <si>
    <t>Tonga</t>
  </si>
  <si>
    <t>Belarus</t>
  </si>
  <si>
    <t>梵蒂冈</t>
  </si>
  <si>
    <t>Portugal</t>
  </si>
  <si>
    <t>Denmark</t>
  </si>
  <si>
    <t>Finland</t>
  </si>
  <si>
    <t>Norway</t>
  </si>
  <si>
    <t>Australia</t>
  </si>
  <si>
    <t>Lithuania</t>
  </si>
  <si>
    <t>United States</t>
  </si>
  <si>
    <t>Luxembourg</t>
  </si>
  <si>
    <t>Argentina</t>
  </si>
  <si>
    <t>Belgium</t>
  </si>
  <si>
    <t>Turkey</t>
  </si>
  <si>
    <t>Marshall Islands</t>
  </si>
  <si>
    <t>Uzbekistan</t>
  </si>
  <si>
    <t>Russia</t>
  </si>
  <si>
    <t>Poland</t>
  </si>
  <si>
    <t>Kazakhstan</t>
  </si>
  <si>
    <t>Spain</t>
  </si>
  <si>
    <t>Tajikistan</t>
  </si>
  <si>
    <t>Netherlands</t>
  </si>
  <si>
    <t>Italy</t>
  </si>
  <si>
    <t>France</t>
  </si>
  <si>
    <t>Bosnia and Herzegovina</t>
  </si>
  <si>
    <t>St Vincent and the Grenadines</t>
  </si>
  <si>
    <t>Qatar</t>
  </si>
  <si>
    <t>Canada</t>
  </si>
  <si>
    <t>Sweden</t>
  </si>
  <si>
    <t>Tunisia</t>
  </si>
  <si>
    <t>Romania</t>
  </si>
  <si>
    <t>Estonia</t>
  </si>
  <si>
    <t>South Korea</t>
  </si>
  <si>
    <t>Greece</t>
  </si>
  <si>
    <t>Armenia</t>
  </si>
  <si>
    <t>Libya</t>
  </si>
  <si>
    <t>Nauru</t>
  </si>
  <si>
    <t>芬兰</t>
  </si>
  <si>
    <t>Algeria</t>
  </si>
  <si>
    <t>Latvia</t>
  </si>
  <si>
    <t>Kuwait</t>
  </si>
  <si>
    <t>United Kingdom</t>
  </si>
  <si>
    <t>Maldives</t>
  </si>
  <si>
    <t>Germany</t>
  </si>
  <si>
    <t>Dominica</t>
  </si>
  <si>
    <t>Barbados</t>
  </si>
  <si>
    <t>Azerbaijan</t>
  </si>
  <si>
    <t>Austria</t>
  </si>
  <si>
    <t>西班牙</t>
  </si>
  <si>
    <t>Laos</t>
  </si>
  <si>
    <t>瑞士</t>
  </si>
  <si>
    <t>Brazil</t>
  </si>
  <si>
    <t>Kyrgyzstan</t>
  </si>
  <si>
    <t>Malta</t>
  </si>
  <si>
    <t>New Caledonia</t>
  </si>
  <si>
    <t>Samoa</t>
  </si>
  <si>
    <t>日本</t>
  </si>
  <si>
    <t>Chile</t>
  </si>
  <si>
    <t>Vietnam</t>
  </si>
  <si>
    <t>Mauritius</t>
  </si>
  <si>
    <t>Bahamas</t>
  </si>
  <si>
    <t>Hong Kong</t>
  </si>
  <si>
    <t>Turkmenistan</t>
  </si>
  <si>
    <t>加拿大</t>
  </si>
  <si>
    <t>Uruguay</t>
  </si>
  <si>
    <t>新加坡</t>
  </si>
  <si>
    <t>Seychelles</t>
  </si>
  <si>
    <t>Saudi Arabia</t>
  </si>
  <si>
    <t>韩国</t>
  </si>
  <si>
    <t>Slovenia</t>
  </si>
  <si>
    <t>Tuvalu</t>
  </si>
  <si>
    <t>丹麦</t>
  </si>
  <si>
    <t>Switzerland</t>
  </si>
  <si>
    <t>斯洛文尼亚</t>
  </si>
  <si>
    <t>New Zealand</t>
  </si>
  <si>
    <t>Bahrain</t>
  </si>
  <si>
    <t>Mexico</t>
  </si>
  <si>
    <t>冰岛</t>
  </si>
  <si>
    <t>Taiwan</t>
  </si>
  <si>
    <t>Ukraine</t>
  </si>
  <si>
    <t>Cyprus</t>
  </si>
  <si>
    <t>Lebanon</t>
  </si>
  <si>
    <t>比利时</t>
  </si>
  <si>
    <t>Grenada</t>
  </si>
  <si>
    <t>Antigua and Barbuda</t>
  </si>
  <si>
    <t>Senegal</t>
  </si>
  <si>
    <t>Nepal</t>
  </si>
  <si>
    <t>Morocco</t>
  </si>
  <si>
    <t>Macau</t>
  </si>
  <si>
    <t>Dominican Republic</t>
  </si>
  <si>
    <t>United Arab Emirates</t>
  </si>
  <si>
    <t>Jamaica</t>
  </si>
  <si>
    <t>Czechia</t>
  </si>
  <si>
    <t>澳大利亚</t>
  </si>
  <si>
    <t>Niger</t>
  </si>
  <si>
    <t>Japan</t>
  </si>
  <si>
    <t>Hungary</t>
  </si>
  <si>
    <t>Egypt</t>
  </si>
  <si>
    <t>以色列</t>
  </si>
  <si>
    <t>Panama</t>
  </si>
  <si>
    <t>德国</t>
  </si>
  <si>
    <t>Mali</t>
  </si>
  <si>
    <t>Malaysia</t>
  </si>
  <si>
    <t>Jordan</t>
  </si>
  <si>
    <t>Saint Lucia</t>
  </si>
  <si>
    <t>Burkina Faso</t>
  </si>
  <si>
    <t>奥地利</t>
  </si>
  <si>
    <t>Cuba</t>
  </si>
  <si>
    <t>Costa Rica</t>
  </si>
  <si>
    <t>美国</t>
  </si>
  <si>
    <t>Saint Kitts and Nevis</t>
  </si>
  <si>
    <t>意大利</t>
  </si>
  <si>
    <t>Georgia</t>
  </si>
  <si>
    <t>Fiji</t>
  </si>
  <si>
    <t>Slovakia</t>
  </si>
  <si>
    <t>El Salvador</t>
  </si>
  <si>
    <t>Iraq</t>
  </si>
  <si>
    <t>Belize</t>
  </si>
  <si>
    <t>法国</t>
  </si>
  <si>
    <t>Peru</t>
  </si>
  <si>
    <t>Cameroon</t>
  </si>
  <si>
    <t>Trinidad and Tobago</t>
  </si>
  <si>
    <t>荷兰</t>
  </si>
  <si>
    <t>Iran</t>
  </si>
  <si>
    <t>Bulgaria</t>
  </si>
  <si>
    <t>Moldova</t>
  </si>
  <si>
    <t>Cape Verde</t>
  </si>
  <si>
    <t>Gabon</t>
  </si>
  <si>
    <t>India</t>
  </si>
  <si>
    <t>Kiribati</t>
  </si>
  <si>
    <t>Mauritania</t>
  </si>
  <si>
    <t>French Polynesia</t>
  </si>
  <si>
    <t>捷克</t>
  </si>
  <si>
    <t>Colombia</t>
  </si>
  <si>
    <t>Syria</t>
  </si>
  <si>
    <t>Malawi</t>
  </si>
  <si>
    <t>Myanmar</t>
  </si>
  <si>
    <t>爱尔兰</t>
  </si>
  <si>
    <t>Bolivia</t>
  </si>
  <si>
    <t>英国</t>
  </si>
  <si>
    <t>Ethiopia</t>
  </si>
  <si>
    <t>Guatemala</t>
  </si>
  <si>
    <t>Djibouti</t>
  </si>
  <si>
    <t>Benin</t>
  </si>
  <si>
    <t>South Africa</t>
  </si>
  <si>
    <t>Sudan</t>
  </si>
  <si>
    <t>Paraguay</t>
  </si>
  <si>
    <t>Sierra Leone</t>
  </si>
  <si>
    <t>Nigeria</t>
  </si>
  <si>
    <t>Indonesia</t>
  </si>
  <si>
    <t>Saint Vincent and the Grenadines</t>
  </si>
  <si>
    <t>Mozambique</t>
  </si>
  <si>
    <t>Kenya</t>
  </si>
  <si>
    <t>Philippines</t>
  </si>
  <si>
    <t>Suriname</t>
  </si>
  <si>
    <t>Sri Lanka</t>
  </si>
  <si>
    <t>Bhutan</t>
  </si>
  <si>
    <t>Vanuatu</t>
  </si>
  <si>
    <t>Afghanistan</t>
  </si>
  <si>
    <t>Chad</t>
  </si>
  <si>
    <t>中国</t>
  </si>
  <si>
    <t>Botswana</t>
  </si>
  <si>
    <t>South Sudan</t>
  </si>
  <si>
    <t>Nicaragua</t>
  </si>
  <si>
    <t>Papua New Guinea</t>
  </si>
  <si>
    <t>希腊</t>
  </si>
  <si>
    <t>Angola</t>
  </si>
  <si>
    <t>Venezuela</t>
  </si>
  <si>
    <t>Pakistan</t>
  </si>
  <si>
    <t>帕劳</t>
  </si>
  <si>
    <t>Micronesia</t>
  </si>
  <si>
    <t>Bangladesh</t>
  </si>
  <si>
    <t>波兰</t>
  </si>
  <si>
    <t>Guinea</t>
  </si>
  <si>
    <t>Rwanda</t>
  </si>
  <si>
    <t>Honduras</t>
  </si>
  <si>
    <t>匈牙利</t>
  </si>
  <si>
    <t>Thailand</t>
  </si>
  <si>
    <t>Togo</t>
  </si>
  <si>
    <t>Ivory Coast</t>
  </si>
  <si>
    <t>挪威</t>
  </si>
  <si>
    <t>Ecuador</t>
  </si>
  <si>
    <t>Zimbabwe</t>
  </si>
  <si>
    <t>Burundi</t>
  </si>
  <si>
    <t>Ghana</t>
  </si>
  <si>
    <t>Tanzania</t>
  </si>
  <si>
    <t>Cambodia</t>
  </si>
  <si>
    <t>Central African Republic</t>
  </si>
  <si>
    <t>Comoros</t>
  </si>
  <si>
    <t>East Timor</t>
  </si>
  <si>
    <t>克罗地亚</t>
  </si>
  <si>
    <t>Cote d'Ivoire</t>
  </si>
  <si>
    <t>Namibia</t>
  </si>
  <si>
    <t>爱沙尼亚</t>
  </si>
  <si>
    <t>卢森堡</t>
  </si>
  <si>
    <t>Sao Tome and Principe</t>
  </si>
  <si>
    <t>Congo</t>
  </si>
  <si>
    <t>Eswatini</t>
  </si>
  <si>
    <t>马来西亚</t>
  </si>
  <si>
    <t>Gambia</t>
  </si>
  <si>
    <t>Liberia</t>
  </si>
  <si>
    <t>Uganda</t>
  </si>
  <si>
    <t>Yemen</t>
  </si>
  <si>
    <t>泰国</t>
  </si>
  <si>
    <t>Lesotho</t>
  </si>
  <si>
    <t>Solomon Islands</t>
  </si>
  <si>
    <t>Somalia</t>
  </si>
  <si>
    <t>Zambia</t>
  </si>
  <si>
    <t>Republic of the Congo</t>
  </si>
  <si>
    <t>Guinea-Bissau</t>
  </si>
  <si>
    <t>Haiti</t>
  </si>
  <si>
    <t>新西兰</t>
  </si>
  <si>
    <t>Madagascar</t>
  </si>
  <si>
    <t>拉脱维亚</t>
  </si>
  <si>
    <t>DR Congo</t>
  </si>
  <si>
    <t>保加利亚</t>
  </si>
  <si>
    <t>俄罗斯</t>
  </si>
  <si>
    <t>DR. Congo</t>
  </si>
  <si>
    <t>越南</t>
  </si>
  <si>
    <t>印度</t>
  </si>
  <si>
    <t>巴林</t>
  </si>
  <si>
    <t>巴西</t>
  </si>
  <si>
    <t>捷克共和国</t>
  </si>
  <si>
    <t>马耳他</t>
  </si>
  <si>
    <t>摩纳哥</t>
  </si>
  <si>
    <t>葡萄牙</t>
  </si>
  <si>
    <t>台湾</t>
  </si>
  <si>
    <t>罗马尼亚</t>
  </si>
  <si>
    <t>沙特阿拉伯</t>
  </si>
  <si>
    <t>塞尔维亚</t>
  </si>
  <si>
    <t>斯洛伐克</t>
  </si>
  <si>
    <t>南非</t>
  </si>
  <si>
    <t>法罗群岛</t>
  </si>
  <si>
    <t>列支敦士登</t>
  </si>
  <si>
    <t>土耳其</t>
  </si>
  <si>
    <t>阿拉伯联合酋长国</t>
  </si>
  <si>
    <t>塞浦路斯</t>
  </si>
  <si>
    <t>Entity</t>
  </si>
  <si>
    <t>Fruit supply per person</t>
  </si>
  <si>
    <t>Code</t>
  </si>
  <si>
    <t>Year</t>
  </si>
  <si>
    <t>Fruit supply per person (Original Year)</t>
  </si>
  <si>
    <t>AFG</t>
  </si>
  <si>
    <t>ALB</t>
  </si>
  <si>
    <t>DZA</t>
  </si>
  <si>
    <t>AGO</t>
  </si>
  <si>
    <t>ATG</t>
  </si>
  <si>
    <t>格陵兰</t>
  </si>
  <si>
    <t>ARG</t>
  </si>
  <si>
    <t>ARM</t>
  </si>
  <si>
    <t>AUS</t>
  </si>
  <si>
    <t>AUT</t>
  </si>
  <si>
    <t>AZE</t>
  </si>
  <si>
    <t>排名</t>
  </si>
  <si>
    <t>2024 年产量（辆）</t>
  </si>
  <si>
    <t>BHS</t>
  </si>
  <si>
    <t>人口（Wikipedia 报告的最近估计）</t>
  </si>
  <si>
    <t>每 10,000 人产量（辆 / 10,000 人）</t>
  </si>
  <si>
    <t>BHR</t>
  </si>
  <si>
    <t>BGD</t>
  </si>
  <si>
    <t>智利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</si>
  <si>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</si>
  <si>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</si>
  <si>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</si>
  <si>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</si>
  <si>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</si>
  <si>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</si>
  <si>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</si>
  <si>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</si>
  <si>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</si>
  <si>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塞舌尔</t>
  </si>
  <si>
    <t>BRA</t>
  </si>
  <si>
    <t>BGR</t>
  </si>
  <si>
    <t>BFA</t>
  </si>
  <si>
    <t>BDI</t>
  </si>
  <si>
    <t>KHM</t>
  </si>
  <si>
    <t>CMR</t>
  </si>
  <si>
    <t>CAN</t>
  </si>
  <si>
    <t>立陶宛</t>
  </si>
  <si>
    <t>CPV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</si>
  <si>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</si>
  <si>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</si>
  <si>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</si>
  <si>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</si>
  <si>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</si>
  <si>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</si>
  <si>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</si>
  <si>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</si>
  <si>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</si>
  <si>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墨西哥</t>
  </si>
  <si>
    <t>HRV</t>
  </si>
  <si>
    <t>CYP</t>
  </si>
  <si>
    <t>CZE</t>
  </si>
  <si>
    <t>Democratic Republic of Congo</t>
  </si>
  <si>
    <t>COD</t>
  </si>
  <si>
    <t>卡塔尔</t>
  </si>
  <si>
    <t>DNK</t>
  </si>
  <si>
    <t>DJI</t>
  </si>
  <si>
    <t>DMA</t>
  </si>
  <si>
    <t>DOM</t>
  </si>
  <si>
    <t>TLS</t>
  </si>
  <si>
    <t>ECU</t>
  </si>
  <si>
    <t>EGY</t>
  </si>
  <si>
    <t>SLV</t>
  </si>
  <si>
    <t>EST</t>
  </si>
  <si>
    <t>亚美尼亚</t>
  </si>
  <si>
    <t>SWZ</t>
  </si>
  <si>
    <t>ETH</t>
  </si>
  <si>
    <t>FJI</t>
  </si>
  <si>
    <t>FIN</t>
  </si>
  <si>
    <t>FRA</t>
  </si>
  <si>
    <t>萨摩亚</t>
  </si>
  <si>
    <t>GAB</t>
  </si>
  <si>
    <t>GMB</t>
  </si>
  <si>
    <t>GEO</t>
  </si>
  <si>
    <t>DEU</t>
  </si>
  <si>
    <t>GHA</t>
  </si>
  <si>
    <t>GRC</t>
  </si>
  <si>
    <t>伊朗</t>
  </si>
  <si>
    <t>GRD</t>
  </si>
  <si>
    <t>GTM</t>
  </si>
  <si>
    <t>摩洛哥</t>
  </si>
  <si>
    <t>GIN</t>
  </si>
  <si>
    <t>GNB</t>
  </si>
  <si>
    <t>GUY</t>
  </si>
  <si>
    <t>HTI</t>
  </si>
  <si>
    <t>HND</t>
  </si>
  <si>
    <t>汤加</t>
  </si>
  <si>
    <t>HUN</t>
  </si>
  <si>
    <t>ISL</t>
  </si>
  <si>
    <t>IND</t>
  </si>
  <si>
    <t>IDN</t>
  </si>
  <si>
    <t>格鲁吉亚</t>
  </si>
  <si>
    <t>IRN</t>
  </si>
  <si>
    <t>IRQ</t>
  </si>
  <si>
    <t>乌兹别克斯坦</t>
  </si>
  <si>
    <t>IRL</t>
  </si>
  <si>
    <t>ISR</t>
  </si>
  <si>
    <t>阿根廷</t>
  </si>
  <si>
    <t>ITA</t>
  </si>
  <si>
    <t>JAM</t>
  </si>
  <si>
    <t>JPN</t>
  </si>
  <si>
    <t>JOR</t>
  </si>
  <si>
    <t>KAZ</t>
  </si>
  <si>
    <t>KEN</t>
  </si>
  <si>
    <t>KIR</t>
  </si>
  <si>
    <t>KWT</t>
  </si>
  <si>
    <t>印度尼西亚</t>
  </si>
  <si>
    <t>KGZ</t>
  </si>
  <si>
    <t>LAO</t>
  </si>
  <si>
    <t>LVA</t>
  </si>
  <si>
    <t>埃及</t>
  </si>
  <si>
    <t>LBN</t>
  </si>
  <si>
    <t>LSO</t>
  </si>
  <si>
    <t>LBR</t>
  </si>
  <si>
    <t>巴拿马</t>
  </si>
  <si>
    <t>LBY</t>
  </si>
  <si>
    <t>LTU</t>
  </si>
  <si>
    <t>LUX</t>
  </si>
  <si>
    <t>MDG</t>
  </si>
  <si>
    <t>乌拉圭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</si>
  <si>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</si>
  <si>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</si>
  <si>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</si>
  <si>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</si>
  <si>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</si>
  <si>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</si>
  <si>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</si>
  <si>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</si>
  <si>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</si>
  <si>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巴哈马</t>
  </si>
  <si>
    <t>Micronesia (country)</t>
  </si>
  <si>
    <t>FSM</t>
  </si>
  <si>
    <t>MDA</t>
  </si>
  <si>
    <t>MNG</t>
  </si>
  <si>
    <t>法属波利尼西亚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</si>
  <si>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</si>
  <si>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</si>
  <si>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</si>
  <si>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</si>
  <si>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</si>
  <si>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</si>
  <si>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</si>
  <si>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</si>
  <si>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</si>
  <si>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</si>
  <si>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阿曼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</si>
  <si>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</si>
  <si>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</si>
  <si>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</si>
  <si>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</si>
  <si>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</si>
  <si>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</si>
  <si>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</si>
  <si>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</si>
  <si>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</si>
  <si>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</si>
  <si>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黑山</t>
  </si>
  <si>
    <t>PER</t>
  </si>
  <si>
    <t>PHL</t>
  </si>
  <si>
    <t>POL</t>
  </si>
  <si>
    <t>PRT</t>
  </si>
  <si>
    <t>QAT</t>
  </si>
  <si>
    <t>ROU</t>
  </si>
  <si>
    <t>RUS</t>
  </si>
  <si>
    <t>RWA</t>
  </si>
  <si>
    <t>KNA</t>
  </si>
  <si>
    <t>LCA</t>
  </si>
  <si>
    <t>VCT</t>
  </si>
  <si>
    <t>WSM</t>
  </si>
  <si>
    <t>STP</t>
  </si>
  <si>
    <t>SAU</t>
  </si>
  <si>
    <t>SEN</t>
  </si>
  <si>
    <t>SRB</t>
  </si>
  <si>
    <t>SYC</t>
  </si>
  <si>
    <t>哥斯达黎加</t>
  </si>
  <si>
    <t>SLE</t>
  </si>
  <si>
    <t>SVK</t>
  </si>
  <si>
    <t>SVN</t>
  </si>
  <si>
    <t>SLB</t>
  </si>
  <si>
    <t>黎巴嫩</t>
  </si>
  <si>
    <t>SOM</t>
  </si>
  <si>
    <t>ZAF</t>
  </si>
  <si>
    <t>KOR</t>
  </si>
  <si>
    <t>SSD</t>
  </si>
  <si>
    <t>ESP</t>
  </si>
  <si>
    <t>北马其顿</t>
  </si>
  <si>
    <t>LKA</t>
  </si>
  <si>
    <t>SDN</t>
  </si>
  <si>
    <t>SUR</t>
  </si>
  <si>
    <t>SWE</t>
  </si>
  <si>
    <t>CHE</t>
  </si>
  <si>
    <t>乌克兰</t>
  </si>
  <si>
    <t>SYR</t>
  </si>
  <si>
    <t>TWN</t>
  </si>
  <si>
    <t>TJK</t>
  </si>
  <si>
    <t>TZA</t>
  </si>
  <si>
    <t>THA</t>
  </si>
  <si>
    <t>TGO</t>
  </si>
  <si>
    <t>TON</t>
  </si>
  <si>
    <t>科威特</t>
  </si>
  <si>
    <t>TTO</t>
  </si>
  <si>
    <t>TUN</t>
  </si>
  <si>
    <t>印尼</t>
  </si>
  <si>
    <t>特立尼达和多巴哥</t>
  </si>
  <si>
    <t>TUR</t>
  </si>
  <si>
    <t>瓦努阿图</t>
  </si>
  <si>
    <t>TKM</t>
  </si>
  <si>
    <t>TUV</t>
  </si>
  <si>
    <t>UGA</t>
  </si>
  <si>
    <t>斐济</t>
  </si>
  <si>
    <t>UKR</t>
  </si>
  <si>
    <t>中国香港</t>
  </si>
  <si>
    <t>ARE</t>
  </si>
  <si>
    <t>文莱</t>
  </si>
  <si>
    <t>GBR</t>
  </si>
  <si>
    <t>USA</t>
  </si>
  <si>
    <t>URY</t>
  </si>
  <si>
    <t>赤道几内亚</t>
  </si>
  <si>
    <t>UZB</t>
  </si>
  <si>
    <t>VUT</t>
  </si>
  <si>
    <t>VEN</t>
  </si>
  <si>
    <t>VNM</t>
  </si>
  <si>
    <t>YEM</t>
  </si>
  <si>
    <t>格林纳达</t>
  </si>
  <si>
    <t>ZMB</t>
  </si>
  <si>
    <t>中国澳门</t>
  </si>
  <si>
    <t>ZWE</t>
  </si>
  <si>
    <t>马尔代夫</t>
  </si>
  <si>
    <t>阿塞拜疆</t>
  </si>
  <si>
    <t>吉布提</t>
  </si>
  <si>
    <t>博茨瓦纳</t>
  </si>
  <si>
    <t>哥伦比亚</t>
  </si>
  <si>
    <t>马拉维</t>
  </si>
  <si>
    <t>国家或地区（中文）</t>
  </si>
  <si>
    <t>Countries</t>
  </si>
  <si>
    <t>哈萨克斯坦</t>
  </si>
  <si>
    <t>Total HSR km per million population</t>
  </si>
  <si>
    <t>Operating HSR Route Length /km</t>
  </si>
  <si>
    <t>Under Construction HSR Route Length /km</t>
  </si>
  <si>
    <t>Total HSR Route Length /km</t>
  </si>
  <si>
    <t>乌干达</t>
  </si>
  <si>
    <t>密度（米/平方公里）</t>
  </si>
  <si>
    <t>圭亚那</t>
  </si>
  <si>
    <t>密克罗尼西亚</t>
  </si>
  <si>
    <t>塔吉克斯坦</t>
  </si>
  <si>
    <t>纳米比亚</t>
  </si>
  <si>
    <t>苏格兰</t>
  </si>
  <si>
    <t>牙买加</t>
  </si>
  <si>
    <t>约旦</t>
  </si>
  <si>
    <t>毛里塔尼亚</t>
  </si>
  <si>
    <t>圣基茨和尼维斯</t>
  </si>
  <si>
    <t>肯尼亚</t>
  </si>
  <si>
    <t>土库曼斯坦</t>
  </si>
  <si>
    <t>蒙古</t>
  </si>
  <si>
    <t>几内亚比绍</t>
  </si>
  <si>
    <t>冈比亚</t>
  </si>
  <si>
    <t>摩尔多瓦</t>
  </si>
  <si>
    <t>科摩罗</t>
  </si>
  <si>
    <t>阿尔及利亚</t>
  </si>
  <si>
    <t>波黑</t>
  </si>
  <si>
    <t>厄瓜多尔</t>
  </si>
  <si>
    <t>阿尔巴尼亚</t>
  </si>
  <si>
    <t>不丹</t>
  </si>
  <si>
    <t>卢旺达</t>
  </si>
  <si>
    <t>巴勒斯坦</t>
  </si>
  <si>
    <t>北爱尔兰</t>
  </si>
  <si>
    <t>巴勒斯坦领土</t>
  </si>
  <si>
    <t>莱索托</t>
  </si>
  <si>
    <t>朝鲜</t>
  </si>
  <si>
    <t>毛里求斯</t>
  </si>
  <si>
    <t>留尼汪</t>
  </si>
  <si>
    <t>津巴布韦</t>
  </si>
  <si>
    <t>香港</t>
  </si>
  <si>
    <t>白俄罗斯</t>
  </si>
  <si>
    <t>加纳</t>
  </si>
  <si>
    <t>柬埔寨</t>
  </si>
  <si>
    <t>秘鲁</t>
  </si>
  <si>
    <t>阿鲁巴</t>
  </si>
  <si>
    <t>科索沃</t>
  </si>
  <si>
    <t>突尼斯</t>
  </si>
  <si>
    <t>刚果</t>
  </si>
  <si>
    <t>叙利亚</t>
  </si>
  <si>
    <t>尼泊尔</t>
  </si>
  <si>
    <t>塞拉利昂</t>
  </si>
  <si>
    <t>佛得角</t>
  </si>
  <si>
    <t>Metro Length Per Capita /km</t>
  </si>
  <si>
    <t>所罗门群岛</t>
  </si>
  <si>
    <t>Total Metro system length /km</t>
  </si>
  <si>
    <t>Population</t>
  </si>
  <si>
    <t>喀麦隆</t>
  </si>
  <si>
    <r>
      <rPr>
        <rFont val="sans-serif"/>
        <color rgb="FF1155CC"/>
        <sz val="12.0"/>
        <u/>
      </rPr>
      <t>Singapore</t>
    </r>
  </si>
  <si>
    <t>伊拉克（库尔德地区）</t>
  </si>
  <si>
    <t>赞比亚</t>
  </si>
  <si>
    <t>斯威士兰</t>
  </si>
  <si>
    <t>孟加拉国</t>
  </si>
  <si>
    <t>巴基斯坦</t>
  </si>
  <si>
    <t>老挝</t>
  </si>
  <si>
    <t>安道尔</t>
  </si>
  <si>
    <t>尼加拉瓜</t>
  </si>
  <si>
    <t>巴拉圭</t>
  </si>
  <si>
    <t>马提尼克</t>
  </si>
  <si>
    <t>新喀里多尼亚</t>
  </si>
  <si>
    <r>
      <rPr>
        <rFont val="sans-serif"/>
        <color rgb="FF1155CC"/>
        <sz val="12.0"/>
        <u/>
      </rPr>
      <t>Qatar</t>
    </r>
  </si>
  <si>
    <t>利比里亚</t>
  </si>
  <si>
    <t>直布罗陀</t>
  </si>
  <si>
    <t>斯里兰卡</t>
  </si>
  <si>
    <t>坦桑尼亚</t>
  </si>
  <si>
    <t>圣多美和普林西比</t>
  </si>
  <si>
    <t>马里</t>
  </si>
  <si>
    <t>库克群岛</t>
  </si>
  <si>
    <t>塞内加尔</t>
  </si>
  <si>
    <t>莫桑比克</t>
  </si>
  <si>
    <r>
      <rPr>
        <rFont val="sans-serif"/>
        <color rgb="FF1155CC"/>
        <sz val="12.0"/>
        <u/>
      </rPr>
      <t>Norway</t>
    </r>
  </si>
  <si>
    <t>巴布亚新几内亚</t>
  </si>
  <si>
    <t>加蓬</t>
  </si>
  <si>
    <t>缅甸</t>
  </si>
  <si>
    <t>吉尔吉斯斯坦</t>
  </si>
  <si>
    <r>
      <rPr>
        <rFont val="sans-serif"/>
        <color rgb="FF1155CC"/>
        <sz val="12.0"/>
        <u/>
      </rPr>
      <t>South Korea</t>
    </r>
  </si>
  <si>
    <t>马绍尔群岛</t>
  </si>
  <si>
    <t>阿富汗</t>
  </si>
  <si>
    <t>东帝汶</t>
  </si>
  <si>
    <t>布基纳法索</t>
  </si>
  <si>
    <t>安哥拉</t>
  </si>
  <si>
    <t>关岛</t>
  </si>
  <si>
    <t>安提瓜和巴布达</t>
  </si>
  <si>
    <r>
      <rPr>
        <rFont val="sans-serif"/>
        <color rgb="FF1155CC"/>
        <sz val="12.0"/>
        <u/>
      </rPr>
      <t>Taiwan</t>
    </r>
  </si>
  <si>
    <t>菲律宾</t>
  </si>
  <si>
    <t>玻利维亚</t>
  </si>
  <si>
    <r>
      <rPr>
        <rFont val="sans-serif"/>
        <color rgb="FF1155CC"/>
        <sz val="12.0"/>
        <u/>
      </rPr>
      <t>Greece</t>
    </r>
  </si>
  <si>
    <t>古巴</t>
  </si>
  <si>
    <t>尼日尔</t>
  </si>
  <si>
    <t>科特迪瓦</t>
  </si>
  <si>
    <t>开曼群岛</t>
  </si>
  <si>
    <t>刚果民主共和国</t>
  </si>
  <si>
    <t>贝宁</t>
  </si>
  <si>
    <r>
      <rPr>
        <rFont val="sans-serif"/>
        <color rgb="FF1155CC"/>
        <sz val="12.0"/>
        <u/>
      </rPr>
      <t>Sweden</t>
    </r>
  </si>
  <si>
    <t>海地</t>
  </si>
  <si>
    <t>苏里南</t>
  </si>
  <si>
    <t>马达加斯加</t>
  </si>
  <si>
    <r>
      <rPr>
        <rFont val="sans-serif"/>
        <color rgb="FF1155CC"/>
        <sz val="12.0"/>
        <u/>
      </rPr>
      <t>Spain</t>
    </r>
  </si>
  <si>
    <t>瓜德罗普</t>
  </si>
  <si>
    <t>马约特</t>
  </si>
  <si>
    <t>埃塞俄比亚</t>
  </si>
  <si>
    <t>布隆迪</t>
  </si>
  <si>
    <t>危地马拉</t>
  </si>
  <si>
    <t>伯利兹</t>
  </si>
  <si>
    <t>尼日利亚</t>
  </si>
  <si>
    <r>
      <rPr>
        <rFont val="sans-serif"/>
        <color rgb="FF1155CC"/>
        <sz val="12.0"/>
        <u/>
      </rPr>
      <t>Austria</t>
    </r>
  </si>
  <si>
    <t>委内瑞拉</t>
  </si>
  <si>
    <t>百慕大</t>
  </si>
  <si>
    <t>多米尼加共和国</t>
  </si>
  <si>
    <t>也门</t>
  </si>
  <si>
    <r>
      <rPr>
        <rFont val="sans-serif"/>
        <color rgb="FF1155CC"/>
        <sz val="12.0"/>
        <u/>
      </rPr>
      <t>Panama</t>
    </r>
  </si>
  <si>
    <t>几内亚</t>
  </si>
  <si>
    <t>巴巴多斯</t>
  </si>
  <si>
    <t>南苏丹</t>
  </si>
  <si>
    <r>
      <rPr>
        <rFont val="sans-serif"/>
        <color rgb="FF1155CC"/>
        <sz val="12.0"/>
        <u/>
      </rPr>
      <t>China</t>
    </r>
  </si>
  <si>
    <t>基里巴斯</t>
  </si>
  <si>
    <t>萨尔瓦多</t>
  </si>
  <si>
    <t>伊拉克</t>
  </si>
  <si>
    <t>英属维尔京群岛</t>
  </si>
  <si>
    <t>洪都拉斯</t>
  </si>
  <si>
    <r>
      <rPr>
        <rFont val="sans-serif"/>
        <color rgb="FF1155CC"/>
        <sz val="12.0"/>
        <u/>
      </rPr>
      <t>Bulgaria</t>
    </r>
  </si>
  <si>
    <t>高速公路每百万</t>
  </si>
  <si>
    <t>铺装公路每百万</t>
  </si>
  <si>
    <t>国家（英文）</t>
  </si>
  <si>
    <t>中非共和国</t>
  </si>
  <si>
    <t>高速公路（公里）</t>
  </si>
  <si>
    <t>铺装道路（公里）</t>
  </si>
  <si>
    <t>年份</t>
  </si>
  <si>
    <t>人口（百万，约）</t>
  </si>
  <si>
    <r>
      <rPr>
        <rFont val="sans-serif"/>
        <color rgb="FF1155CC"/>
        <sz val="12.0"/>
        <u/>
      </rPr>
      <t>Netherlands</t>
    </r>
  </si>
  <si>
    <t>波斯尼亚和黑塞哥维那</t>
  </si>
  <si>
    <t>利比亚</t>
  </si>
  <si>
    <t>Vatican City</t>
  </si>
  <si>
    <t>苏丹</t>
  </si>
  <si>
    <t>索马里</t>
  </si>
  <si>
    <r>
      <rPr>
        <rFont val="sans-serif"/>
        <color rgb="FF1155CC"/>
        <sz val="12.0"/>
        <u/>
      </rPr>
      <t>United Arab Emirates</t>
    </r>
  </si>
  <si>
    <t>多哥</t>
  </si>
  <si>
    <t>厄立特里亚</t>
  </si>
  <si>
    <t>法属圭亚那</t>
  </si>
  <si>
    <r>
      <rPr>
        <rFont val="sans-serif"/>
        <color rgb="FF1155CC"/>
        <sz val="12.0"/>
        <u/>
      </rPr>
      <t>Finland</t>
    </r>
  </si>
  <si>
    <t>波多黎各</t>
  </si>
  <si>
    <t>伊拉克（中部）</t>
  </si>
  <si>
    <t>圣皮埃尔和密克隆</t>
  </si>
  <si>
    <r>
      <rPr>
        <rFont val="sans-serif"/>
        <color rgb="FF1155CC"/>
        <sz val="12.0"/>
        <u/>
      </rPr>
      <t>Georgia</t>
    </r>
  </si>
  <si>
    <t>库拉索</t>
  </si>
  <si>
    <t>Monaco</t>
  </si>
  <si>
    <r>
      <rPr>
        <rFont val="sans-serif"/>
        <color rgb="FF1155CC"/>
        <sz val="12.0"/>
        <u/>
      </rPr>
      <t>Chile</t>
    </r>
  </si>
  <si>
    <t>多米尼克</t>
  </si>
  <si>
    <t>安圭拉</t>
  </si>
  <si>
    <t>圣马丁</t>
  </si>
  <si>
    <t>圣卢西亚</t>
  </si>
  <si>
    <r>
      <rPr>
        <rFont val="sans-serif"/>
        <color rgb="FF1155CC"/>
        <sz val="12.0"/>
        <u/>
      </rPr>
      <t>Japan</t>
    </r>
  </si>
  <si>
    <t>圣文森特和格林纳丁斯</t>
  </si>
  <si>
    <r>
      <rPr>
        <rFont val="sans-serif"/>
        <color rgb="FF1155CC"/>
        <sz val="12.0"/>
        <u/>
      </rPr>
      <t>Denmark</t>
    </r>
  </si>
  <si>
    <t>美属维尔京群岛</t>
  </si>
  <si>
    <t>特克斯和凯科斯群岛</t>
  </si>
  <si>
    <r>
      <rPr>
        <rFont val="sans-serif"/>
        <color rgb="FF1155CC"/>
        <sz val="12.0"/>
        <u/>
      </rPr>
      <t>Canada</t>
    </r>
  </si>
  <si>
    <r>
      <rPr>
        <rFont val="sans-serif"/>
        <color rgb="FF1155CC"/>
        <sz val="12.0"/>
        <u/>
      </rPr>
      <t>United Kingdom</t>
    </r>
  </si>
  <si>
    <r>
      <rPr>
        <rFont val="sans-serif"/>
        <color rgb="FF1155CC"/>
        <sz val="12.0"/>
        <u/>
      </rPr>
      <t>Czech Republic</t>
    </r>
  </si>
  <si>
    <r>
      <rPr>
        <rFont val="sans-serif"/>
        <color rgb="FF1155CC"/>
        <sz val="12.0"/>
        <u/>
      </rPr>
      <t>France</t>
    </r>
  </si>
  <si>
    <r>
      <rPr>
        <rFont val="sans-serif"/>
        <color rgb="FF1155CC"/>
        <sz val="12.0"/>
        <u/>
      </rPr>
      <t>Malaysia</t>
    </r>
  </si>
  <si>
    <t>Puerto Rico</t>
  </si>
  <si>
    <r>
      <rPr>
        <rFont val="sans-serif"/>
        <color rgb="FF1155CC"/>
        <sz val="12.0"/>
        <u/>
      </rPr>
      <t>Saudi Arabia</t>
    </r>
  </si>
  <si>
    <r>
      <rPr>
        <rFont val="sans-serif"/>
        <color rgb="FF1155CC"/>
        <sz val="12.0"/>
        <u/>
      </rPr>
      <t>Russia</t>
    </r>
  </si>
  <si>
    <t>Czech Republic</t>
  </si>
  <si>
    <r>
      <rPr>
        <rFont val="sans-serif"/>
        <color rgb="FF1155CC"/>
        <sz val="12.0"/>
        <u/>
      </rPr>
      <t>Belarus</t>
    </r>
  </si>
  <si>
    <r>
      <rPr>
        <rFont val="sans-serif"/>
        <color rgb="FF1155CC"/>
        <sz val="12.0"/>
        <u/>
      </rPr>
      <t>Armenia</t>
    </r>
  </si>
  <si>
    <t>Length</t>
  </si>
  <si>
    <t>Systems</t>
  </si>
  <si>
    <t>Lines</t>
  </si>
  <si>
    <t>Stations</t>
  </si>
  <si>
    <t>Annual ridership / km
(millions)</t>
  </si>
  <si>
    <t>Inauguration</t>
  </si>
  <si>
    <r>
      <rPr>
        <rFont val="sans-serif"/>
        <color rgb="FF1155CC"/>
        <sz val="12.0"/>
        <u/>
      </rPr>
      <t>Germany</t>
    </r>
  </si>
  <si>
    <r>
      <rPr>
        <rFont val="sans-serif"/>
        <color rgb="FF1155CC"/>
        <sz val="12.0"/>
        <u/>
      </rPr>
      <t>China</t>
    </r>
  </si>
  <si>
    <r>
      <rPr>
        <rFont val="sans-serif"/>
        <color rgb="FF1155CC"/>
        <sz val="12.0"/>
        <u/>
      </rPr>
      <t>Turkey</t>
    </r>
  </si>
  <si>
    <t>Per Capita</t>
  </si>
  <si>
    <t>Total</t>
  </si>
  <si>
    <t>12,062.506 km (7,495.294 mi)</t>
  </si>
  <si>
    <r>
      <rPr>
        <rFont val="sans-serif"/>
        <color rgb="FF1155CC"/>
        <sz val="12.0"/>
        <u/>
      </rPr>
      <t>Italy</t>
    </r>
  </si>
  <si>
    <r>
      <t>2.10 (2020)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R Nb 27</t>
    </r>
    <r>
      <rPr>
        <rFont val="sans-serif"/>
        <sz val="12.0"/>
      </rPr>
      <t>]</t>
    </r>
  </si>
  <si>
    <r>
      <rPr>
        <rFont val="sans-serif"/>
        <color rgb="FF1155CC"/>
        <sz val="12.0"/>
        <u/>
      </rPr>
      <t>Romania</t>
    </r>
  </si>
  <si>
    <r>
      <rPr>
        <rFont val="sans-serif"/>
        <color rgb="FF1155CC"/>
        <sz val="12.0"/>
        <u/>
      </rPr>
      <t>United States</t>
    </r>
  </si>
  <si>
    <r>
      <rPr>
        <rFont val="sans-serif"/>
        <color rgb="FF1155CC"/>
        <sz val="12.0"/>
        <u/>
      </rPr>
      <t>Portugal</t>
    </r>
  </si>
  <si>
    <t>1,389.4 km (863.3 mi)</t>
  </si>
  <si>
    <r>
      <rPr>
        <rFont val="sans-serif"/>
        <color rgb="FF1155CC"/>
        <sz val="12.0"/>
        <u/>
      </rPr>
      <t>Hungary</t>
    </r>
  </si>
  <si>
    <t>1.66 (2022)</t>
  </si>
  <si>
    <r>
      <rPr>
        <rFont val="sans-serif"/>
        <color rgb="FF1155CC"/>
        <sz val="12.0"/>
        <u/>
      </rPr>
      <t>India</t>
    </r>
  </si>
  <si>
    <t>Singapore</t>
  </si>
  <si>
    <t>中国台湾</t>
  </si>
  <si>
    <r>
      <rPr>
        <rFont val="sans-serif"/>
        <color rgb="FF1155CC"/>
        <sz val="12.0"/>
        <u/>
      </rPr>
      <t>United States</t>
    </r>
  </si>
  <si>
    <t>1,120.6 km (696.3 mi)</t>
  </si>
  <si>
    <r>
      <t>3.70 (2021)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R Nb 28</t>
    </r>
    <r>
      <rPr>
        <rFont val="sans-serif"/>
        <sz val="12.0"/>
      </rPr>
      <t>]</t>
    </r>
  </si>
  <si>
    <r>
      <t>1984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462</t>
    </r>
    <r>
      <rPr>
        <rFont val="sans-serif"/>
        <sz val="12.0"/>
      </rPr>
      <t>]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463</t>
    </r>
    <r>
      <rPr>
        <rFont val="sans-serif"/>
        <sz val="12.0"/>
      </rPr>
      <t>]</t>
    </r>
  </si>
  <si>
    <r>
      <rPr>
        <rFont val="sans-serif"/>
        <color rgb="FF1155CC"/>
        <sz val="12.0"/>
        <u/>
      </rPr>
      <t>Japan</t>
    </r>
  </si>
  <si>
    <r>
      <rPr>
        <rFont val="sans-serif"/>
        <color rgb="FF1155CC"/>
        <sz val="12.0"/>
        <u/>
      </rPr>
      <t>Azerbaijan</t>
    </r>
  </si>
  <si>
    <t>897.5 km (557.7 mi)</t>
  </si>
  <si>
    <r>
      <rPr>
        <rFont val="sans-serif"/>
        <color rgb="FF1155CC"/>
        <sz val="12.0"/>
        <u/>
      </rPr>
      <t>20</t>
    </r>
    <r>
      <rPr>
        <rFont val="sans-serif"/>
        <sz val="12.0"/>
      </rPr>
      <t/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R Nb 17</t>
    </r>
    <r>
      <rPr>
        <rFont val="sans-serif"/>
        <sz val="12.0"/>
      </rPr>
      <t>]</t>
    </r>
  </si>
  <si>
    <r>
      <rPr>
        <rFont val="sans-serif"/>
        <color rgb="FF1155CC"/>
        <sz val="12.0"/>
        <u/>
      </rPr>
      <t>Iran</t>
    </r>
  </si>
  <si>
    <t>8.19 (2019)</t>
  </si>
  <si>
    <r>
      <rPr>
        <rFont val="sans-serif"/>
        <color rgb="FF1155CC"/>
        <sz val="12.0"/>
        <u/>
      </rPr>
      <t>South Korea</t>
    </r>
  </si>
  <si>
    <r>
      <rPr>
        <rFont val="sans-serif"/>
        <color rgb="FF1155CC"/>
        <sz val="12.0"/>
        <u/>
      </rPr>
      <t>Belgium</t>
    </r>
  </si>
  <si>
    <t>760.7 km (472.7 mi)</t>
  </si>
  <si>
    <r>
      <rPr>
        <rFont val="sans-serif"/>
        <color rgb="FF1155CC"/>
        <sz val="12.0"/>
        <u/>
      </rPr>
      <t>Dominican Republic</t>
    </r>
  </si>
  <si>
    <t>3.87 (2019)</t>
  </si>
  <si>
    <t>澳门</t>
  </si>
  <si>
    <r>
      <rPr>
        <rFont val="sans-serif"/>
        <color rgb="FF1155CC"/>
        <sz val="12.0"/>
        <u/>
      </rPr>
      <t>Russia</t>
    </r>
  </si>
  <si>
    <t>746.7 km (464.0 mi)</t>
  </si>
  <si>
    <r>
      <rPr>
        <rFont val="sans-serif"/>
        <color rgb="FF1155CC"/>
        <sz val="12.0"/>
        <u/>
      </rPr>
      <t>Ukraine</t>
    </r>
  </si>
  <si>
    <t>4.62 (2022)</t>
  </si>
  <si>
    <r>
      <rPr>
        <rFont val="sans-serif"/>
        <color rgb="FF1155CC"/>
        <sz val="12.0"/>
        <u/>
      </rPr>
      <t>Spain</t>
    </r>
  </si>
  <si>
    <r>
      <rPr>
        <rFont val="sans-serif"/>
        <color rgb="FF1155CC"/>
        <sz val="12.0"/>
        <u/>
      </rPr>
      <t>Thailand</t>
    </r>
  </si>
  <si>
    <t>刚果（金）</t>
  </si>
  <si>
    <t>469.8 km (291.9 mi)</t>
  </si>
  <si>
    <r>
      <rPr>
        <rFont val="sans-serif"/>
        <color rgb="FF1155CC"/>
        <sz val="12.0"/>
        <u/>
      </rPr>
      <t>Venezuela</t>
    </r>
  </si>
  <si>
    <t>1.43 (2019)</t>
  </si>
  <si>
    <r>
      <rPr>
        <rFont val="sans-serif"/>
        <color rgb="FF1155CC"/>
        <sz val="12.0"/>
        <u/>
      </rPr>
      <t>United Kingdom</t>
    </r>
  </si>
  <si>
    <r>
      <rPr>
        <rFont val="sans-serif"/>
        <color rgb="FF1155CC"/>
        <sz val="12.0"/>
        <u/>
      </rPr>
      <t>Mexico</t>
    </r>
  </si>
  <si>
    <t>446.4 km (277.4 mi)</t>
  </si>
  <si>
    <r>
      <rPr>
        <rFont val="sans-serif"/>
        <color rgb="FF1155CC"/>
        <sz val="12.0"/>
        <u/>
      </rPr>
      <t>Australia</t>
    </r>
  </si>
  <si>
    <t>2.11 (2022)</t>
  </si>
  <si>
    <r>
      <rPr>
        <rFont val="sans-serif"/>
        <color rgb="FF1155CC"/>
        <sz val="12.0"/>
        <u/>
      </rPr>
      <t>France</t>
    </r>
  </si>
  <si>
    <r>
      <rPr>
        <rFont val="sans-serif"/>
        <color rgb="FF1155CC"/>
        <sz val="12.0"/>
        <u/>
      </rPr>
      <t>Uzbekistan</t>
    </r>
  </si>
  <si>
    <t>398.3 km (247.5 mi)</t>
  </si>
  <si>
    <r>
      <rPr>
        <rFont val="sans-serif"/>
        <color rgb="FF1155CC"/>
        <sz val="12.0"/>
        <u/>
      </rPr>
      <t>Brazil</t>
    </r>
  </si>
  <si>
    <t>3.70 (2019–20)</t>
  </si>
  <si>
    <r>
      <rPr>
        <rFont val="sans-serif"/>
        <color rgb="FF1155CC"/>
        <sz val="12.0"/>
        <u/>
      </rPr>
      <t>Turkey</t>
    </r>
  </si>
  <si>
    <r>
      <rPr>
        <rFont val="sans-serif"/>
        <color rgb="FF1155CC"/>
        <sz val="12.0"/>
        <u/>
      </rPr>
      <t>Argentina</t>
    </r>
  </si>
  <si>
    <t>391.2 km (243.1 mi)</t>
  </si>
  <si>
    <t>乍得</t>
  </si>
  <si>
    <r>
      <t>1.94 (2019–20)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R Nb 29</t>
    </r>
    <r>
      <rPr>
        <rFont val="sans-serif"/>
        <sz val="12.0"/>
      </rPr>
      <t>]</t>
    </r>
  </si>
  <si>
    <r>
      <rPr>
        <rFont val="sans-serif"/>
        <color rgb="FF1155CC"/>
        <sz val="12.0"/>
        <u/>
      </rPr>
      <t>Ecuador</t>
    </r>
  </si>
  <si>
    <r>
      <rPr>
        <rFont val="sans-serif"/>
        <color rgb="FF1155CC"/>
        <sz val="12.0"/>
        <u/>
      </rPr>
      <t>Germany</t>
    </r>
  </si>
  <si>
    <t>386.8 km (240.3 mi)</t>
  </si>
  <si>
    <r>
      <rPr>
        <rFont val="sans-serif"/>
        <color rgb="FF1155CC"/>
        <sz val="12.0"/>
        <u/>
      </rPr>
      <t>Peru</t>
    </r>
  </si>
  <si>
    <r>
      <rPr>
        <rFont val="sans-serif"/>
        <color rgb="FF1155CC"/>
        <sz val="12.0"/>
        <u/>
      </rPr>
      <t>Poland</t>
    </r>
  </si>
  <si>
    <t>美属萨摩亚</t>
  </si>
  <si>
    <t>3.59 (2019)</t>
  </si>
  <si>
    <r>
      <rPr>
        <rFont val="sans-serif"/>
        <color rgb="FF1155CC"/>
        <sz val="12.0"/>
        <u/>
      </rPr>
      <t>Brazil</t>
    </r>
  </si>
  <si>
    <r>
      <rPr>
        <rFont val="sans-serif"/>
        <color rgb="FF1155CC"/>
        <sz val="12.0"/>
        <u/>
      </rPr>
      <t>Egypt</t>
    </r>
  </si>
  <si>
    <t>North Korea</t>
  </si>
  <si>
    <t>瑙鲁</t>
  </si>
  <si>
    <t>376 km (234 mi)</t>
  </si>
  <si>
    <r>
      <rPr>
        <rFont val="sans-serif"/>
        <color rgb="FF1155CC"/>
        <sz val="12.0"/>
        <u/>
      </rPr>
      <t>North Korea</t>
    </r>
  </si>
  <si>
    <t>刚果（布）</t>
  </si>
  <si>
    <t>3.45 (2018–20)</t>
  </si>
  <si>
    <r>
      <rPr>
        <rFont val="sans-serif"/>
        <color rgb="FF1155CC"/>
        <sz val="12.0"/>
        <u/>
      </rPr>
      <t>Iran</t>
    </r>
  </si>
  <si>
    <t>福克兰群岛</t>
  </si>
  <si>
    <r>
      <rPr>
        <rFont val="sans-serif"/>
        <color rgb="FF1155CC"/>
        <sz val="12.0"/>
        <u/>
      </rPr>
      <t>India</t>
    </r>
  </si>
  <si>
    <t>348.3 km (216.4 mi)</t>
  </si>
  <si>
    <r>
      <rPr>
        <rFont val="sans-serif"/>
        <color rgb="FF1155CC"/>
        <sz val="12.0"/>
        <u/>
      </rPr>
      <t>Kazakhstan</t>
    </r>
  </si>
  <si>
    <r>
      <t>4.08 (2018)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R Nb 30</t>
    </r>
    <r>
      <rPr>
        <rFont val="sans-serif"/>
        <sz val="12.0"/>
      </rPr>
      <t>]</t>
    </r>
  </si>
  <si>
    <r>
      <rPr>
        <rFont val="sans-serif"/>
        <color rgb="FF1155CC"/>
        <sz val="12.0"/>
        <u/>
      </rPr>
      <t>Mexico</t>
    </r>
  </si>
  <si>
    <t>287.5 km (178.6 mi)</t>
  </si>
  <si>
    <r>
      <rPr>
        <rFont val="sans-serif"/>
        <color rgb="FF1155CC"/>
        <sz val="12.0"/>
        <u/>
      </rPr>
      <t>Switzerland</t>
    </r>
  </si>
  <si>
    <t>Eritrea</t>
  </si>
  <si>
    <t>蒙特塞拉特</t>
  </si>
  <si>
    <r>
      <t>4.37 (2020)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R Nb 31</t>
    </r>
    <r>
      <rPr>
        <rFont val="sans-serif"/>
        <sz val="12.0"/>
      </rPr>
      <t>]</t>
    </r>
  </si>
  <si>
    <r>
      <rPr>
        <rFont val="sans-serif"/>
        <color rgb="FF1155CC"/>
        <sz val="12.0"/>
        <u/>
      </rPr>
      <t>Canada</t>
    </r>
  </si>
  <si>
    <t>269.3 km (167.3 mi)</t>
  </si>
  <si>
    <t>3.01 (2024)</t>
  </si>
  <si>
    <r>
      <rPr>
        <rFont val="sans-serif"/>
        <color rgb="FF1155CC"/>
        <sz val="12.0"/>
        <u/>
      </rPr>
      <t>Taiwan</t>
    </r>
  </si>
  <si>
    <r>
      <rPr>
        <rFont val="sans-serif"/>
        <color rgb="FF1155CC"/>
        <sz val="12.0"/>
        <u/>
      </rPr>
      <t>Colombia</t>
    </r>
  </si>
  <si>
    <t>258.7 km (160.7 mi)</t>
  </si>
  <si>
    <t>圣赫勒拿、阿森松和特里斯坦-达库尼亚</t>
  </si>
  <si>
    <r>
      <t>3.26 (2019–20)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R Nb 32</t>
    </r>
    <r>
      <rPr>
        <rFont val="sans-serif"/>
        <sz val="12.0"/>
      </rPr>
      <t>]</t>
    </r>
  </si>
  <si>
    <r>
      <rPr>
        <rFont val="sans-serif"/>
        <color rgb="FF1155CC"/>
        <sz val="12.0"/>
        <u/>
      </rPr>
      <t>Italy</t>
    </r>
  </si>
  <si>
    <r>
      <rPr>
        <rFont val="sans-serif"/>
        <color rgb="FF1155CC"/>
        <sz val="12.0"/>
        <u/>
      </rPr>
      <t>Philippines</t>
    </r>
  </si>
  <si>
    <t>257.1 km (159.8 mi)</t>
  </si>
  <si>
    <r>
      <rPr>
        <rFont val="sans-serif"/>
        <color rgb="FF1155CC"/>
        <sz val="12.0"/>
        <u/>
      </rPr>
      <t>Vietnam</t>
    </r>
  </si>
  <si>
    <t>3.73 (2018–19)</t>
  </si>
  <si>
    <r>
      <rPr>
        <rFont val="sans-serif"/>
        <color rgb="FF1155CC"/>
        <sz val="12.0"/>
        <u/>
      </rPr>
      <t>Singapore</t>
    </r>
  </si>
  <si>
    <t>242.6 km (150.7 mi)</t>
  </si>
  <si>
    <r>
      <rPr>
        <rFont val="sans-serif"/>
        <color rgb="FF1155CC"/>
        <sz val="12.0"/>
        <u/>
      </rPr>
      <t>Algeria</t>
    </r>
  </si>
  <si>
    <t>3.41 (2024)</t>
  </si>
  <si>
    <r>
      <rPr>
        <rFont val="sans-serif"/>
        <color rgb="FF1155CC"/>
        <sz val="12.0"/>
        <u/>
      </rPr>
      <t>Malaysia</t>
    </r>
  </si>
  <si>
    <t>Timor-Leste</t>
  </si>
  <si>
    <r>
      <rPr>
        <rFont val="sans-serif"/>
        <color rgb="FF1155CC"/>
        <sz val="12.0"/>
        <u/>
      </rPr>
      <t>Indonesia</t>
    </r>
  </si>
  <si>
    <t>210.4 km (130.7 mi)</t>
  </si>
  <si>
    <t>1.60 (2023)</t>
  </si>
  <si>
    <r>
      <rPr>
        <rFont val="sans-serif"/>
        <color rgb="FF1155CC"/>
        <sz val="12.0"/>
        <u/>
      </rPr>
      <t>Thailand</t>
    </r>
  </si>
  <si>
    <r>
      <rPr>
        <rFont val="sans-serif"/>
        <color rgb="FF1155CC"/>
        <sz val="12.0"/>
        <u/>
      </rPr>
      <t>Nigeria</t>
    </r>
  </si>
  <si>
    <t>西岸</t>
  </si>
  <si>
    <t>West Bank</t>
  </si>
  <si>
    <t>203.05 km (126.17 mi)</t>
  </si>
  <si>
    <r>
      <rPr>
        <rFont val="sans-serif"/>
        <color rgb="FF1155CC"/>
        <sz val="12.0"/>
        <u/>
      </rPr>
      <t>Bangladesh</t>
    </r>
  </si>
  <si>
    <t>2.11 (2023)</t>
  </si>
  <si>
    <r>
      <rPr>
        <rFont val="sans-serif"/>
        <color rgb="FF1155CC"/>
        <sz val="12.0"/>
        <u/>
      </rPr>
      <t>Saudi Arabia</t>
    </r>
  </si>
  <si>
    <r>
      <rPr>
        <rFont val="sans-serif"/>
        <color rgb="FF1155CC"/>
        <sz val="12.0"/>
        <u/>
      </rPr>
      <t>Pakistan</t>
    </r>
  </si>
  <si>
    <t>194.1 km (120.6 mi)</t>
  </si>
  <si>
    <t>1.87 (2025)</t>
  </si>
  <si>
    <r>
      <rPr>
        <rFont val="sans-serif"/>
        <color rgb="FF1155CC"/>
        <sz val="12.0"/>
        <u/>
      </rPr>
      <t>Chile</t>
    </r>
  </si>
  <si>
    <t>Brunei</t>
  </si>
  <si>
    <t>149 km (93 mi)</t>
  </si>
  <si>
    <t>Equatorial Guinea</t>
  </si>
  <si>
    <t>1.88 (2020)</t>
  </si>
  <si>
    <r>
      <rPr>
        <rFont val="sans-serif"/>
        <color rgb="FF1155CC"/>
        <sz val="12.0"/>
        <u/>
      </rPr>
      <t>Netherlands</t>
    </r>
  </si>
  <si>
    <t>143.5 km (89.2 mi)</t>
  </si>
  <si>
    <t>1.48 (2019)</t>
  </si>
  <si>
    <r>
      <rPr>
        <rFont val="sans-serif"/>
        <color rgb="FF1155CC"/>
        <sz val="12.0"/>
        <u/>
      </rPr>
      <t>Ukraine</t>
    </r>
  </si>
  <si>
    <t>114.2 km (71.0 mi)</t>
  </si>
  <si>
    <t>6.43 (2022)</t>
  </si>
  <si>
    <r>
      <rPr>
        <rFont val="sans-serif"/>
        <color rgb="FF1155CC"/>
        <sz val="12.0"/>
        <u/>
      </rPr>
      <t>Sweden</t>
    </r>
  </si>
  <si>
    <t>São Tomé and Príncipe</t>
  </si>
  <si>
    <t>U.S. Virgin Islands</t>
  </si>
  <si>
    <t>108 km (67 mi)</t>
  </si>
  <si>
    <t>3.10 (2018)</t>
  </si>
  <si>
    <r>
      <rPr>
        <rFont val="sans-serif"/>
        <color rgb="FF1155CC"/>
        <sz val="12.0"/>
        <u/>
      </rPr>
      <t>Egypt</t>
    </r>
  </si>
  <si>
    <t>马恩岛</t>
  </si>
  <si>
    <t>Isle of Man</t>
  </si>
  <si>
    <t>106.8 km (66.4 mi)</t>
  </si>
  <si>
    <t>Guam</t>
  </si>
  <si>
    <t>Faroe Islands</t>
  </si>
  <si>
    <t>7.45 (2020)</t>
  </si>
  <si>
    <r>
      <rPr>
        <rFont val="sans-serif"/>
        <color rgb="FF1155CC"/>
        <sz val="12.0"/>
        <u/>
      </rPr>
      <t>Greece</t>
    </r>
  </si>
  <si>
    <t>Cayman Islands</t>
  </si>
  <si>
    <t>101.3 km (62.9 mi)</t>
  </si>
  <si>
    <t>Liechtenstein</t>
  </si>
  <si>
    <t>泽西岛</t>
  </si>
  <si>
    <t>Jersey</t>
  </si>
  <si>
    <t>2.92 (2018)</t>
  </si>
  <si>
    <r>
      <rPr>
        <rFont val="sans-serif"/>
        <color rgb="FF1155CC"/>
        <sz val="12.0"/>
        <u/>
      </rPr>
      <t>United Arab Emirates</t>
    </r>
  </si>
  <si>
    <t>Curaçao</t>
  </si>
  <si>
    <t>北马里亚纳群岛</t>
  </si>
  <si>
    <t>Northern Mariana Islands</t>
  </si>
  <si>
    <t>89.5 km (55.6 mi)</t>
  </si>
  <si>
    <t>Greenland</t>
  </si>
  <si>
    <r>
      <rPr>
        <rFont val="sans-serif"/>
        <color rgb="FF1155CC"/>
        <sz val="12.0"/>
        <u/>
      </rPr>
      <t>Bangladesh</t>
    </r>
  </si>
  <si>
    <t>Bermuda</t>
  </si>
  <si>
    <t>1.26 (2020)</t>
  </si>
  <si>
    <r>
      <rPr>
        <rFont val="sans-serif"/>
        <color rgb="FF1155CC"/>
        <sz val="12.0"/>
        <u/>
      </rPr>
      <t>Indonesia</t>
    </r>
  </si>
  <si>
    <t>Falkland Islands</t>
  </si>
  <si>
    <t>89.4 km (55.6 mi)</t>
  </si>
  <si>
    <t>Andorra</t>
  </si>
  <si>
    <t>Cook Islands</t>
  </si>
  <si>
    <t>圣马力诺</t>
  </si>
  <si>
    <t>0.63 (2020)</t>
  </si>
  <si>
    <t>San Marino</t>
  </si>
  <si>
    <r>
      <rPr>
        <rFont val="sans-serif"/>
        <color rgb="FF1155CC"/>
        <sz val="12.0"/>
        <u/>
      </rPr>
      <t>Norway</t>
    </r>
  </si>
  <si>
    <t>American Samoa</t>
  </si>
  <si>
    <r>
      <rPr>
        <rFont val="sans-serif"/>
        <color rgb="FF1155CC"/>
        <sz val="12.0"/>
        <u/>
      </rPr>
      <t>India</t>
    </r>
  </si>
  <si>
    <t>纽埃</t>
  </si>
  <si>
    <t>Niue</t>
  </si>
  <si>
    <t>85 km (53 mi)</t>
  </si>
  <si>
    <t>British Virgin Islands</t>
  </si>
  <si>
    <t>圣赫勒拿</t>
  </si>
  <si>
    <t>Saint Helena</t>
  </si>
  <si>
    <r>
      <rPr>
        <rFont val="sans-serif"/>
        <color rgb="FF1155CC"/>
        <sz val="12.0"/>
        <u/>
      </rPr>
      <t>Nepal</t>
    </r>
  </si>
  <si>
    <t>0.87 (2020)</t>
  </si>
  <si>
    <t>Anguilla</t>
  </si>
  <si>
    <r>
      <rPr>
        <rFont val="sans-serif"/>
        <color rgb="FF1155CC"/>
        <sz val="12.0"/>
        <u/>
      </rPr>
      <t>Austria</t>
    </r>
  </si>
  <si>
    <t>圣诞岛</t>
  </si>
  <si>
    <t>Christmas Island</t>
  </si>
  <si>
    <t>Turks and Caicos Islands</t>
  </si>
  <si>
    <t>83.3 km (51.8 mi)</t>
  </si>
  <si>
    <t>Saint Pierre and Miquelon</t>
  </si>
  <si>
    <r>
      <rPr>
        <rFont val="sans-serif"/>
        <color rgb="FF1155CC"/>
        <sz val="12.0"/>
        <u/>
      </rPr>
      <t>Qatar</t>
    </r>
  </si>
  <si>
    <t>诺福克岛</t>
  </si>
  <si>
    <t>5.51 (2019)</t>
  </si>
  <si>
    <t>Norfolk Island</t>
  </si>
  <si>
    <r>
      <rPr>
        <rFont val="sans-serif"/>
        <color rgb="FF1155CC"/>
        <sz val="12.0"/>
        <u/>
      </rPr>
      <t>Romania</t>
    </r>
  </si>
  <si>
    <t>Sint Maarten</t>
  </si>
  <si>
    <r>
      <rPr>
        <rFont val="sans-serif"/>
        <color rgb="FF1155CC"/>
        <sz val="12.0"/>
        <u/>
      </rPr>
      <t>Pakistan</t>
    </r>
  </si>
  <si>
    <t>80.1 km (49.8 mi)</t>
  </si>
  <si>
    <t>Gibraltar</t>
  </si>
  <si>
    <t>科科斯群岛</t>
  </si>
  <si>
    <t>Cocos (Keeling) Islands</t>
  </si>
  <si>
    <t>图瓦卢</t>
  </si>
  <si>
    <t>1.6 (2023)</t>
  </si>
  <si>
    <r>
      <rPr>
        <rFont val="sans-serif"/>
        <color rgb="FF1155CC"/>
        <sz val="12.0"/>
        <u/>
      </rPr>
      <t>Qatar</t>
    </r>
  </si>
  <si>
    <r>
      <rPr>
        <rFont val="sans-serif"/>
        <color rgb="FF1155CC"/>
        <sz val="12.0"/>
        <u/>
      </rPr>
      <t>Democratic Republic of the Congo</t>
    </r>
  </si>
  <si>
    <t>76 km (47 mi)</t>
  </si>
  <si>
    <r>
      <rPr>
        <rFont val="sans-serif"/>
        <color rgb="FF1155CC"/>
        <sz val="12.0"/>
        <u/>
      </rPr>
      <t>Burundi</t>
    </r>
  </si>
  <si>
    <t>n/a</t>
  </si>
  <si>
    <r>
      <rPr>
        <rFont val="sans-serif"/>
        <color rgb="FF1155CC"/>
        <sz val="12.0"/>
        <u/>
      </rPr>
      <t>Uzbekistan</t>
    </r>
  </si>
  <si>
    <t>70.8 km (44.0 mi)</t>
  </si>
  <si>
    <r>
      <rPr>
        <rFont val="sans-serif"/>
        <color rgb="FF1155CC"/>
        <sz val="12.0"/>
        <u/>
      </rPr>
      <t>Rwanda</t>
    </r>
  </si>
  <si>
    <t>2.32 (2022)</t>
  </si>
  <si>
    <r>
      <rPr>
        <rFont val="sans-serif"/>
        <color rgb="FF1155CC"/>
        <sz val="12.0"/>
        <u/>
      </rPr>
      <t>Venezuela</t>
    </r>
  </si>
  <si>
    <t>67.2 km (41.8 mi)</t>
  </si>
  <si>
    <t>人均住宅面积</t>
  </si>
  <si>
    <r>
      <rPr>
        <rFont val="sans-serif"/>
        <color rgb="FF1155CC"/>
        <sz val="12.0"/>
        <u/>
      </rPr>
      <t>Equatorial Guinea</t>
    </r>
  </si>
  <si>
    <t>5.32 (2017)</t>
  </si>
  <si>
    <r>
      <rPr>
        <rFont val="sans-serif"/>
        <color rgb="FF1155CC"/>
        <sz val="12.0"/>
        <u/>
      </rPr>
      <t>Czech Republic</t>
    </r>
  </si>
  <si>
    <r>
      <rPr>
        <rFont val="sans-serif"/>
        <color rgb="FF1155CC"/>
        <sz val="12.0"/>
        <u/>
      </rPr>
      <t>Cameroon</t>
    </r>
  </si>
  <si>
    <t>65.4 km (40.6 mi)</t>
  </si>
  <si>
    <r>
      <rPr>
        <rFont val="sans-serif"/>
        <color rgb="FF1155CC"/>
        <sz val="12.0"/>
        <u/>
      </rPr>
      <t>Republic of the Congo</t>
    </r>
  </si>
  <si>
    <t>3.85 (2020)</t>
  </si>
  <si>
    <r>
      <rPr>
        <rFont val="sans-serif"/>
        <color rgb="FF1155CC"/>
        <sz val="12.0"/>
        <u/>
      </rPr>
      <t>Philippines</t>
    </r>
  </si>
  <si>
    <t>60.2 km (37.4 mi)</t>
  </si>
  <si>
    <r>
      <rPr>
        <rFont val="sans-serif"/>
        <color rgb="FF1155CC"/>
        <sz val="12.0"/>
        <u/>
      </rPr>
      <t>Iraq</t>
    </r>
  </si>
  <si>
    <t>5.82 (2019)</t>
  </si>
  <si>
    <r>
      <rPr>
        <rFont val="sans-serif"/>
        <color rgb="FF1155CC"/>
        <sz val="12.0"/>
        <u/>
      </rPr>
      <t>Argentina</t>
    </r>
  </si>
  <si>
    <t>56.7 km (35.2 mi)</t>
  </si>
  <si>
    <r>
      <rPr>
        <rFont val="sans-serif"/>
        <color rgb="FF1155CC"/>
        <sz val="12.0"/>
        <u/>
      </rPr>
      <t>Mongolia</t>
    </r>
  </si>
  <si>
    <t>4.16 (2022)</t>
  </si>
  <si>
    <r>
      <rPr>
        <rFont val="sans-serif"/>
        <color rgb="FF1155CC"/>
        <sz val="12.0"/>
        <u/>
      </rPr>
      <t>Australia</t>
    </r>
  </si>
  <si>
    <t>52 km (32 mi)</t>
  </si>
  <si>
    <r>
      <rPr>
        <rFont val="sans-serif"/>
        <color rgb="FF1155CC"/>
        <sz val="12.0"/>
        <u/>
      </rPr>
      <t>Bolivia</t>
    </r>
  </si>
  <si>
    <r>
      <rPr>
        <rFont val="sans-serif"/>
        <color rgb="FF1155CC"/>
        <sz val="12.0"/>
        <u/>
      </rPr>
      <t>Bulgaria</t>
    </r>
  </si>
  <si>
    <r>
      <rPr>
        <rFont val="sans-serif"/>
        <color rgb="FF1155CC"/>
        <sz val="12.0"/>
        <u/>
      </rPr>
      <t>Myanmar</t>
    </r>
  </si>
  <si>
    <t>1.79 (2018)</t>
  </si>
  <si>
    <r>
      <rPr>
        <rFont val="sans-serif"/>
        <color rgb="FF1155CC"/>
        <sz val="12.0"/>
        <u/>
      </rPr>
      <t>Belarus</t>
    </r>
  </si>
  <si>
    <r>
      <rPr>
        <rFont val="sans-serif"/>
        <color rgb="FF1155CC"/>
        <sz val="12.0"/>
        <u/>
      </rPr>
      <t>China</t>
    </r>
  </si>
  <si>
    <t>44.9 km (27.9 mi)</t>
  </si>
  <si>
    <t>中国香港特别行政区</t>
  </si>
  <si>
    <t>5.54 (2022)</t>
  </si>
  <si>
    <r>
      <rPr>
        <rFont val="sans-serif"/>
        <color rgb="FF1155CC"/>
        <sz val="12.0"/>
        <u/>
      </rPr>
      <t>Portugal</t>
    </r>
  </si>
  <si>
    <r>
      <rPr>
        <rFont val="sans-serif"/>
        <color rgb="FF1155CC"/>
        <sz val="12.0"/>
        <u/>
      </rPr>
      <t>Lesotho</t>
    </r>
  </si>
  <si>
    <t>中国澳门特别行政区</t>
  </si>
  <si>
    <t>44.2 km (27.5 mi)</t>
  </si>
  <si>
    <r>
      <rPr>
        <rFont val="sans-serif"/>
        <color rgb="FF1155CC"/>
        <sz val="12.0"/>
        <u/>
      </rPr>
      <t>Uganda</t>
    </r>
  </si>
  <si>
    <t>1.93 (2020)</t>
  </si>
  <si>
    <r>
      <rPr>
        <rFont val="sans-serif"/>
        <color rgb="FF1155CC"/>
        <sz val="12.0"/>
        <u/>
      </rPr>
      <t>Finland</t>
    </r>
  </si>
  <si>
    <t>欧元区</t>
  </si>
  <si>
    <t>43 km (27 mi)</t>
  </si>
  <si>
    <t>海峡群岛</t>
  </si>
  <si>
    <r>
      <rPr>
        <rFont val="sans-serif"/>
        <color rgb="FF1155CC"/>
        <sz val="12.0"/>
        <u/>
      </rPr>
      <t>Saudi Arabia</t>
    </r>
  </si>
  <si>
    <t>1.84 (2023)</t>
  </si>
  <si>
    <r>
      <rPr>
        <rFont val="sans-serif"/>
        <color rgb="FF1155CC"/>
        <sz val="12.0"/>
        <u/>
      </rPr>
      <t>Vietnam</t>
    </r>
  </si>
  <si>
    <t>圣马丁（法属部分）</t>
  </si>
  <si>
    <t>波多黎各（美国）</t>
  </si>
  <si>
    <t>41.3 km (25.7 mi)</t>
  </si>
  <si>
    <r>
      <rPr>
        <rFont val="sans-serif"/>
        <color rgb="FF1155CC"/>
        <sz val="12.0"/>
        <u/>
      </rPr>
      <t>El Salvador</t>
    </r>
  </si>
  <si>
    <t>0.99 (2025)</t>
  </si>
  <si>
    <r>
      <rPr>
        <rFont val="sans-serif"/>
        <color rgb="FF1155CC"/>
        <sz val="12.0"/>
        <u/>
      </rPr>
      <t>Poland</t>
    </r>
  </si>
  <si>
    <r>
      <rPr>
        <rFont val="sans-serif"/>
        <color rgb="FF1155CC"/>
        <sz val="12.0"/>
        <u/>
      </rPr>
      <t>Gabon</t>
    </r>
  </si>
  <si>
    <t>41.2 km (25.6 mi)</t>
  </si>
  <si>
    <r>
      <rPr>
        <rFont val="sans-serif"/>
        <color rgb="FF1155CC"/>
        <sz val="12.0"/>
        <u/>
      </rPr>
      <t>Peru</t>
    </r>
  </si>
  <si>
    <t>5.50 (2019)</t>
  </si>
  <si>
    <r>
      <rPr>
        <rFont val="sans-serif"/>
        <color rgb="FF1155CC"/>
        <sz val="12.0"/>
        <u/>
      </rPr>
      <t>Panama</t>
    </r>
  </si>
  <si>
    <r>
      <rPr>
        <rFont val="sans-serif"/>
        <color rgb="FF1155CC"/>
        <sz val="12.0"/>
        <u/>
      </rPr>
      <t>Guatemala</t>
    </r>
  </si>
  <si>
    <t>1.38 (2020)</t>
  </si>
  <si>
    <r>
      <rPr>
        <rFont val="sans-serif"/>
        <color rgb="FF1155CC"/>
        <sz val="12.0"/>
        <u/>
      </rPr>
      <t>Azerbaijan</t>
    </r>
  </si>
  <si>
    <r>
      <rPr>
        <rFont val="sans-serif"/>
        <color rgb="FF1155CC"/>
        <sz val="12.0"/>
        <u/>
      </rPr>
      <t>Nigeria</t>
    </r>
  </si>
  <si>
    <t>吉尔吉斯共和国</t>
  </si>
  <si>
    <t>40.7 km (25.3 mi)</t>
  </si>
  <si>
    <t>4.98 (2022)</t>
  </si>
  <si>
    <r>
      <rPr>
        <rFont val="sans-serif"/>
        <color rgb="FF1155CC"/>
        <sz val="12.0"/>
        <u/>
      </rPr>
      <t>Nigeria</t>
    </r>
  </si>
  <si>
    <r>
      <rPr>
        <rFont val="sans-serif"/>
        <color rgb="FF1155CC"/>
        <sz val="12.0"/>
        <u/>
      </rPr>
      <t>Central African Republic</t>
    </r>
  </si>
  <si>
    <t>40 km (25 mi)</t>
  </si>
  <si>
    <t>密克罗尼西亚联邦</t>
  </si>
  <si>
    <r>
      <rPr>
        <rFont val="sans-serif"/>
        <color rgb="FF1155CC"/>
        <sz val="12.0"/>
        <u/>
      </rPr>
      <t>Honduras</t>
    </r>
  </si>
  <si>
    <r>
      <rPr>
        <rFont val="sans-serif"/>
        <color rgb="FF1155CC"/>
        <sz val="12.0"/>
        <u/>
      </rPr>
      <t>Belgium</t>
    </r>
  </si>
  <si>
    <t>39.9 km (24.8 mi)</t>
  </si>
  <si>
    <t>刚果共和国</t>
  </si>
  <si>
    <r>
      <rPr>
        <rFont val="sans-serif"/>
        <color rgb="FF1155CC"/>
        <sz val="12.0"/>
        <u/>
      </rPr>
      <t>Bosnia and Herzegovina</t>
    </r>
  </si>
  <si>
    <t>2.19 (2020)</t>
  </si>
  <si>
    <r>
      <rPr>
        <rFont val="sans-serif"/>
        <color rgb="FF1155CC"/>
        <sz val="12.0"/>
        <u/>
      </rPr>
      <t>Hungary</t>
    </r>
  </si>
  <si>
    <r>
      <rPr>
        <rFont val="sans-serif"/>
        <color rgb="FF1155CC"/>
        <sz val="12.0"/>
        <u/>
      </rPr>
      <t>Vietnam</t>
    </r>
  </si>
  <si>
    <t>39.4 km (24.5 mi)</t>
  </si>
  <si>
    <t>9.71 (2023)</t>
  </si>
  <si>
    <r>
      <rPr>
        <rFont val="sans-serif"/>
        <color rgb="FF1155CC"/>
        <sz val="12.0"/>
        <u/>
      </rPr>
      <t>Peru</t>
    </r>
  </si>
  <si>
    <r>
      <rPr>
        <rFont val="sans-serif"/>
        <color rgb="FF1155CC"/>
        <sz val="12.0"/>
        <u/>
      </rPr>
      <t>Laos</t>
    </r>
  </si>
  <si>
    <t>世界</t>
  </si>
  <si>
    <r>
      <rPr>
        <rFont val="sans-serif"/>
        <color rgb="FF1155CC"/>
        <sz val="12.0"/>
        <u/>
      </rPr>
      <t>South Africa</t>
    </r>
  </si>
  <si>
    <t>国家（中文）</t>
  </si>
  <si>
    <t>3.19 (2018)</t>
  </si>
  <si>
    <t>铁路里程（公里）</t>
  </si>
  <si>
    <t>每百万人公里数</t>
  </si>
  <si>
    <r>
      <rPr>
        <rFont val="sans-serif"/>
        <color rgb="FF1155CC"/>
        <sz val="12.0"/>
        <u/>
      </rPr>
      <t>Denmark</t>
    </r>
  </si>
  <si>
    <t>43.3 km (26.9 mi)</t>
  </si>
  <si>
    <r>
      <rPr>
        <rFont val="sans-serif"/>
        <color rgb="FF1155CC"/>
        <sz val="12.0"/>
        <u/>
      </rPr>
      <t>Chile</t>
    </r>
  </si>
  <si>
    <t>3.13 (2023)</t>
  </si>
  <si>
    <r>
      <rPr>
        <rFont val="sans-serif"/>
        <color rgb="FF1155CC"/>
        <sz val="12.0"/>
        <u/>
      </rPr>
      <t>Dominican Republic</t>
    </r>
  </si>
  <si>
    <t>密克罗尼西亚（国）</t>
  </si>
  <si>
    <r>
      <rPr>
        <rFont val="sans-serif"/>
        <color rgb="FF1155CC"/>
        <sz val="12.0"/>
        <u/>
      </rPr>
      <t>Syria</t>
    </r>
  </si>
  <si>
    <t>38.6 km (24.0 mi)</t>
  </si>
  <si>
    <r>
      <rPr>
        <rFont val="sans-serif"/>
        <color rgb="FF1155CC"/>
        <sz val="12.0"/>
        <u/>
      </rPr>
      <t>Bhutan</t>
    </r>
  </si>
  <si>
    <t>1.60 (2020)</t>
  </si>
  <si>
    <r>
      <rPr>
        <rFont val="sans-serif"/>
        <color rgb="FF1155CC"/>
        <sz val="12.0"/>
        <u/>
      </rPr>
      <t>Colombia</t>
    </r>
  </si>
  <si>
    <t>31.3 km (19.4 mi)</t>
  </si>
  <si>
    <r>
      <rPr>
        <rFont val="sans-serif"/>
        <color rgb="FF1155CC"/>
        <sz val="12.0"/>
        <u/>
      </rPr>
      <t>Bahrain</t>
    </r>
  </si>
  <si>
    <t>6.47 (2025)</t>
  </si>
  <si>
    <t>1995L</t>
  </si>
  <si>
    <r>
      <rPr>
        <rFont val="sans-serif"/>
        <color rgb="FF1155CC"/>
        <sz val="12.0"/>
        <u/>
      </rPr>
      <t>Georgia</t>
    </r>
  </si>
  <si>
    <r>
      <rPr>
        <rFont val="sans-serif"/>
        <color rgb="FF1155CC"/>
        <sz val="12.0"/>
        <u/>
      </rPr>
      <t>Zambia</t>
    </r>
  </si>
  <si>
    <t>27.3 km (17.0 mi)</t>
  </si>
  <si>
    <r>
      <rPr>
        <rFont val="sans-serif"/>
        <color rgb="FF1155CC"/>
        <sz val="12.0"/>
        <u/>
      </rPr>
      <t>Kuwait</t>
    </r>
  </si>
  <si>
    <t>2.74 (2022)</t>
  </si>
  <si>
    <r>
      <rPr>
        <rFont val="sans-serif"/>
        <color rgb="FF1155CC"/>
        <sz val="12.0"/>
        <u/>
      </rPr>
      <t>Pakistan</t>
    </r>
  </si>
  <si>
    <r>
      <rPr>
        <rFont val="sans-serif"/>
        <color rgb="FF1155CC"/>
        <sz val="12.0"/>
        <u/>
      </rPr>
      <t>Thailand</t>
    </r>
  </si>
  <si>
    <t>27.1 km (16.8 mi)</t>
  </si>
  <si>
    <t>0.74 (2020–2021)</t>
  </si>
  <si>
    <r>
      <rPr>
        <rFont val="sans-serif"/>
        <color rgb="FF1155CC"/>
        <sz val="12.0"/>
        <u/>
      </rPr>
      <t>Ecuador</t>
    </r>
  </si>
  <si>
    <r>
      <rPr>
        <rFont val="sans-serif"/>
        <color rgb="FF1155CC"/>
        <sz val="12.0"/>
        <u/>
      </rPr>
      <t>Turkey</t>
    </r>
  </si>
  <si>
    <t>22.6 km (14.0 mi)</t>
  </si>
  <si>
    <r>
      <rPr>
        <rFont val="sans-serif"/>
        <color rgb="FF1155CC"/>
        <sz val="12.0"/>
        <u/>
      </rPr>
      <t>Angola</t>
    </r>
  </si>
  <si>
    <r>
      <rPr>
        <rFont val="sans-serif"/>
        <color rgb="FF1155CC"/>
        <sz val="12.0"/>
        <u/>
      </rPr>
      <t>North Korea</t>
    </r>
  </si>
  <si>
    <t>22 km (14 mi)</t>
  </si>
  <si>
    <r>
      <rPr>
        <rFont val="sans-serif"/>
        <color rgb="FF1155CC"/>
        <sz val="12.0"/>
        <u/>
      </rPr>
      <t>South Korea</t>
    </r>
  </si>
  <si>
    <t>1.63 (2009)</t>
  </si>
  <si>
    <t>Location</t>
  </si>
  <si>
    <r>
      <rPr>
        <rFont val="sans-serif"/>
        <color rgb="FF1155CC"/>
        <sz val="12.0"/>
        <u/>
      </rPr>
      <t>Bangladesh</t>
    </r>
  </si>
  <si>
    <t>Gen.</t>
  </si>
  <si>
    <r>
      <rPr>
        <rFont val="sans-serif"/>
        <color rgb="FF1155CC"/>
        <sz val="12.0"/>
        <u/>
      </rPr>
      <t>United Arab Emirates</t>
    </r>
  </si>
  <si>
    <t>Con.</t>
  </si>
  <si>
    <t>Imports</t>
  </si>
  <si>
    <t>21.3 km (13.2 mi)</t>
  </si>
  <si>
    <t>Exports</t>
  </si>
  <si>
    <t>Net
imports</t>
  </si>
  <si>
    <t>World</t>
  </si>
  <si>
    <r>
      <rPr>
        <rFont val="sans-serif"/>
        <color rgb="FF1155CC"/>
        <sz val="12.0"/>
        <u/>
      </rPr>
      <t>China</t>
    </r>
  </si>
  <si>
    <r>
      <rPr>
        <rFont val="sans-serif"/>
        <color rgb="FF1155CC"/>
        <sz val="12.0"/>
        <u/>
      </rPr>
      <t>Algeria</t>
    </r>
  </si>
  <si>
    <r>
      <rPr>
        <rFont val="sans-serif"/>
        <color rgb="FF1155CC"/>
        <sz val="12.0"/>
        <u/>
      </rPr>
      <t>Jordan</t>
    </r>
  </si>
  <si>
    <t>18.5 km (11.5 mi)</t>
  </si>
  <si>
    <r>
      <rPr>
        <rFont val="sans-serif"/>
        <color rgb="FF1155CC"/>
        <sz val="12.0"/>
        <u/>
      </rPr>
      <t>Armenia</t>
    </r>
  </si>
  <si>
    <r>
      <rPr>
        <rFont val="sans-serif"/>
        <color rgb="FF1155CC"/>
        <sz val="12.0"/>
        <u/>
      </rPr>
      <t>United States</t>
    </r>
  </si>
  <si>
    <t>2.40 (2019)</t>
  </si>
  <si>
    <r>
      <rPr>
        <rFont val="sans-serif"/>
        <color rgb="FF1155CC"/>
        <sz val="12.0"/>
        <u/>
      </rPr>
      <t>Kazakhstan</t>
    </r>
  </si>
  <si>
    <r>
      <rPr>
        <rFont val="sans-serif"/>
        <color rgb="FF1155CC"/>
        <sz val="12.0"/>
        <u/>
      </rPr>
      <t>Philippines</t>
    </r>
  </si>
  <si>
    <r>
      <rPr>
        <rFont val="sans-serif"/>
        <color rgb="FF1155CC"/>
        <sz val="12.0"/>
        <u/>
      </rPr>
      <t>India</t>
    </r>
  </si>
  <si>
    <t>14.5 km (9.0 mi)</t>
  </si>
  <si>
    <r>
      <rPr>
        <rFont val="sans-serif"/>
        <color rgb="FF1155CC"/>
        <sz val="12.0"/>
        <u/>
      </rPr>
      <t>Egypt</t>
    </r>
  </si>
  <si>
    <r>
      <rPr>
        <rFont val="sans-serif"/>
        <color rgb="FF1155CC"/>
        <sz val="12.0"/>
        <u/>
      </rPr>
      <t>Russia</t>
    </r>
  </si>
  <si>
    <t>1.27 (2022)</t>
  </si>
  <si>
    <r>
      <rPr>
        <rFont val="sans-serif"/>
        <color rgb="FF1155CC"/>
        <sz val="12.0"/>
        <u/>
      </rPr>
      <t>Armenia</t>
    </r>
  </si>
  <si>
    <r>
      <rPr>
        <rFont val="sans-serif"/>
        <color rgb="FF1155CC"/>
        <sz val="12.0"/>
        <u/>
      </rPr>
      <t>Japan</t>
    </r>
  </si>
  <si>
    <t>13.4 km (8.3 mi)</t>
  </si>
  <si>
    <r>
      <rPr>
        <rFont val="sans-serif"/>
        <color rgb="FF1155CC"/>
        <sz val="12.0"/>
        <u/>
      </rPr>
      <t>Brazil</t>
    </r>
  </si>
  <si>
    <t>1.93 (2022)</t>
  </si>
  <si>
    <r>
      <rPr>
        <rFont val="sans-serif"/>
        <color rgb="FF1155CC"/>
        <sz val="12.0"/>
        <u/>
      </rPr>
      <t>Switzerland</t>
    </r>
  </si>
  <si>
    <r>
      <rPr>
        <rFont val="sans-serif"/>
        <color rgb="FF1155CC"/>
        <sz val="12.0"/>
        <u/>
      </rPr>
      <t>Sri Lanka</t>
    </r>
  </si>
  <si>
    <r>
      <rPr>
        <rFont val="sans-serif"/>
        <color rgb="FF1155CC"/>
        <sz val="12.0"/>
        <u/>
      </rPr>
      <t>Canada</t>
    </r>
  </si>
  <si>
    <t>5.9 km (3.7 mi)</t>
  </si>
  <si>
    <r>
      <rPr>
        <rFont val="sans-serif"/>
        <color rgb="FF1155CC"/>
        <sz val="12.0"/>
        <u/>
      </rPr>
      <t>North Macedonia</t>
    </r>
  </si>
  <si>
    <r>
      <rPr>
        <rFont val="sans-serif"/>
        <color rgb="FF1155CC"/>
        <sz val="12.0"/>
        <u/>
      </rPr>
      <t>South Korea</t>
    </r>
  </si>
  <si>
    <r>
      <t>1</t>
    </r>
    <r>
      <rPr>
        <rFont val="sans-serif"/>
        <color rgb="FF1155CC"/>
        <sz val="12.0"/>
        <u/>
      </rPr>
      <t>[</t>
    </r>
    <r>
      <rPr>
        <rFont val="sans-serif"/>
        <color rgb="FF1155CC"/>
        <sz val="12.0"/>
        <u/>
      </rPr>
      <t>R Nb 33</t>
    </r>
    <r>
      <rPr>
        <rFont val="sans-serif"/>
        <sz val="12.0"/>
      </rPr>
      <t>]</t>
    </r>
  </si>
  <si>
    <t>5.55 (2019)</t>
  </si>
  <si>
    <r>
      <rPr>
        <rFont val="sans-serif"/>
        <color rgb="FF1155CC"/>
        <sz val="12.0"/>
        <u/>
      </rPr>
      <t>Bulgaria</t>
    </r>
  </si>
  <si>
    <r>
      <rPr>
        <rFont val="sans-serif"/>
        <color rgb="FF1155CC"/>
        <sz val="12.0"/>
        <u/>
      </rPr>
      <t>Germany</t>
    </r>
  </si>
  <si>
    <r>
      <rPr>
        <rFont val="sans-serif"/>
        <color rgb="FF1155CC"/>
        <sz val="12.0"/>
        <u/>
      </rPr>
      <t>Iran</t>
    </r>
  </si>
  <si>
    <r>
      <rPr>
        <rFont val="sans-serif"/>
        <color rgb="FF1155CC"/>
        <sz val="12.0"/>
        <u/>
      </rPr>
      <t>France</t>
    </r>
  </si>
  <si>
    <r>
      <rPr>
        <rFont val="sans-serif"/>
        <color rgb="FF1155CC"/>
        <sz val="12.0"/>
        <u/>
      </rPr>
      <t>Uzbekistan</t>
    </r>
  </si>
  <si>
    <r>
      <rPr>
        <rFont val="sans-serif"/>
        <color rgb="FF1155CC"/>
        <sz val="12.0"/>
        <u/>
      </rPr>
      <t>Saudi Arabia</t>
    </r>
  </si>
  <si>
    <r>
      <rPr>
        <rFont val="sans-serif"/>
        <color rgb="FF1155CC"/>
        <sz val="12.0"/>
        <u/>
      </rPr>
      <t>Lebanon</t>
    </r>
  </si>
  <si>
    <r>
      <rPr>
        <rFont val="sans-serif"/>
        <color rgb="FF1155CC"/>
        <sz val="12.0"/>
        <u/>
      </rPr>
      <t>Iran</t>
    </r>
  </si>
  <si>
    <r>
      <rPr>
        <rFont val="sans-serif"/>
        <color rgb="FF1155CC"/>
        <sz val="12.0"/>
        <u/>
      </rPr>
      <t>North Korea</t>
    </r>
  </si>
  <si>
    <r>
      <rPr>
        <rFont val="sans-serif"/>
        <color rgb="FF1155CC"/>
        <sz val="12.0"/>
        <u/>
      </rPr>
      <t>Mexico</t>
    </r>
  </si>
  <si>
    <r>
      <rPr>
        <rFont val="sans-serif"/>
        <color rgb="FF1155CC"/>
        <sz val="12.0"/>
        <u/>
      </rPr>
      <t>Djibouti</t>
    </r>
  </si>
  <si>
    <r>
      <rPr>
        <rFont val="sans-serif"/>
        <color rgb="FF1155CC"/>
        <sz val="12.0"/>
        <u/>
      </rPr>
      <t>Turkey</t>
    </r>
  </si>
  <si>
    <r>
      <rPr>
        <rFont val="sans-serif"/>
        <color rgb="FF1155CC"/>
        <sz val="12.0"/>
        <u/>
      </rPr>
      <t>Ecuador</t>
    </r>
  </si>
  <si>
    <r>
      <rPr>
        <rFont val="sans-serif"/>
        <color rgb="FF1155CC"/>
        <sz val="12.0"/>
        <u/>
      </rPr>
      <t>Indonesia</t>
    </r>
  </si>
  <si>
    <r>
      <rPr>
        <rFont val="sans-serif"/>
        <color rgb="FF1155CC"/>
        <sz val="12.0"/>
        <u/>
      </rPr>
      <t>Indonesia</t>
    </r>
  </si>
  <si>
    <r>
      <rPr>
        <rFont val="sans-serif"/>
        <color rgb="FF1155CC"/>
        <sz val="12.0"/>
        <u/>
      </rPr>
      <t>United Kingdom</t>
    </r>
  </si>
  <si>
    <r>
      <rPr>
        <rFont val="sans-serif"/>
        <color rgb="FF1155CC"/>
        <sz val="12.0"/>
        <u/>
      </rPr>
      <t>Tanzania</t>
    </r>
  </si>
  <si>
    <r>
      <rPr>
        <rFont val="sans-serif"/>
        <color rgb="FF1155CC"/>
        <sz val="12.0"/>
        <u/>
      </rPr>
      <t>Taiwan</t>
    </r>
  </si>
  <si>
    <r>
      <rPr>
        <rFont val="sans-serif"/>
        <color rgb="FF1155CC"/>
        <sz val="12.0"/>
        <u/>
      </rPr>
      <t>Malawi</t>
    </r>
  </si>
  <si>
    <r>
      <rPr>
        <rFont val="sans-serif"/>
        <color rgb="FF1155CC"/>
        <sz val="12.0"/>
        <u/>
      </rPr>
      <t>Italy</t>
    </r>
  </si>
  <si>
    <r>
      <rPr>
        <rFont val="sans-serif"/>
        <color rgb="FF1155CC"/>
        <sz val="12.0"/>
        <u/>
      </rPr>
      <t>Benin</t>
    </r>
  </si>
  <si>
    <r>
      <rPr>
        <rFont val="sans-serif"/>
        <color rgb="FF1155CC"/>
        <sz val="12.0"/>
        <u/>
      </rPr>
      <t>Spain</t>
    </r>
  </si>
  <si>
    <t>国家/地区</t>
  </si>
  <si>
    <r>
      <rPr>
        <rFont val="sans-serif"/>
        <color rgb="FF1155CC"/>
        <sz val="12.0"/>
        <u/>
      </rPr>
      <t>Republic of China</t>
    </r>
  </si>
  <si>
    <t>中位/平均</t>
  </si>
  <si>
    <t>可支配收入(¥)中位</t>
  </si>
  <si>
    <t>区域</t>
  </si>
  <si>
    <t>类别</t>
  </si>
  <si>
    <t>人口(百万)</t>
  </si>
  <si>
    <t>可支配收入(¥)平均</t>
  </si>
  <si>
    <t>美元人均可支配收入</t>
  </si>
  <si>
    <t>收入/GDP</t>
  </si>
  <si>
    <t>基尼系数</t>
  </si>
  <si>
    <r>
      <rPr>
        <rFont val="sans-serif"/>
        <color rgb="FF1155CC"/>
        <sz val="12.0"/>
        <u/>
      </rPr>
      <t>Australia</t>
    </r>
  </si>
  <si>
    <r>
      <rPr>
        <rFont val="sans-serif"/>
        <color rgb="FF1155CC"/>
        <sz val="12.0"/>
        <u/>
      </rPr>
      <t>Tajikistan</t>
    </r>
  </si>
  <si>
    <r>
      <rPr>
        <rFont val="sans-serif"/>
        <color rgb="FF1155CC"/>
        <sz val="12.0"/>
        <u/>
      </rPr>
      <t>Afghanistan</t>
    </r>
  </si>
  <si>
    <r>
      <rPr>
        <rFont val="sans-serif"/>
        <color rgb="FF1155CC"/>
        <sz val="12.0"/>
        <u/>
      </rPr>
      <t>Vietnam</t>
    </r>
  </si>
  <si>
    <r>
      <rPr>
        <rFont val="sans-serif"/>
        <color rgb="FF1155CC"/>
        <sz val="12.0"/>
        <u/>
      </rPr>
      <t>Serbia</t>
    </r>
  </si>
  <si>
    <t>基尼系数 (Gini)</t>
  </si>
  <si>
    <t>中位数/平均数比率</t>
  </si>
  <si>
    <r>
      <rPr>
        <rFont val="sans-serif"/>
        <color rgb="FF1155CC"/>
        <sz val="12.0"/>
        <u/>
      </rPr>
      <t>South Africa</t>
    </r>
  </si>
  <si>
    <t>亚洲</t>
  </si>
  <si>
    <t>备注</t>
  </si>
  <si>
    <t>中高收入</t>
  </si>
  <si>
    <t>斯洛伐克 (Slovakia)</t>
  </si>
  <si>
    <t>收入分配极度平等</t>
  </si>
  <si>
    <t>斯洛文尼亚 (Slovenia)</t>
  </si>
  <si>
    <t>白俄罗斯 (Belarus)</t>
  </si>
  <si>
    <r>
      <rPr>
        <rFont val="sans-serif"/>
        <color rgb="FF1155CC"/>
        <sz val="12.0"/>
        <u/>
      </rPr>
      <t>Cambodia</t>
    </r>
  </si>
  <si>
    <t>印度 (India)</t>
  </si>
  <si>
    <t>发达</t>
  </si>
  <si>
    <t>乌克兰 (Ukraine)</t>
  </si>
  <si>
    <t>荷兰 (Netherlands)</t>
  </si>
  <si>
    <r>
      <rPr>
        <rFont val="sans-serif"/>
        <color rgb="FF1155CC"/>
        <sz val="12.0"/>
        <u/>
      </rPr>
      <t>Egypt</t>
    </r>
  </si>
  <si>
    <t>捷克 (Czech Republic)</t>
  </si>
  <si>
    <t>比利时 (Belgium)</t>
  </si>
  <si>
    <t>冰岛 (Iceland)</t>
  </si>
  <si>
    <t>亚美尼亚 (Armenia)</t>
  </si>
  <si>
    <t>挪威 (Norway)</t>
  </si>
  <si>
    <r>
      <rPr>
        <rFont val="sans-serif"/>
        <color rgb="FF1155CC"/>
        <sz val="12.0"/>
        <u/>
      </rPr>
      <t>Ethiopia</t>
    </r>
  </si>
  <si>
    <t>芬兰 (Finland)</t>
  </si>
  <si>
    <t>埃及 (Egypt)</t>
  </si>
  <si>
    <t>波兰 (Poland)</t>
  </si>
  <si>
    <t>欧盟</t>
  </si>
  <si>
    <t>另有数据 0.8963</t>
  </si>
  <si>
    <r>
      <rPr>
        <rFont val="sans-serif"/>
        <color rgb="FF1155CC"/>
        <sz val="12.0"/>
        <u/>
      </rPr>
      <t>Thailand</t>
    </r>
  </si>
  <si>
    <t>匈牙利 (Hungary)</t>
  </si>
  <si>
    <t>哈萨克斯坦 (Kazakhstan)</t>
  </si>
  <si>
    <t>丹麦 (Denmark)</t>
  </si>
  <si>
    <t>瑞典 (Sweden)</t>
  </si>
  <si>
    <t>克罗地亚 (Croatia)</t>
  </si>
  <si>
    <r>
      <rPr>
        <rFont val="sans-serif"/>
        <color rgb="FF1155CC"/>
        <sz val="12.0"/>
        <u/>
      </rPr>
      <t>Yemen</t>
    </r>
  </si>
  <si>
    <t>爱尔兰 (Ireland)</t>
  </si>
  <si>
    <t>奥地利 (Austria)</t>
  </si>
  <si>
    <t>法国 (France)</t>
  </si>
  <si>
    <t>欧洲</t>
  </si>
  <si>
    <t>马耳他 (Malta)</t>
  </si>
  <si>
    <t>蒙古 (Mongolia)</t>
  </si>
  <si>
    <t>塞浦路斯 (Cyprus)</t>
  </si>
  <si>
    <r>
      <rPr>
        <rFont val="sans-serif"/>
        <color rgb="FF1155CC"/>
        <sz val="12.0"/>
        <u/>
      </rPr>
      <t>Poland</t>
    </r>
  </si>
  <si>
    <t>加拿大 (Canada)</t>
  </si>
  <si>
    <t>爱沙尼亚 (Estonia)</t>
  </si>
  <si>
    <t>德国 (Germany)</t>
  </si>
  <si>
    <r>
      <rPr>
        <rFont val="sans-serif"/>
        <color rgb="FF1155CC"/>
        <sz val="12.0"/>
        <u/>
      </rPr>
      <t>Kenya</t>
    </r>
  </si>
  <si>
    <t>英国 (United Kingdom)</t>
  </si>
  <si>
    <t>日本 (Japan)</t>
  </si>
  <si>
    <t>韩国 (South Korea)</t>
  </si>
  <si>
    <t>塞尔维亚 (Serbia)</t>
  </si>
  <si>
    <t>希腊 (Greece)</t>
  </si>
  <si>
    <t>南美</t>
  </si>
  <si>
    <t>高收入</t>
  </si>
  <si>
    <t>瑞士 (Switzerland)</t>
  </si>
  <si>
    <t>西班牙 (Spain)</t>
  </si>
  <si>
    <r>
      <rPr>
        <rFont val="sans-serif"/>
        <color rgb="FF1155CC"/>
        <sz val="12.0"/>
        <u/>
      </rPr>
      <t>Sweden</t>
    </r>
  </si>
  <si>
    <t>罗马尼亚 (Romania)</t>
  </si>
  <si>
    <t>澳大利亚 (Australia)</t>
  </si>
  <si>
    <t>拉脱维亚 (Latvia)</t>
  </si>
  <si>
    <r>
      <rPr>
        <rFont val="sans-serif"/>
        <color rgb="FF1155CC"/>
        <sz val="12.0"/>
        <u/>
      </rPr>
      <t>Eswatini</t>
    </r>
  </si>
  <si>
    <t>葡萄牙 (Portugal)</t>
  </si>
  <si>
    <t>意大利 (Italy)</t>
  </si>
  <si>
    <t>泰国 (Thailand)</t>
  </si>
  <si>
    <t>俄罗斯 (Russia)</t>
  </si>
  <si>
    <t>中国 (China)</t>
  </si>
  <si>
    <t>伊朗 (Iran)</t>
  </si>
  <si>
    <r>
      <rPr>
        <rFont val="sans-serif"/>
        <color rgb="FF1155CC"/>
        <sz val="12.0"/>
        <u/>
      </rPr>
      <t>Malaysia</t>
    </r>
  </si>
  <si>
    <t>越南 (Vietnam)</t>
  </si>
  <si>
    <t>立陶宛 (Lithuania)</t>
  </si>
  <si>
    <r>
      <rPr>
        <rFont val="sans-serif"/>
        <color rgb="FF1155CC"/>
        <sz val="12.0"/>
        <u/>
      </rPr>
      <t>Colombia</t>
    </r>
  </si>
  <si>
    <t>以色列 (Israel)</t>
  </si>
  <si>
    <t>保加利亚 (Bulgaria)</t>
  </si>
  <si>
    <t>菲律宾 (Philippines)</t>
  </si>
  <si>
    <t>马来西亚 (Malaysia)</t>
  </si>
  <si>
    <t>乌拉圭 (Uruguay)</t>
  </si>
  <si>
    <t>美国 (United States)</t>
  </si>
  <si>
    <r>
      <rPr>
        <rFont val="sans-serif"/>
        <color rgb="FF1155CC"/>
        <sz val="12.0"/>
        <u/>
      </rPr>
      <t>Norway</t>
    </r>
  </si>
  <si>
    <t>阿根廷 (Argentina)</t>
  </si>
  <si>
    <t>智利 (Chile)</t>
  </si>
  <si>
    <t>墨西哥 (Mexico)</t>
  </si>
  <si>
    <r>
      <rPr>
        <rFont val="sans-serif"/>
        <color rgb="FF1155CC"/>
        <sz val="12.0"/>
        <u/>
      </rPr>
      <t>South Sudan</t>
    </r>
  </si>
  <si>
    <t>土耳其 (Turkey)</t>
  </si>
  <si>
    <t>另有数据 0.7291</t>
  </si>
  <si>
    <t>哥斯达黎加 (Costa Rica)</t>
  </si>
  <si>
    <t>巴西 (Brazil)</t>
  </si>
  <si>
    <t>南非 (South Africa)</t>
  </si>
  <si>
    <t>贫富差距极大</t>
  </si>
  <si>
    <r>
      <rPr>
        <rFont val="sans-serif"/>
        <color rgb="FF1155CC"/>
        <sz val="12.0"/>
        <u/>
      </rPr>
      <t>Pakistan</t>
    </r>
  </si>
  <si>
    <t>保加利亚2</t>
  </si>
  <si>
    <r>
      <rPr>
        <rFont val="sans-serif"/>
        <color rgb="FF1155CC"/>
        <sz val="12.0"/>
        <u/>
      </rPr>
      <t>Zimbabwe</t>
    </r>
  </si>
  <si>
    <r>
      <rPr>
        <rFont val="sans-serif"/>
        <color rgb="FF1155CC"/>
        <sz val="12.0"/>
        <u/>
      </rPr>
      <t>Ukraine</t>
    </r>
  </si>
  <si>
    <r>
      <rPr>
        <rFont val="sans-serif"/>
        <color rgb="FF1155CC"/>
        <sz val="12.0"/>
        <u/>
      </rPr>
      <t>Mexico</t>
    </r>
  </si>
  <si>
    <r>
      <rPr>
        <rFont val="sans-serif"/>
        <color rgb="FF1155CC"/>
        <sz val="12.0"/>
        <u/>
      </rPr>
      <t>Argentina</t>
    </r>
  </si>
  <si>
    <t>北美</t>
  </si>
  <si>
    <r>
      <rPr>
        <rFont val="sans-serif"/>
        <color rgb="FF1155CC"/>
        <sz val="12.0"/>
        <u/>
      </rPr>
      <t>Togo</t>
    </r>
  </si>
  <si>
    <r>
      <rPr>
        <rFont val="sans-serif"/>
        <color rgb="FF1155CC"/>
        <sz val="12.0"/>
        <u/>
      </rPr>
      <t>United Arab Emirates</t>
    </r>
  </si>
  <si>
    <t>非洲</t>
  </si>
  <si>
    <r>
      <rPr>
        <rFont val="sans-serif"/>
        <color rgb="FF1155CC"/>
        <sz val="12.0"/>
        <u/>
      </rPr>
      <t>Montenegro</t>
    </r>
  </si>
  <si>
    <t>中低收入</t>
  </si>
  <si>
    <t>22/23</t>
  </si>
  <si>
    <r>
      <rPr>
        <rFont val="sans-serif"/>
        <color rgb="FF1155CC"/>
        <sz val="12.0"/>
        <u/>
      </rPr>
      <t>Netherlands</t>
    </r>
  </si>
  <si>
    <r>
      <rPr>
        <rFont val="sans-serif"/>
        <color rgb="FF1155CC"/>
        <sz val="12.0"/>
        <u/>
      </rPr>
      <t>Cyprus</t>
    </r>
  </si>
  <si>
    <t>中美</t>
  </si>
  <si>
    <r>
      <rPr>
        <rFont val="sans-serif"/>
        <color rgb="FF1155CC"/>
        <sz val="12.0"/>
        <u/>
      </rPr>
      <t>Nicaragua</t>
    </r>
  </si>
  <si>
    <r>
      <rPr>
        <rFont val="sans-serif"/>
        <color rgb="FF1155CC"/>
        <sz val="12.0"/>
        <u/>
      </rPr>
      <t>Philippines</t>
    </r>
  </si>
  <si>
    <t>土耳其 2</t>
  </si>
  <si>
    <r>
      <rPr>
        <rFont val="sans-serif"/>
        <color rgb="FF1155CC"/>
        <sz val="12.0"/>
        <u/>
      </rPr>
      <t>Northern Cyprus</t>
    </r>
  </si>
  <si>
    <t>21/22</t>
  </si>
  <si>
    <r>
      <rPr>
        <rFont val="sans-serif"/>
        <color rgb="FF1155CC"/>
        <sz val="12.0"/>
        <u/>
      </rPr>
      <t>Kazakhstan</t>
    </r>
  </si>
  <si>
    <r>
      <rPr>
        <rFont val="sans-serif"/>
        <color rgb="FF1155CC"/>
        <sz val="12.0"/>
        <u/>
      </rPr>
      <t>Namibia</t>
    </r>
  </si>
  <si>
    <r>
      <rPr>
        <rFont val="sans-serif"/>
        <color rgb="FF1155CC"/>
        <sz val="12.0"/>
        <u/>
      </rPr>
      <t>Iraq</t>
    </r>
  </si>
  <si>
    <r>
      <rPr>
        <rFont val="sans-serif"/>
        <color rgb="FF1155CC"/>
        <sz val="12.0"/>
        <u/>
      </rPr>
      <t>Papua New Guinea</t>
    </r>
  </si>
  <si>
    <r>
      <rPr>
        <rFont val="sans-serif"/>
        <color rgb="FF1155CC"/>
        <sz val="12.0"/>
        <u/>
      </rPr>
      <t>Belgium</t>
    </r>
  </si>
  <si>
    <r>
      <rPr>
        <rFont val="sans-serif"/>
        <color rgb="FF1155CC"/>
        <sz val="12.0"/>
        <u/>
      </rPr>
      <t>Eritrea</t>
    </r>
  </si>
  <si>
    <r>
      <rPr>
        <rFont val="sans-serif"/>
        <color rgb="FF1155CC"/>
        <sz val="12.0"/>
        <u/>
      </rPr>
      <t>Venezuela</t>
    </r>
  </si>
  <si>
    <r>
      <rPr>
        <rFont val="sans-serif"/>
        <color rgb="FF1155CC"/>
        <sz val="12.0"/>
        <u/>
      </rPr>
      <t>Israel</t>
    </r>
  </si>
  <si>
    <t>周转量亿公里</t>
  </si>
  <si>
    <r>
      <rPr>
        <rFont val="sans-serif"/>
        <color rgb="FF1155CC"/>
        <sz val="12.0"/>
        <u/>
      </rPr>
      <t>Croatia</t>
    </r>
  </si>
  <si>
    <t>旅客发送量</t>
  </si>
  <si>
    <r>
      <rPr>
        <rFont val="sans-serif"/>
        <color rgb="FF1155CC"/>
        <sz val="12.0"/>
        <u/>
      </rPr>
      <t>Chile</t>
    </r>
  </si>
  <si>
    <r>
      <rPr>
        <rFont val="sans-serif"/>
        <color rgb="FF1155CC"/>
        <sz val="12.0"/>
        <u/>
      </rPr>
      <t>Poland</t>
    </r>
  </si>
  <si>
    <r>
      <rPr>
        <rFont val="sans-serif"/>
        <color rgb="FF1155CC"/>
        <sz val="12.0"/>
        <u/>
      </rPr>
      <t>Colombia</t>
    </r>
  </si>
  <si>
    <t>大洋</t>
  </si>
  <si>
    <t>23/24</t>
  </si>
  <si>
    <r>
      <rPr>
        <rFont val="sans-serif"/>
        <color rgb="FF1155CC"/>
        <sz val="12.0"/>
        <u/>
      </rPr>
      <t>Palestine</t>
    </r>
  </si>
  <si>
    <r>
      <rPr>
        <rFont val="sans-serif"/>
        <color rgb="FF1155CC"/>
        <sz val="12.0"/>
        <u/>
      </rPr>
      <t>Bangladesh</t>
    </r>
  </si>
  <si>
    <r>
      <rPr>
        <rFont val="sans-serif"/>
        <color rgb="FF1155CC"/>
        <sz val="12.0"/>
        <u/>
      </rPr>
      <t>Singapore</t>
    </r>
  </si>
  <si>
    <r>
      <rPr>
        <rFont val="sans-serif"/>
        <color rgb="FF1155CC"/>
        <sz val="12.0"/>
        <u/>
      </rPr>
      <t>Algeria</t>
    </r>
  </si>
  <si>
    <r>
      <rPr>
        <rFont val="sans-serif"/>
        <color rgb="FF1155CC"/>
        <sz val="12.0"/>
        <u/>
      </rPr>
      <t>Ghana</t>
    </r>
  </si>
  <si>
    <t>波兰 2</t>
  </si>
  <si>
    <r>
      <rPr>
        <rFont val="sans-serif"/>
        <color rgb="FF1155CC"/>
        <sz val="12.0"/>
        <u/>
      </rPr>
      <t>Czech Republic</t>
    </r>
  </si>
  <si>
    <r>
      <rPr>
        <rFont val="sans-serif"/>
        <color rgb="FF1155CC"/>
        <sz val="12.0"/>
        <u/>
      </rPr>
      <t>Romania</t>
    </r>
  </si>
  <si>
    <r>
      <rPr>
        <rFont val="sans-serif"/>
        <color rgb="FF1155CC"/>
        <sz val="12.0"/>
        <u/>
      </rPr>
      <t>Israel</t>
    </r>
  </si>
  <si>
    <r>
      <rPr>
        <rFont val="sans-serif"/>
        <color rgb="FF1155CC"/>
        <sz val="12.0"/>
        <u/>
      </rPr>
      <t>Georgia</t>
    </r>
  </si>
  <si>
    <r>
      <rPr>
        <rFont val="sans-serif"/>
        <color rgb="FF1155CC"/>
        <sz val="12.0"/>
        <u/>
      </rPr>
      <t>Kuwait</t>
    </r>
  </si>
  <si>
    <r>
      <rPr>
        <rFont val="sans-serif"/>
        <color rgb="FF1155CC"/>
        <sz val="12.0"/>
        <u/>
      </rPr>
      <t>San Marino</t>
    </r>
  </si>
  <si>
    <r>
      <rPr>
        <rFont val="sans-serif"/>
        <color rgb="FF1155CC"/>
        <sz val="12.0"/>
        <u/>
      </rPr>
      <t>Finland</t>
    </r>
  </si>
  <si>
    <r>
      <rPr>
        <rFont val="sans-serif"/>
        <color rgb="FF1155CC"/>
        <sz val="12.0"/>
        <u/>
      </rPr>
      <t>Oman</t>
    </r>
  </si>
  <si>
    <r>
      <rPr>
        <rFont val="sans-serif"/>
        <color rgb="FF1155CC"/>
        <sz val="12.0"/>
        <u/>
      </rPr>
      <t>Austria</t>
    </r>
  </si>
  <si>
    <r>
      <rPr>
        <rFont val="sans-serif"/>
        <color rgb="FF1155CC"/>
        <sz val="12.0"/>
        <u/>
      </rPr>
      <t>Malaysia</t>
    </r>
  </si>
  <si>
    <r>
      <rPr>
        <rFont val="sans-serif"/>
        <color rgb="FF1155CC"/>
        <sz val="12.0"/>
        <u/>
      </rPr>
      <t>Paraguay</t>
    </r>
  </si>
  <si>
    <r>
      <rPr>
        <rFont val="sans-serif"/>
        <color rgb="FF1155CC"/>
        <sz val="12.0"/>
        <u/>
      </rPr>
      <t>Switzerland</t>
    </r>
  </si>
  <si>
    <r>
      <rPr>
        <rFont val="sans-serif"/>
        <color rgb="FF1155CC"/>
        <sz val="12.0"/>
        <u/>
      </rPr>
      <t>Jamaica</t>
    </r>
  </si>
  <si>
    <r>
      <rPr>
        <rFont val="sans-serif"/>
        <color rgb="FF1155CC"/>
        <sz val="12.0"/>
        <u/>
      </rPr>
      <t>Uzbekistan</t>
    </r>
  </si>
  <si>
    <r>
      <rPr>
        <rFont val="sans-serif"/>
        <color rgb="FF1155CC"/>
        <sz val="12.0"/>
        <u/>
      </rPr>
      <t>Italy</t>
    </r>
  </si>
  <si>
    <r>
      <rPr>
        <rFont val="sans-serif"/>
        <color rgb="FF1155CC"/>
        <sz val="12.0"/>
        <u/>
      </rPr>
      <t>Peru</t>
    </r>
  </si>
  <si>
    <r>
      <rPr>
        <rFont val="sans-serif"/>
        <color rgb="FF1155CC"/>
        <sz val="12.0"/>
        <u/>
      </rPr>
      <t>Mozambique</t>
    </r>
  </si>
  <si>
    <r>
      <rPr>
        <rFont val="sans-serif"/>
        <color rgb="FF1155CC"/>
        <sz val="12.0"/>
        <u/>
      </rPr>
      <t>Romania</t>
    </r>
  </si>
  <si>
    <t>阿联酋</t>
  </si>
  <si>
    <r>
      <rPr>
        <rFont val="sans-serif"/>
        <color rgb="FF1155CC"/>
        <sz val="12.0"/>
        <u/>
      </rPr>
      <t>Costa Rica</t>
    </r>
  </si>
  <si>
    <r>
      <rPr>
        <rFont val="sans-serif"/>
        <color rgb="FF1155CC"/>
        <sz val="12.0"/>
        <u/>
      </rPr>
      <t>Singapore</t>
    </r>
  </si>
  <si>
    <r>
      <rPr>
        <rFont val="sans-serif"/>
        <color rgb="FF1155CC"/>
        <sz val="12.0"/>
        <u/>
      </rPr>
      <t>Albania</t>
    </r>
  </si>
  <si>
    <t>Data Source</t>
  </si>
  <si>
    <t>World Development Indicators</t>
  </si>
  <si>
    <t>Last Updated Date</t>
  </si>
  <si>
    <r>
      <rPr>
        <rFont val="sans-serif"/>
        <color rgb="FF1155CC"/>
        <sz val="12.0"/>
        <u/>
      </rPr>
      <t>Greece</t>
    </r>
  </si>
  <si>
    <t>Country Name</t>
  </si>
  <si>
    <t>Country Code</t>
  </si>
  <si>
    <t>Indicator Name</t>
  </si>
  <si>
    <t>Indicator Code</t>
  </si>
  <si>
    <r>
      <rPr>
        <rFont val="sans-serif"/>
        <color rgb="FF1155CC"/>
        <sz val="12.0"/>
        <u/>
      </rPr>
      <t>Greece</t>
    </r>
  </si>
  <si>
    <r>
      <rPr>
        <rFont val="sans-serif"/>
        <color rgb="FF1155CC"/>
        <sz val="12.0"/>
        <u/>
      </rPr>
      <t>Botswana</t>
    </r>
  </si>
  <si>
    <r>
      <rPr>
        <rFont val="sans-serif"/>
        <color rgb="FF1155CC"/>
        <sz val="12.0"/>
        <u/>
      </rPr>
      <t>Qatar</t>
    </r>
  </si>
  <si>
    <r>
      <rPr>
        <rFont val="sans-serif"/>
        <color rgb="FF1155CC"/>
        <sz val="12.0"/>
        <u/>
      </rPr>
      <t>Argentina</t>
    </r>
  </si>
  <si>
    <t>Aruba</t>
  </si>
  <si>
    <t>ABW</t>
  </si>
  <si>
    <t>Life expectancy at birth, total (years)</t>
  </si>
  <si>
    <t>SP.DYN.LE00.IN</t>
  </si>
  <si>
    <r>
      <rPr>
        <rFont val="sans-serif"/>
        <color rgb="FF1155CC"/>
        <sz val="12.0"/>
        <u/>
      </rPr>
      <t>Portugal</t>
    </r>
  </si>
  <si>
    <r>
      <rPr>
        <rFont val="sans-serif"/>
        <color rgb="FF1155CC"/>
        <sz val="12.0"/>
        <u/>
      </rPr>
      <t>Slovenia</t>
    </r>
  </si>
  <si>
    <r>
      <rPr>
        <rFont val="sans-serif"/>
        <color rgb="FF1155CC"/>
        <sz val="12.0"/>
        <u/>
      </rPr>
      <t>Belarus</t>
    </r>
  </si>
  <si>
    <r>
      <rPr>
        <rFont val="sans-serif"/>
        <color rgb="FF1155CC"/>
        <sz val="12.0"/>
        <u/>
      </rPr>
      <t>Latvia</t>
    </r>
  </si>
  <si>
    <r>
      <rPr>
        <rFont val="sans-serif"/>
        <color rgb="FF1155CC"/>
        <sz val="12.0"/>
        <u/>
      </rPr>
      <t>New Zealand</t>
    </r>
  </si>
  <si>
    <r>
      <rPr>
        <rFont val="sans-serif"/>
        <color rgb="FF1155CC"/>
        <sz val="12.0"/>
        <u/>
      </rPr>
      <t>Slovakia</t>
    </r>
  </si>
  <si>
    <t>Africa Eastern and Southern</t>
  </si>
  <si>
    <t>AFE</t>
  </si>
  <si>
    <r>
      <rPr>
        <rFont val="sans-serif"/>
        <color rgb="FF1155CC"/>
        <sz val="12.0"/>
        <u/>
      </rPr>
      <t>Bulgaria</t>
    </r>
  </si>
  <si>
    <r>
      <rPr>
        <rFont val="sans-serif"/>
        <color rgb="FF1155CC"/>
        <sz val="12.0"/>
        <u/>
      </rPr>
      <t>Kyrgyzstan</t>
    </r>
  </si>
  <si>
    <r>
      <rPr>
        <rFont val="sans-serif"/>
        <color rgb="FF1155CC"/>
        <sz val="12.0"/>
        <u/>
      </rPr>
      <t>Brazil</t>
    </r>
  </si>
  <si>
    <r>
      <rPr>
        <rFont val="sans-serif"/>
        <color rgb="FF1155CC"/>
        <sz val="12.0"/>
        <u/>
      </rPr>
      <t>Morocco</t>
    </r>
  </si>
  <si>
    <r>
      <rPr>
        <rFont val="sans-serif"/>
        <color rgb="FF1155CC"/>
        <sz val="12.0"/>
        <u/>
      </rPr>
      <t>Kazakhstan</t>
    </r>
  </si>
  <si>
    <r>
      <rPr>
        <rFont val="sans-serif"/>
        <color rgb="FF1155CC"/>
        <sz val="12.0"/>
        <u/>
      </rPr>
      <t>Paraguay</t>
    </r>
  </si>
  <si>
    <t>Africa Western and Central</t>
  </si>
  <si>
    <t>AFW</t>
  </si>
  <si>
    <r>
      <rPr>
        <rFont val="sans-serif"/>
        <color rgb="FF1155CC"/>
        <sz val="12.0"/>
        <u/>
      </rPr>
      <t>Venezuela</t>
    </r>
  </si>
  <si>
    <r>
      <rPr>
        <rFont val="sans-serif"/>
        <color rgb="FF1155CC"/>
        <sz val="12.0"/>
        <u/>
      </rPr>
      <t>Laos</t>
    </r>
  </si>
  <si>
    <r>
      <rPr>
        <rFont val="sans-serif"/>
        <color rgb="FF1155CC"/>
        <sz val="12.0"/>
        <u/>
      </rPr>
      <t>Hungary</t>
    </r>
  </si>
  <si>
    <r>
      <rPr>
        <rFont val="sans-serif"/>
        <color rgb="FF1155CC"/>
        <sz val="12.0"/>
        <u/>
      </rPr>
      <t>Oman</t>
    </r>
  </si>
  <si>
    <r>
      <rPr>
        <rFont val="sans-serif"/>
        <color rgb="FF1155CC"/>
        <sz val="12.0"/>
        <u/>
      </rPr>
      <t>Azerbaijan</t>
    </r>
  </si>
  <si>
    <r>
      <rPr>
        <rFont val="sans-serif"/>
        <color rgb="FF1155CC"/>
        <sz val="12.0"/>
        <u/>
      </rPr>
      <t>Hong Kong</t>
    </r>
  </si>
  <si>
    <r>
      <rPr>
        <rFont val="sans-serif"/>
        <color rgb="FF1155CC"/>
        <sz val="12.0"/>
        <u/>
      </rPr>
      <t>Czech Republic</t>
    </r>
  </si>
  <si>
    <r>
      <rPr>
        <rFont val="sans-serif"/>
        <color rgb="FF1155CC"/>
        <sz val="12.0"/>
        <u/>
      </rPr>
      <t>Serbia</t>
    </r>
  </si>
  <si>
    <t>AND</t>
  </si>
  <si>
    <r>
      <rPr>
        <rFont val="sans-serif"/>
        <color rgb="FF1155CC"/>
        <sz val="12.0"/>
        <u/>
      </rPr>
      <t>Moldova</t>
    </r>
  </si>
  <si>
    <r>
      <rPr>
        <rFont val="sans-serif"/>
        <color rgb="FF1155CC"/>
        <sz val="12.0"/>
        <u/>
      </rPr>
      <t>Hungary</t>
    </r>
  </si>
  <si>
    <t>Arab World</t>
  </si>
  <si>
    <t>ARB</t>
  </si>
  <si>
    <r>
      <rPr>
        <rFont val="sans-serif"/>
        <color rgb="FF1155CC"/>
        <sz val="12.0"/>
        <u/>
      </rPr>
      <t>Chad</t>
    </r>
  </si>
  <si>
    <r>
      <rPr>
        <rFont val="sans-serif"/>
        <color rgb="FF1155CC"/>
        <sz val="12.0"/>
        <u/>
      </rPr>
      <t>Ireland</t>
    </r>
  </si>
  <si>
    <r>
      <rPr>
        <rFont val="sans-serif"/>
        <color rgb="FF1155CC"/>
        <sz val="12.0"/>
        <u/>
      </rPr>
      <t>Japan</t>
    </r>
  </si>
  <si>
    <r>
      <rPr>
        <rFont val="sans-serif"/>
        <color rgb="FF1155CC"/>
        <sz val="12.0"/>
        <u/>
      </rPr>
      <t>Denmark</t>
    </r>
  </si>
  <si>
    <r>
      <rPr>
        <rFont val="sans-serif"/>
        <color rgb="FF1155CC"/>
        <sz val="12.0"/>
        <u/>
      </rPr>
      <t>Vatican City</t>
    </r>
  </si>
  <si>
    <r>
      <rPr>
        <rFont val="sans-serif"/>
        <color rgb="FF1155CC"/>
        <sz val="12.0"/>
        <u/>
      </rPr>
      <t>Ecuador</t>
    </r>
  </si>
  <si>
    <r>
      <rPr>
        <rFont val="sans-serif"/>
        <color rgb="FF1155CC"/>
        <sz val="12.0"/>
        <u/>
      </rPr>
      <t>Timor-Leste</t>
    </r>
  </si>
  <si>
    <r>
      <rPr>
        <rFont val="sans-serif"/>
        <color rgb="FF1155CC"/>
        <sz val="12.0"/>
        <u/>
      </rPr>
      <t>Libya</t>
    </r>
  </si>
  <si>
    <r>
      <rPr>
        <rFont val="sans-serif"/>
        <color rgb="FF1155CC"/>
        <sz val="12.0"/>
        <u/>
      </rPr>
      <t>Liechtenstein</t>
    </r>
  </si>
  <si>
    <r>
      <rPr>
        <rFont val="sans-serif"/>
        <color rgb="FF1155CC"/>
        <sz val="12.0"/>
        <u/>
      </rPr>
      <t>Bahrain</t>
    </r>
  </si>
  <si>
    <r>
      <rPr>
        <rFont val="sans-serif"/>
        <color rgb="FF1155CC"/>
        <sz val="12.0"/>
        <u/>
      </rPr>
      <t>Ukraine</t>
    </r>
  </si>
  <si>
    <t>ASM</t>
  </si>
  <si>
    <r>
      <rPr>
        <rFont val="sans-serif"/>
        <color rgb="FF1155CC"/>
        <sz val="12.0"/>
        <u/>
      </rPr>
      <t>Nigeria</t>
    </r>
  </si>
  <si>
    <r>
      <rPr>
        <rFont val="sans-serif"/>
        <color rgb="FF1155CC"/>
        <sz val="12.0"/>
        <u/>
      </rPr>
      <t>Niger</t>
    </r>
  </si>
  <si>
    <r>
      <rPr>
        <rFont val="sans-serif"/>
        <color rgb="FF1155CC"/>
        <sz val="12.0"/>
        <u/>
      </rPr>
      <t>Ivory Coast</t>
    </r>
  </si>
  <si>
    <r>
      <rPr>
        <rFont val="sans-serif"/>
        <color rgb="FF1155CC"/>
        <sz val="12.0"/>
        <u/>
      </rPr>
      <t>Slovakia</t>
    </r>
  </si>
  <si>
    <r>
      <rPr>
        <rFont val="sans-serif"/>
        <color rgb="FF1155CC"/>
        <sz val="12.0"/>
        <u/>
      </rPr>
      <t>Turkmenistan</t>
    </r>
  </si>
  <si>
    <r>
      <rPr>
        <rFont val="sans-serif"/>
        <color rgb="FF1155CC"/>
        <sz val="12.0"/>
        <u/>
      </rPr>
      <t>Azerbaijan</t>
    </r>
  </si>
  <si>
    <r>
      <rPr>
        <rFont val="sans-serif"/>
        <color rgb="FF1155CC"/>
        <sz val="12.0"/>
        <u/>
      </rPr>
      <t>São Tomé and Príncipe</t>
    </r>
  </si>
  <si>
    <r>
      <rPr>
        <rFont val="sans-serif"/>
        <color rgb="FF1155CC"/>
        <sz val="12.0"/>
        <u/>
      </rPr>
      <t>Burma</t>
    </r>
  </si>
  <si>
    <r>
      <rPr>
        <rFont val="sans-serif"/>
        <color rgb="FF1155CC"/>
        <sz val="12.0"/>
        <u/>
      </rPr>
      <t>Sudan</t>
    </r>
  </si>
  <si>
    <r>
      <rPr>
        <rFont val="sans-serif"/>
        <color rgb="FF1155CC"/>
        <sz val="12.0"/>
        <u/>
      </rPr>
      <t>Jordan</t>
    </r>
  </si>
  <si>
    <r>
      <rPr>
        <rFont val="sans-serif"/>
        <color rgb="FF1155CC"/>
        <sz val="12.0"/>
        <u/>
      </rPr>
      <t>Tunisia</t>
    </r>
  </si>
  <si>
    <r>
      <rPr>
        <rFont val="sans-serif"/>
        <color rgb="FF1155CC"/>
        <sz val="12.0"/>
        <u/>
      </rPr>
      <t>Turkmenistan</t>
    </r>
  </si>
  <si>
    <r>
      <rPr>
        <rFont val="sans-serif"/>
        <color rgb="FF1155CC"/>
        <sz val="12.0"/>
        <u/>
      </rPr>
      <t>Haiti</t>
    </r>
  </si>
  <si>
    <r>
      <rPr>
        <rFont val="sans-serif"/>
        <color rgb="FF1155CC"/>
        <sz val="12.0"/>
        <u/>
      </rPr>
      <t>Ghana</t>
    </r>
  </si>
  <si>
    <r>
      <rPr>
        <rFont val="sans-serif"/>
        <color rgb="FF1155CC"/>
        <sz val="12.0"/>
        <u/>
      </rPr>
      <t>Monaco</t>
    </r>
  </si>
  <si>
    <r>
      <rPr>
        <rFont val="sans-serif"/>
        <color rgb="FF1155CC"/>
        <sz val="12.0"/>
        <u/>
      </rPr>
      <t>Tunisia</t>
    </r>
  </si>
  <si>
    <r>
      <rPr>
        <rFont val="sans-serif"/>
        <color rgb="FF1155CC"/>
        <sz val="12.0"/>
        <u/>
      </rPr>
      <t>Belize</t>
    </r>
  </si>
  <si>
    <r>
      <rPr>
        <rFont val="sans-serif"/>
        <color rgb="FF1155CC"/>
        <sz val="12.0"/>
        <u/>
      </rPr>
      <t>Lebanon</t>
    </r>
  </si>
  <si>
    <r>
      <rPr>
        <rFont val="sans-serif"/>
        <color rgb="FF1155CC"/>
        <sz val="12.0"/>
        <u/>
      </rPr>
      <t>Sierra Leone</t>
    </r>
  </si>
  <si>
    <t>Expected years of schooling</t>
  </si>
  <si>
    <t>World regions according to OWID</t>
  </si>
  <si>
    <t>time</t>
  </si>
  <si>
    <t>Asia</t>
  </si>
  <si>
    <r>
      <rPr>
        <rFont val="sans-serif"/>
        <color rgb="FF1155CC"/>
        <sz val="12.0"/>
        <u/>
      </rPr>
      <t>Mozambique</t>
    </r>
  </si>
  <si>
    <r>
      <rPr>
        <rFont val="sans-serif"/>
        <color rgb="FF1155CC"/>
        <sz val="12.0"/>
        <u/>
      </rPr>
      <t>Belarus</t>
    </r>
  </si>
  <si>
    <r>
      <rPr>
        <rFont val="sans-serif"/>
        <color rgb="FF1155CC"/>
        <sz val="12.0"/>
        <u/>
      </rPr>
      <t>Cuba</t>
    </r>
  </si>
  <si>
    <r>
      <rPr>
        <rFont val="sans-serif"/>
        <color rgb="FF1155CC"/>
        <sz val="12.0"/>
        <u/>
      </rPr>
      <t>Guinea</t>
    </r>
  </si>
  <si>
    <r>
      <rPr>
        <rFont val="sans-serif"/>
        <color rgb="FF1155CC"/>
        <sz val="12.0"/>
        <u/>
      </rPr>
      <t>Tajikistan</t>
    </r>
  </si>
  <si>
    <r>
      <rPr>
        <rFont val="sans-serif"/>
        <color rgb="FF1155CC"/>
        <sz val="12.0"/>
        <u/>
      </rPr>
      <t>Madagascar</t>
    </r>
  </si>
  <si>
    <r>
      <rPr>
        <rFont val="sans-serif"/>
        <color rgb="FF1155CC"/>
        <sz val="12.0"/>
        <u/>
      </rPr>
      <t>Iceland</t>
    </r>
  </si>
  <si>
    <t>Europe</t>
  </si>
  <si>
    <r>
      <rPr>
        <rFont val="sans-serif"/>
        <color rgb="FF1155CC"/>
        <sz val="12.0"/>
        <u/>
      </rPr>
      <t>Panama</t>
    </r>
  </si>
  <si>
    <t>Africa</t>
  </si>
  <si>
    <r>
      <rPr>
        <rFont val="sans-serif"/>
        <color rgb="FF1155CC"/>
        <sz val="12.0"/>
        <u/>
      </rPr>
      <t>Puerto Rico</t>
    </r>
  </si>
  <si>
    <r>
      <rPr>
        <rFont val="sans-serif"/>
        <color rgb="FF1155CC"/>
        <sz val="12.0"/>
        <u/>
      </rPr>
      <t>Lithuania</t>
    </r>
  </si>
  <si>
    <r>
      <rPr>
        <rFont val="sans-serif"/>
        <color rgb="FF1155CC"/>
        <sz val="12.0"/>
        <u/>
      </rPr>
      <t>Zambia</t>
    </r>
  </si>
  <si>
    <r>
      <rPr>
        <rFont val="sans-serif"/>
        <color rgb="FF1155CC"/>
        <sz val="12.0"/>
        <u/>
      </rPr>
      <t>Austria</t>
    </r>
  </si>
  <si>
    <r>
      <rPr>
        <rFont val="sans-serif"/>
        <color rgb="FF1155CC"/>
        <sz val="12.0"/>
        <u/>
      </rPr>
      <t>Dominican Republic</t>
    </r>
  </si>
  <si>
    <r>
      <rPr>
        <rFont val="sans-serif"/>
        <color rgb="FF1155CC"/>
        <sz val="12.0"/>
        <u/>
      </rPr>
      <t>Liberia</t>
    </r>
  </si>
  <si>
    <t>Aland Islands</t>
  </si>
  <si>
    <r>
      <rPr>
        <rFont val="sans-serif"/>
        <color rgb="FF1155CC"/>
        <sz val="12.0"/>
        <u/>
      </rPr>
      <t>Bosnia and Herzegovina</t>
    </r>
  </si>
  <si>
    <t>Bahamas, The</t>
  </si>
  <si>
    <r>
      <rPr>
        <rFont val="sans-serif"/>
        <color rgb="FF1155CC"/>
        <sz val="12.0"/>
        <u/>
      </rPr>
      <t>Russia</t>
    </r>
  </si>
  <si>
    <r>
      <rPr>
        <rFont val="sans-serif"/>
        <color rgb="FF1155CC"/>
        <sz val="12.0"/>
        <u/>
      </rPr>
      <t>Syria</t>
    </r>
  </si>
  <si>
    <r>
      <rPr>
        <rFont val="sans-serif"/>
        <color rgb="FF1155CC"/>
        <sz val="12.0"/>
        <u/>
      </rPr>
      <t>Uruguay</t>
    </r>
  </si>
  <si>
    <r>
      <rPr>
        <rFont val="sans-serif"/>
        <color rgb="FF1155CC"/>
        <sz val="12.0"/>
        <u/>
      </rPr>
      <t>Somalia</t>
    </r>
  </si>
  <si>
    <r>
      <rPr>
        <rFont val="sans-serif"/>
        <color rgb="FF1155CC"/>
        <sz val="12.0"/>
        <u/>
      </rPr>
      <t>Sudan</t>
    </r>
  </si>
  <si>
    <t>Oceania</t>
  </si>
  <si>
    <r>
      <rPr>
        <rFont val="sans-serif"/>
        <color rgb="FF1155CC"/>
        <sz val="12.0"/>
        <u/>
      </rPr>
      <t>Libya</t>
    </r>
  </si>
  <si>
    <r>
      <rPr>
        <rFont val="sans-serif"/>
        <color rgb="FF1155CC"/>
        <sz val="12.0"/>
        <u/>
      </rPr>
      <t>Angola</t>
    </r>
  </si>
  <si>
    <r>
      <rPr>
        <rFont val="sans-serif"/>
        <color rgb="FF1155CC"/>
        <sz val="12.0"/>
        <u/>
      </rPr>
      <t>Belgium</t>
    </r>
  </si>
  <si>
    <r>
      <rPr>
        <rFont val="sans-serif"/>
        <color rgb="FF1155CC"/>
        <sz val="12.0"/>
        <u/>
      </rPr>
      <t>Sri Lanka</t>
    </r>
  </si>
  <si>
    <r>
      <rPr>
        <rFont val="sans-serif"/>
        <color rgb="FF1155CC"/>
        <sz val="12.0"/>
        <u/>
      </rPr>
      <t>Switzerland</t>
    </r>
  </si>
  <si>
    <r>
      <rPr>
        <rFont val="sans-serif"/>
        <color rgb="FF1155CC"/>
        <sz val="12.0"/>
        <u/>
      </rPr>
      <t>Uruguay</t>
    </r>
  </si>
  <si>
    <t>BMU</t>
  </si>
  <si>
    <r>
      <rPr>
        <rFont val="sans-serif"/>
        <color rgb="FF1155CC"/>
        <sz val="12.0"/>
        <u/>
      </rPr>
      <t>Andorra</t>
    </r>
  </si>
  <si>
    <r>
      <rPr>
        <rFont val="sans-serif"/>
        <color rgb="FF1155CC"/>
        <sz val="12.0"/>
        <u/>
      </rPr>
      <t>Slovenia</t>
    </r>
  </si>
  <si>
    <r>
      <rPr>
        <rFont val="sans-serif"/>
        <color rgb="FF1155CC"/>
        <sz val="12.0"/>
        <u/>
      </rPr>
      <t>Burkina Faso</t>
    </r>
  </si>
  <si>
    <r>
      <rPr>
        <rFont val="sans-serif"/>
        <color rgb="FF1155CC"/>
        <sz val="12.0"/>
        <u/>
      </rPr>
      <t>Ethiopia</t>
    </r>
  </si>
  <si>
    <r>
      <rPr>
        <rFont val="sans-serif"/>
        <color rgb="FF1155CC"/>
        <sz val="12.0"/>
        <u/>
      </rPr>
      <t>Germany</t>
    </r>
  </si>
  <si>
    <r>
      <rPr>
        <rFont val="sans-serif"/>
        <color rgb="FF1155CC"/>
        <sz val="12.0"/>
        <u/>
      </rPr>
      <t>Croatia</t>
    </r>
  </si>
  <si>
    <r>
      <rPr>
        <rFont val="sans-serif"/>
        <color rgb="FF1155CC"/>
        <sz val="12.0"/>
        <u/>
      </rPr>
      <t>Netherlands</t>
    </r>
  </si>
  <si>
    <r>
      <rPr>
        <rFont val="sans-serif"/>
        <color rgb="FF1155CC"/>
        <sz val="12.0"/>
        <u/>
      </rPr>
      <t>Kyrgyzstan</t>
    </r>
  </si>
  <si>
    <r>
      <rPr>
        <rFont val="sans-serif"/>
        <color rgb="FF1155CC"/>
        <sz val="12.0"/>
        <u/>
      </rPr>
      <t>France</t>
    </r>
  </si>
  <si>
    <r>
      <rPr>
        <rFont val="sans-serif"/>
        <color rgb="FF1155CC"/>
        <sz val="12.0"/>
        <u/>
      </rPr>
      <t>North Korea</t>
    </r>
  </si>
  <si>
    <r>
      <rPr>
        <rFont val="sans-serif"/>
        <color rgb="FF1155CC"/>
        <sz val="12.0"/>
        <u/>
      </rPr>
      <t>United Kingdom</t>
    </r>
  </si>
  <si>
    <t>Brunei Darussalam</t>
  </si>
  <si>
    <t>BRN</t>
  </si>
  <si>
    <r>
      <rPr>
        <rFont val="sans-serif"/>
        <color rgb="FF1155CC"/>
        <sz val="12.0"/>
        <u/>
      </rPr>
      <t>Guatemala</t>
    </r>
  </si>
  <si>
    <r>
      <rPr>
        <rFont val="sans-serif"/>
        <color rgb="FF1155CC"/>
        <sz val="12.0"/>
        <u/>
      </rPr>
      <t>Maldives</t>
    </r>
  </si>
  <si>
    <r>
      <rPr>
        <rFont val="sans-serif"/>
        <color rgb="FF1155CC"/>
        <sz val="12.0"/>
        <u/>
      </rPr>
      <t>Costa Rica</t>
    </r>
  </si>
  <si>
    <r>
      <rPr>
        <rFont val="sans-serif"/>
        <color rgb="FF1155CC"/>
        <sz val="12.0"/>
        <u/>
      </rPr>
      <t>Mayotte</t>
    </r>
  </si>
  <si>
    <r>
      <rPr>
        <rFont val="sans-serif"/>
        <color rgb="FF1155CC"/>
        <sz val="12.0"/>
        <u/>
      </rPr>
      <t>Georgia</t>
    </r>
  </si>
  <si>
    <r>
      <rPr>
        <rFont val="sans-serif"/>
        <color rgb="FF1155CC"/>
        <sz val="12.0"/>
        <u/>
      </rPr>
      <t>Cayman Islands</t>
    </r>
  </si>
  <si>
    <r>
      <rPr>
        <rFont val="sans-serif"/>
        <color rgb="FF1155CC"/>
        <sz val="12.0"/>
        <u/>
      </rPr>
      <t>Luxembourg</t>
    </r>
  </si>
  <si>
    <r>
      <rPr>
        <rFont val="sans-serif"/>
        <color rgb="FF1155CC"/>
        <sz val="12.0"/>
        <u/>
      </rPr>
      <t>Honduras</t>
    </r>
  </si>
  <si>
    <r>
      <rPr>
        <rFont val="sans-serif"/>
        <color rgb="FF1155CC"/>
        <sz val="12.0"/>
        <u/>
      </rPr>
      <t>Guinea-Bissau</t>
    </r>
  </si>
  <si>
    <r>
      <rPr>
        <rFont val="sans-serif"/>
        <color rgb="FF1155CC"/>
        <sz val="12.0"/>
        <u/>
      </rPr>
      <t>Kenya</t>
    </r>
  </si>
  <si>
    <r>
      <rPr>
        <rFont val="sans-serif"/>
        <color rgb="FF1155CC"/>
        <sz val="12.0"/>
        <u/>
      </rPr>
      <t>Dominican Republic</t>
    </r>
  </si>
  <si>
    <r>
      <rPr>
        <rFont val="sans-serif"/>
        <color rgb="FF1155CC"/>
        <sz val="12.0"/>
        <u/>
      </rPr>
      <t>Panama</t>
    </r>
  </si>
  <si>
    <r>
      <rPr>
        <rFont val="sans-serif"/>
        <color rgb="FF1155CC"/>
        <sz val="12.0"/>
        <u/>
      </rPr>
      <t>Spain</t>
    </r>
  </si>
  <si>
    <r>
      <rPr>
        <rFont val="sans-serif"/>
        <color rgb="FF1155CC"/>
        <sz val="12.0"/>
        <u/>
      </rPr>
      <t>DR Congo</t>
    </r>
  </si>
  <si>
    <r>
      <rPr>
        <rFont val="sans-serif"/>
        <color rgb="FF1155CC"/>
        <sz val="12.0"/>
        <u/>
      </rPr>
      <t>Gibraltar</t>
    </r>
  </si>
  <si>
    <r>
      <rPr>
        <rFont val="sans-serif"/>
        <color rgb="FF1155CC"/>
        <sz val="12.0"/>
        <u/>
      </rPr>
      <t>Ivory Coast</t>
    </r>
  </si>
  <si>
    <r>
      <rPr>
        <rFont val="sans-serif"/>
        <color rgb="FF1155CC"/>
        <sz val="12.0"/>
        <u/>
      </rPr>
      <t>Malta</t>
    </r>
  </si>
  <si>
    <r>
      <rPr>
        <rFont val="sans-serif"/>
        <color rgb="FF1155CC"/>
        <sz val="12.0"/>
        <u/>
      </rPr>
      <t>Bolivia</t>
    </r>
  </si>
  <si>
    <t>North America</t>
  </si>
  <si>
    <r>
      <rPr>
        <rFont val="sans-serif"/>
        <color rgb="FF1155CC"/>
        <sz val="12.0"/>
        <u/>
      </rPr>
      <t>Guyana</t>
    </r>
  </si>
  <si>
    <r>
      <rPr>
        <rFont val="sans-serif"/>
        <color rgb="FF1155CC"/>
        <sz val="12.0"/>
        <u/>
      </rPr>
      <t>Bhutan</t>
    </r>
  </si>
  <si>
    <r>
      <rPr>
        <rFont val="sans-serif"/>
        <color rgb="FF1155CC"/>
        <sz val="12.0"/>
        <u/>
      </rPr>
      <t>Denmark</t>
    </r>
  </si>
  <si>
    <r>
      <rPr>
        <rFont val="sans-serif"/>
        <color rgb="FF1155CC"/>
        <sz val="12.0"/>
        <u/>
      </rPr>
      <t>Albania</t>
    </r>
  </si>
  <si>
    <t>Central Europe and the Baltics</t>
  </si>
  <si>
    <r>
      <rPr>
        <rFont val="sans-serif"/>
        <color rgb="FF1155CC"/>
        <sz val="12.0"/>
        <u/>
      </rPr>
      <t>Morocco</t>
    </r>
  </si>
  <si>
    <t>CEB</t>
  </si>
  <si>
    <r>
      <rPr>
        <rFont val="sans-serif"/>
        <color rgb="FF1155CC"/>
        <sz val="12.0"/>
        <u/>
      </rPr>
      <t>Trinidad and Tobago</t>
    </r>
  </si>
  <si>
    <r>
      <rPr>
        <rFont val="sans-serif"/>
        <color rgb="FF1155CC"/>
        <sz val="12.0"/>
        <u/>
      </rPr>
      <t>Cambodia</t>
    </r>
  </si>
  <si>
    <r>
      <rPr>
        <rFont val="sans-serif"/>
        <color rgb="FF1155CC"/>
        <sz val="12.0"/>
        <u/>
      </rPr>
      <t>Solomon Islands</t>
    </r>
  </si>
  <si>
    <r>
      <rPr>
        <rFont val="sans-serif"/>
        <color rgb="FF1155CC"/>
        <sz val="12.0"/>
        <u/>
      </rPr>
      <t>Comoros</t>
    </r>
  </si>
  <si>
    <r>
      <rPr>
        <rFont val="sans-serif"/>
        <color rgb="FF1155CC"/>
        <sz val="12.0"/>
        <u/>
      </rPr>
      <t>Tanzania</t>
    </r>
  </si>
  <si>
    <t>Arab States (UNDP)</t>
  </si>
  <si>
    <r>
      <rPr>
        <rFont val="sans-serif"/>
        <color rgb="FF1155CC"/>
        <sz val="12.0"/>
        <u/>
      </rPr>
      <t>United States</t>
    </r>
  </si>
  <si>
    <r>
      <rPr>
        <rFont val="sans-serif"/>
        <color rgb="FF1155CC"/>
        <sz val="12.0"/>
        <u/>
      </rPr>
      <t>Cameroon</t>
    </r>
  </si>
  <si>
    <t>Channel Islands</t>
  </si>
  <si>
    <t>CHI</t>
  </si>
  <si>
    <r>
      <rPr>
        <rFont val="sans-serif"/>
        <color rgb="FF1155CC"/>
        <sz val="12.0"/>
        <u/>
      </rPr>
      <t>Gambia</t>
    </r>
  </si>
  <si>
    <r>
      <rPr>
        <rFont val="sans-serif"/>
        <color rgb="FF1155CC"/>
        <sz val="12.0"/>
        <u/>
      </rPr>
      <t>Zimbabwe</t>
    </r>
  </si>
  <si>
    <r>
      <rPr>
        <rFont val="sans-serif"/>
        <color rgb="FF1155CC"/>
        <sz val="12.0"/>
        <u/>
      </rPr>
      <t>Mali</t>
    </r>
  </si>
  <si>
    <r>
      <rPr>
        <rFont val="sans-serif"/>
        <color rgb="FF1155CC"/>
        <sz val="12.0"/>
        <u/>
      </rPr>
      <t>Armenia</t>
    </r>
  </si>
  <si>
    <t>South America</t>
  </si>
  <si>
    <r>
      <rPr>
        <rFont val="sans-serif"/>
        <color rgb="FF1155CC"/>
        <sz val="12.0"/>
        <u/>
      </rPr>
      <t>Cuba</t>
    </r>
  </si>
  <si>
    <r>
      <rPr>
        <rFont val="sans-serif"/>
        <color rgb="FF1155CC"/>
        <sz val="12.0"/>
        <u/>
      </rPr>
      <t>Mongolia</t>
    </r>
  </si>
  <si>
    <r>
      <rPr>
        <rFont val="sans-serif"/>
        <color rgb="FF1155CC"/>
        <sz val="12.0"/>
        <u/>
      </rPr>
      <t>Brunei</t>
    </r>
  </si>
  <si>
    <r>
      <rPr>
        <rFont val="sans-serif"/>
        <color rgb="FF1155CC"/>
        <sz val="12.0"/>
        <u/>
      </rPr>
      <t>Moldova</t>
    </r>
  </si>
  <si>
    <r>
      <rPr>
        <rFont val="sans-serif"/>
        <color rgb="FF1155CC"/>
        <sz val="12.0"/>
        <u/>
      </rPr>
      <t>Algeria</t>
    </r>
  </si>
  <si>
    <r>
      <rPr>
        <rFont val="sans-serif"/>
        <color rgb="FF1155CC"/>
        <sz val="12.0"/>
        <u/>
      </rPr>
      <t>Estonia</t>
    </r>
  </si>
  <si>
    <r>
      <rPr>
        <rFont val="sans-serif"/>
        <color rgb="FF1155CC"/>
        <sz val="12.0"/>
        <u/>
      </rPr>
      <t>Suriname</t>
    </r>
  </si>
  <si>
    <r>
      <rPr>
        <rFont val="sans-serif"/>
        <color rgb="FF1155CC"/>
        <sz val="12.0"/>
        <u/>
      </rPr>
      <t>El Salvador</t>
    </r>
  </si>
  <si>
    <r>
      <rPr>
        <rFont val="sans-serif"/>
        <color rgb="FF1155CC"/>
        <sz val="12.0"/>
        <u/>
      </rPr>
      <t>Canada</t>
    </r>
  </si>
  <si>
    <r>
      <rPr>
        <rFont val="sans-serif"/>
        <color rgb="FF1155CC"/>
        <sz val="12.0"/>
        <u/>
      </rPr>
      <t>Kosovo</t>
    </r>
  </si>
  <si>
    <r>
      <rPr>
        <rFont val="sans-serif"/>
        <color rgb="FF1155CC"/>
        <sz val="12.0"/>
        <u/>
      </rPr>
      <t>Portugal</t>
    </r>
  </si>
  <si>
    <r>
      <rPr>
        <rFont val="sans-serif"/>
        <color rgb="FF1155CC"/>
        <sz val="12.0"/>
        <u/>
      </rPr>
      <t>Nepal</t>
    </r>
  </si>
  <si>
    <r>
      <rPr>
        <rFont val="sans-serif"/>
        <color rgb="FF1155CC"/>
        <sz val="12.0"/>
        <u/>
      </rPr>
      <t>Senegal</t>
    </r>
  </si>
  <si>
    <r>
      <rPr>
        <rFont val="sans-serif"/>
        <color rgb="FF1155CC"/>
        <sz val="12.0"/>
        <u/>
      </rPr>
      <t>Senegal</t>
    </r>
  </si>
  <si>
    <r>
      <rPr>
        <rFont val="sans-serif"/>
        <color rgb="FF1155CC"/>
        <sz val="12.0"/>
        <u/>
      </rPr>
      <t>Mauritius</t>
    </r>
  </si>
  <si>
    <t>Congo, Dem. Rep.</t>
  </si>
  <si>
    <r>
      <rPr>
        <rFont val="sans-serif"/>
        <color rgb="FF1155CC"/>
        <sz val="12.0"/>
        <u/>
      </rPr>
      <t>Latvia</t>
    </r>
  </si>
  <si>
    <r>
      <rPr>
        <rFont val="sans-serif"/>
        <color rgb="FF1155CC"/>
        <sz val="12.0"/>
        <u/>
      </rPr>
      <t>Estonia</t>
    </r>
  </si>
  <si>
    <r>
      <rPr>
        <rFont val="sans-serif"/>
        <color rgb="FF1155CC"/>
        <sz val="12.0"/>
        <u/>
      </rPr>
      <t>North Macedonia</t>
    </r>
  </si>
  <si>
    <t>Congo, Rep.</t>
  </si>
  <si>
    <r>
      <rPr>
        <rFont val="sans-serif"/>
        <color rgb="FF1155CC"/>
        <sz val="12.0"/>
        <u/>
      </rPr>
      <t>French Guiana</t>
    </r>
  </si>
  <si>
    <r>
      <rPr>
        <rFont val="sans-serif"/>
        <color rgb="FF1155CC"/>
        <sz val="12.0"/>
        <u/>
      </rPr>
      <t>Cyprus</t>
    </r>
  </si>
  <si>
    <r>
      <rPr>
        <rFont val="sans-serif"/>
        <color rgb="FF1155CC"/>
        <sz val="12.0"/>
        <u/>
      </rPr>
      <t>Ireland</t>
    </r>
  </si>
  <si>
    <r>
      <rPr>
        <rFont val="sans-serif"/>
        <color rgb="FF1155CC"/>
        <sz val="12.0"/>
        <u/>
      </rPr>
      <t>Papua New Guinea</t>
    </r>
  </si>
  <si>
    <r>
      <rPr>
        <rFont val="sans-serif"/>
        <color rgb="FF1155CC"/>
        <sz val="12.0"/>
        <u/>
      </rPr>
      <t>Vanuatu</t>
    </r>
  </si>
  <si>
    <r>
      <rPr>
        <rFont val="sans-serif"/>
        <color rgb="FF1155CC"/>
        <sz val="12.0"/>
        <u/>
      </rPr>
      <t>Brunei</t>
    </r>
  </si>
  <si>
    <r>
      <rPr>
        <rFont val="sans-serif"/>
        <color rgb="FF1155CC"/>
        <sz val="12.0"/>
        <u/>
      </rPr>
      <t>Seychelles</t>
    </r>
  </si>
  <si>
    <r>
      <rPr>
        <rFont val="sans-serif"/>
        <color rgb="FF1155CC"/>
        <sz val="12.0"/>
        <u/>
      </rPr>
      <t>Nicaragua</t>
    </r>
  </si>
  <si>
    <t>Cabo Verde</t>
  </si>
  <si>
    <r>
      <rPr>
        <rFont val="sans-serif"/>
        <color rgb="FF1155CC"/>
        <sz val="12.0"/>
        <u/>
      </rPr>
      <t>Norway</t>
    </r>
  </si>
  <si>
    <r>
      <rPr>
        <rFont val="sans-serif"/>
        <color rgb="FF1155CC"/>
        <sz val="12.0"/>
        <u/>
      </rPr>
      <t>Uganda</t>
    </r>
  </si>
  <si>
    <r>
      <rPr>
        <rFont val="sans-serif"/>
        <color rgb="FF1155CC"/>
        <sz val="12.0"/>
        <u/>
      </rPr>
      <t>Sweden</t>
    </r>
  </si>
  <si>
    <r>
      <rPr>
        <rFont val="sans-serif"/>
        <color rgb="FF1155CC"/>
        <sz val="12.0"/>
        <u/>
      </rPr>
      <t>Jamaica</t>
    </r>
  </si>
  <si>
    <r>
      <rPr>
        <rFont val="sans-serif"/>
        <color rgb="FF1155CC"/>
        <sz val="12.0"/>
        <u/>
      </rPr>
      <t>Western Sahara</t>
    </r>
  </si>
  <si>
    <t>Caribbean small states</t>
  </si>
  <si>
    <t>CSS</t>
  </si>
  <si>
    <r>
      <rPr>
        <rFont val="sans-serif"/>
        <color rgb="FF1155CC"/>
        <sz val="12.0"/>
        <u/>
      </rPr>
      <t>Congo</t>
    </r>
  </si>
  <si>
    <r>
      <rPr>
        <rFont val="sans-serif"/>
        <color rgb="FF1155CC"/>
        <sz val="12.0"/>
        <u/>
      </rPr>
      <t>Finland</t>
    </r>
  </si>
  <si>
    <r>
      <rPr>
        <rFont val="sans-serif"/>
        <color rgb="FF1155CC"/>
        <sz val="12.0"/>
        <u/>
      </rPr>
      <t>Lithuania</t>
    </r>
  </si>
  <si>
    <t>CUB</t>
  </si>
  <si>
    <r>
      <rPr>
        <rFont val="sans-serif"/>
        <color rgb="FF1155CC"/>
        <sz val="12.0"/>
        <u/>
      </rPr>
      <t>Trinidad and Tobago</t>
    </r>
  </si>
  <si>
    <r>
      <rPr>
        <rFont val="sans-serif"/>
        <color rgb="FF1155CC"/>
        <sz val="12.0"/>
        <u/>
      </rPr>
      <t>Curaçao</t>
    </r>
  </si>
  <si>
    <r>
      <rPr>
        <rFont val="sans-serif"/>
        <color rgb="FF1155CC"/>
        <sz val="12.0"/>
        <u/>
      </rPr>
      <t>Yemen</t>
    </r>
  </si>
  <si>
    <r>
      <rPr>
        <rFont val="sans-serif"/>
        <color rgb="FF1155CC"/>
        <sz val="12.0"/>
        <u/>
      </rPr>
      <t>Mali</t>
    </r>
  </si>
  <si>
    <r>
      <rPr>
        <rFont val="sans-serif"/>
        <color rgb="FF1155CC"/>
        <sz val="12.0"/>
        <u/>
      </rPr>
      <t>New Zealand</t>
    </r>
  </si>
  <si>
    <t>Curacao</t>
  </si>
  <si>
    <t>CUW</t>
  </si>
  <si>
    <t>Austria-Hungary</t>
  </si>
  <si>
    <r>
      <rPr>
        <rFont val="sans-serif"/>
        <color rgb="FF1155CC"/>
        <sz val="12.0"/>
        <u/>
      </rPr>
      <t>Mauritania</t>
    </r>
  </si>
  <si>
    <r>
      <rPr>
        <rFont val="sans-serif"/>
        <color rgb="FF1155CC"/>
        <sz val="12.0"/>
        <u/>
      </rPr>
      <t>New Caledonia</t>
    </r>
  </si>
  <si>
    <t>CYM</t>
  </si>
  <si>
    <r>
      <rPr>
        <rFont val="sans-serif"/>
        <color rgb="FF1155CC"/>
        <sz val="12.0"/>
        <u/>
      </rPr>
      <t>Montenegro</t>
    </r>
  </si>
  <si>
    <r>
      <rPr>
        <rFont val="sans-serif"/>
        <color rgb="FF1155CC"/>
        <sz val="12.0"/>
        <u/>
      </rPr>
      <t>Aruba</t>
    </r>
  </si>
  <si>
    <r>
      <rPr>
        <rFont val="sans-serif"/>
        <color rgb="FF1155CC"/>
        <sz val="12.0"/>
        <u/>
      </rPr>
      <t>Australia</t>
    </r>
  </si>
  <si>
    <r>
      <rPr>
        <rFont val="sans-serif"/>
        <color rgb="FF1155CC"/>
        <sz val="12.0"/>
        <u/>
      </rPr>
      <t>Mauritius</t>
    </r>
  </si>
  <si>
    <r>
      <rPr>
        <rFont val="sans-serif"/>
        <color rgb="FF1155CC"/>
        <sz val="12.0"/>
        <u/>
      </rPr>
      <t>Fiji</t>
    </r>
  </si>
  <si>
    <r>
      <rPr>
        <rFont val="sans-serif"/>
        <color rgb="FF1155CC"/>
        <sz val="12.0"/>
        <u/>
      </rPr>
      <t>Guinea</t>
    </r>
  </si>
  <si>
    <r>
      <rPr>
        <rFont val="sans-serif"/>
        <color rgb="FF1155CC"/>
        <sz val="12.0"/>
        <u/>
      </rPr>
      <t>Bahamas</t>
    </r>
  </si>
  <si>
    <r>
      <rPr>
        <rFont val="sans-serif"/>
        <color rgb="FF1155CC"/>
        <sz val="12.0"/>
        <u/>
      </rPr>
      <t>Gabon</t>
    </r>
  </si>
  <si>
    <r>
      <rPr>
        <rFont val="sans-serif"/>
        <color rgb="FF1155CC"/>
        <sz val="12.0"/>
        <u/>
      </rPr>
      <t>Iceland</t>
    </r>
  </si>
  <si>
    <r>
      <rPr>
        <rFont val="sans-serif"/>
        <color rgb="FF1155CC"/>
        <sz val="12.0"/>
        <u/>
      </rPr>
      <t>Botswana</t>
    </r>
  </si>
  <si>
    <r>
      <rPr>
        <rFont val="sans-serif"/>
        <color rgb="FF1155CC"/>
        <sz val="12.0"/>
        <u/>
      </rPr>
      <t>Bermuda</t>
    </r>
  </si>
  <si>
    <r>
      <rPr>
        <rFont val="sans-serif"/>
        <color rgb="FF1155CC"/>
        <sz val="12.0"/>
        <u/>
      </rPr>
      <t>Bahamas</t>
    </r>
  </si>
  <si>
    <r>
      <rPr>
        <rFont val="sans-serif"/>
        <color rgb="FF1155CC"/>
        <sz val="12.0"/>
        <u/>
      </rPr>
      <t>Réunion</t>
    </r>
  </si>
  <si>
    <r>
      <rPr>
        <rFont val="sans-serif"/>
        <color rgb="FF1155CC"/>
        <sz val="12.0"/>
        <u/>
      </rPr>
      <t>Malta</t>
    </r>
  </si>
  <si>
    <r>
      <rPr>
        <rFont val="sans-serif"/>
        <color rgb="FF1155CC"/>
        <sz val="12.0"/>
        <u/>
      </rPr>
      <t>Martinique</t>
    </r>
  </si>
  <si>
    <r>
      <rPr>
        <rFont val="sans-serif"/>
        <color rgb="FF1155CC"/>
        <sz val="12.0"/>
        <u/>
      </rPr>
      <t>Madagascar</t>
    </r>
  </si>
  <si>
    <r>
      <rPr>
        <rFont val="sans-serif"/>
        <color rgb="FF1155CC"/>
        <sz val="12.0"/>
        <u/>
      </rPr>
      <t>Faroe Islands</t>
    </r>
  </si>
  <si>
    <r>
      <rPr>
        <rFont val="sans-serif"/>
        <color rgb="FF1155CC"/>
        <sz val="12.0"/>
        <u/>
      </rPr>
      <t>Suriname</t>
    </r>
  </si>
  <si>
    <r>
      <rPr>
        <rFont val="sans-serif"/>
        <color rgb="FF1155CC"/>
        <sz val="12.0"/>
        <u/>
      </rPr>
      <t>Falklands</t>
    </r>
  </si>
  <si>
    <r>
      <rPr>
        <rFont val="sans-serif"/>
        <color rgb="FF1155CC"/>
        <sz val="12.0"/>
        <u/>
      </rPr>
      <t>Mauritania</t>
    </r>
  </si>
  <si>
    <r>
      <rPr>
        <rFont val="sans-serif"/>
        <color rgb="FF1155CC"/>
        <sz val="12.0"/>
        <u/>
      </rPr>
      <t>Palau</t>
    </r>
  </si>
  <si>
    <r>
      <rPr>
        <rFont val="sans-serif"/>
        <color rgb="FF1155CC"/>
        <sz val="12.0"/>
        <u/>
      </rPr>
      <t>Guam</t>
    </r>
  </si>
  <si>
    <r>
      <rPr>
        <rFont val="sans-serif"/>
        <color rgb="FF1155CC"/>
        <sz val="12.0"/>
        <u/>
      </rPr>
      <t>Saint Kitts and Nevis</t>
    </r>
  </si>
  <si>
    <t>East Asia &amp; Pacific (excluding high income)</t>
  </si>
  <si>
    <t>EAP</t>
  </si>
  <si>
    <r>
      <rPr>
        <rFont val="sans-serif"/>
        <color rgb="FF1155CC"/>
        <sz val="12.0"/>
        <u/>
      </rPr>
      <t>Burkina Faso</t>
    </r>
  </si>
  <si>
    <r>
      <rPr>
        <rFont val="sans-serif"/>
        <color rgb="FF1155CC"/>
        <sz val="12.0"/>
        <u/>
      </rPr>
      <t>Dominica</t>
    </r>
  </si>
  <si>
    <r>
      <rPr>
        <rFont val="sans-serif"/>
        <color rgb="FF1155CC"/>
        <sz val="12.0"/>
        <u/>
      </rPr>
      <t>Namibia</t>
    </r>
  </si>
  <si>
    <t>Early-demographic dividend</t>
  </si>
  <si>
    <t>EAR</t>
  </si>
  <si>
    <r>
      <rPr>
        <rFont val="sans-serif"/>
        <color rgb="FF1155CC"/>
        <sz val="12.0"/>
        <u/>
      </rPr>
      <t>Puerto Rico</t>
    </r>
  </si>
  <si>
    <r>
      <rPr>
        <rFont val="sans-serif"/>
        <color rgb="FF1155CC"/>
        <sz val="12.0"/>
        <u/>
      </rPr>
      <t>Malawi</t>
    </r>
  </si>
  <si>
    <r>
      <rPr>
        <rFont val="sans-serif"/>
        <color rgb="FF1155CC"/>
        <sz val="12.0"/>
        <u/>
      </rPr>
      <t>Grenada</t>
    </r>
  </si>
  <si>
    <t>East Asia &amp; Pacific</t>
  </si>
  <si>
    <t>EAS</t>
  </si>
  <si>
    <r>
      <rPr>
        <rFont val="sans-serif"/>
        <color rgb="FF1155CC"/>
        <sz val="12.0"/>
        <u/>
      </rPr>
      <t>Equatorial Guinea</t>
    </r>
  </si>
  <si>
    <r>
      <rPr>
        <rFont val="sans-serif"/>
        <color rgb="FF1155CC"/>
        <sz val="12.0"/>
        <u/>
      </rPr>
      <t>Cape Verde</t>
    </r>
  </si>
  <si>
    <t>Europe &amp; Central Asia (excluding high income)</t>
  </si>
  <si>
    <t>ECA</t>
  </si>
  <si>
    <r>
      <rPr>
        <rFont val="sans-serif"/>
        <color rgb="FF1155CC"/>
        <sz val="12.0"/>
        <u/>
      </rPr>
      <t>Guyana</t>
    </r>
  </si>
  <si>
    <r>
      <rPr>
        <rFont val="sans-serif"/>
        <color rgb="FF1155CC"/>
        <sz val="12.0"/>
        <u/>
      </rPr>
      <t>Saint Vincent and the Grenadines</t>
    </r>
  </si>
  <si>
    <t>Europe &amp; Central Asia</t>
  </si>
  <si>
    <t>ECS</t>
  </si>
  <si>
    <r>
      <rPr>
        <rFont val="sans-serif"/>
        <color rgb="FF1155CC"/>
        <sz val="12.0"/>
        <u/>
      </rPr>
      <t>Fiji</t>
    </r>
  </si>
  <si>
    <r>
      <rPr>
        <rFont val="sans-serif"/>
        <color rgb="FF1155CC"/>
        <sz val="12.0"/>
        <u/>
      </rPr>
      <t>Saint Lucia</t>
    </r>
  </si>
  <si>
    <r>
      <rPr>
        <rFont val="sans-serif"/>
        <color rgb="FF1155CC"/>
        <sz val="12.0"/>
        <u/>
      </rPr>
      <t>Barbados</t>
    </r>
  </si>
  <si>
    <r>
      <rPr>
        <rFont val="sans-serif"/>
        <color rgb="FF1155CC"/>
        <sz val="12.0"/>
        <u/>
      </rPr>
      <t>Barbados</t>
    </r>
  </si>
  <si>
    <r>
      <rPr>
        <rFont val="sans-serif"/>
        <color rgb="FF1155CC"/>
        <sz val="12.0"/>
        <u/>
      </rPr>
      <t>Haiti</t>
    </r>
  </si>
  <si>
    <r>
      <rPr>
        <rFont val="sans-serif"/>
        <color rgb="FF1155CC"/>
        <sz val="12.0"/>
        <u/>
      </rPr>
      <t>Tonga</t>
    </r>
  </si>
  <si>
    <t>Egypt, Arab Rep.</t>
  </si>
  <si>
    <r>
      <rPr>
        <rFont val="sans-serif"/>
        <color rgb="FF1155CC"/>
        <sz val="12.0"/>
        <u/>
      </rPr>
      <t>Aruba</t>
    </r>
  </si>
  <si>
    <r>
      <rPr>
        <rFont val="sans-serif"/>
        <color rgb="FF1155CC"/>
        <sz val="12.0"/>
        <u/>
      </rPr>
      <t>Antigua and Barbuda</t>
    </r>
  </si>
  <si>
    <t>Euro area</t>
  </si>
  <si>
    <t>EMU</t>
  </si>
  <si>
    <r>
      <rPr>
        <rFont val="sans-serif"/>
        <color rgb="FF1155CC"/>
        <sz val="12.0"/>
        <u/>
      </rPr>
      <t>Luxembourg</t>
    </r>
  </si>
  <si>
    <r>
      <rPr>
        <rFont val="sans-serif"/>
        <color rgb="FF1155CC"/>
        <sz val="12.0"/>
        <u/>
      </rPr>
      <t>US Virgin Islands</t>
    </r>
  </si>
  <si>
    <r>
      <rPr>
        <rFont val="sans-serif"/>
        <color rgb="FF1155CC"/>
        <sz val="12.0"/>
        <u/>
      </rPr>
      <t>Liberia</t>
    </r>
  </si>
  <si>
    <r>
      <rPr>
        <rFont val="sans-serif"/>
        <color rgb="FF1155CC"/>
        <sz val="12.0"/>
        <u/>
      </rPr>
      <t>Samoa</t>
    </r>
  </si>
  <si>
    <t>ERI</t>
  </si>
  <si>
    <r>
      <rPr>
        <rFont val="sans-serif"/>
        <color rgb="FF1155CC"/>
        <sz val="12.0"/>
        <u/>
      </rPr>
      <t>Caribbean Netherlands</t>
    </r>
  </si>
  <si>
    <r>
      <rPr>
        <rFont val="sans-serif"/>
        <color rgb="FF1155CC"/>
        <sz val="12.0"/>
        <u/>
      </rPr>
      <t>Tuvalu</t>
    </r>
  </si>
  <si>
    <r>
      <rPr>
        <rFont val="sans-serif"/>
        <color rgb="FF1155CC"/>
        <sz val="12.0"/>
        <u/>
      </rPr>
      <t>Palestine</t>
    </r>
  </si>
  <si>
    <r>
      <rPr>
        <rFont val="sans-serif"/>
        <color rgb="FF1155CC"/>
        <sz val="12.0"/>
        <u/>
      </rPr>
      <t>British Virgin Islands</t>
    </r>
  </si>
  <si>
    <r>
      <rPr>
        <rFont val="sans-serif"/>
        <color rgb="FF1155CC"/>
        <sz val="12.0"/>
        <u/>
      </rPr>
      <t>Rwanda</t>
    </r>
  </si>
  <si>
    <r>
      <rPr>
        <rFont val="sans-serif"/>
        <color rgb="FF1155CC"/>
        <sz val="12.0"/>
        <u/>
      </rPr>
      <t>French Polynesia</t>
    </r>
  </si>
  <si>
    <r>
      <rPr>
        <rFont val="sans-serif"/>
        <color rgb="FF1155CC"/>
        <sz val="12.0"/>
        <u/>
      </rPr>
      <t>Afghanistan</t>
    </r>
  </si>
  <si>
    <r>
      <rPr>
        <rFont val="sans-serif"/>
        <color rgb="FF1155CC"/>
        <sz val="12.0"/>
        <u/>
      </rPr>
      <t>American Samoa</t>
    </r>
  </si>
  <si>
    <t>European Union (27)</t>
  </si>
  <si>
    <r>
      <rPr>
        <rFont val="sans-serif"/>
        <color rgb="FF1155CC"/>
        <sz val="12.0"/>
        <u/>
      </rPr>
      <t>Eswatini</t>
    </r>
  </si>
  <si>
    <r>
      <rPr>
        <rFont val="sans-serif"/>
        <color rgb="FF1155CC"/>
        <sz val="12.0"/>
        <u/>
      </rPr>
      <t>Guam</t>
    </r>
  </si>
  <si>
    <t>European Union</t>
  </si>
  <si>
    <r>
      <rPr>
        <rFont val="sans-serif"/>
        <color rgb="FF1155CC"/>
        <sz val="12.0"/>
        <u/>
      </rPr>
      <t>Cayman Islands</t>
    </r>
  </si>
  <si>
    <t>EUU</t>
  </si>
  <si>
    <r>
      <rPr>
        <rFont val="sans-serif"/>
        <color rgb="FF1155CC"/>
        <sz val="12.0"/>
        <u/>
      </rPr>
      <t>U.S. Virgin Islands</t>
    </r>
  </si>
  <si>
    <r>
      <rPr>
        <rFont val="sans-serif"/>
        <color rgb="FF1155CC"/>
        <sz val="12.0"/>
        <u/>
      </rPr>
      <t>Nauru</t>
    </r>
  </si>
  <si>
    <t>Fragile and conflict affected situations</t>
  </si>
  <si>
    <t>FCS</t>
  </si>
  <si>
    <r>
      <rPr>
        <rFont val="sans-serif"/>
        <color rgb="FF1155CC"/>
        <sz val="12.0"/>
        <u/>
      </rPr>
      <t>Cook Islands</t>
    </r>
  </si>
  <si>
    <r>
      <rPr>
        <rFont val="sans-serif"/>
        <color rgb="FF1155CC"/>
        <sz val="12.0"/>
        <u/>
      </rPr>
      <t>French Polynesia</t>
    </r>
  </si>
  <si>
    <r>
      <rPr>
        <rFont val="sans-serif"/>
        <color rgb="FF1155CC"/>
        <sz val="12.0"/>
        <u/>
      </rPr>
      <t>Greenland</t>
    </r>
  </si>
  <si>
    <r>
      <rPr>
        <rFont val="sans-serif"/>
        <color rgb="FF1155CC"/>
        <sz val="12.0"/>
        <u/>
      </rPr>
      <t>Maldives</t>
    </r>
  </si>
  <si>
    <r>
      <rPr>
        <rFont val="sans-serif"/>
        <color rgb="FF1155CC"/>
        <sz val="12.0"/>
        <u/>
      </rPr>
      <t>Marshall Islands</t>
    </r>
  </si>
  <si>
    <r>
      <rPr>
        <rFont val="sans-serif"/>
        <color rgb="FF1155CC"/>
        <sz val="12.0"/>
        <u/>
      </rPr>
      <t>Belize</t>
    </r>
  </si>
  <si>
    <r>
      <rPr>
        <rFont val="sans-serif"/>
        <color rgb="FF1155CC"/>
        <sz val="12.0"/>
        <u/>
      </rPr>
      <t>Federated States of Micronesia</t>
    </r>
  </si>
  <si>
    <r>
      <rPr>
        <rFont val="sans-serif"/>
        <color rgb="FF1155CC"/>
        <sz val="12.0"/>
        <u/>
      </rPr>
      <t>Seychelles</t>
    </r>
  </si>
  <si>
    <r>
      <rPr>
        <rFont val="sans-serif"/>
        <color rgb="FF1155CC"/>
        <sz val="12.0"/>
        <u/>
      </rPr>
      <t>Kiribati</t>
    </r>
  </si>
  <si>
    <r>
      <rPr>
        <rFont val="sans-serif"/>
        <color rgb="FF1155CC"/>
        <sz val="12.0"/>
        <u/>
      </rPr>
      <t>Togo</t>
    </r>
  </si>
  <si>
    <r>
      <rPr>
        <rFont val="sans-serif"/>
        <color rgb="FF1155CC"/>
        <sz val="12.0"/>
        <u/>
      </rPr>
      <t>Greenland</t>
    </r>
  </si>
  <si>
    <t>FRO</t>
  </si>
  <si>
    <r>
      <rPr>
        <rFont val="sans-serif"/>
        <color rgb="FF1155CC"/>
        <sz val="12.0"/>
        <u/>
      </rPr>
      <t>Macau</t>
    </r>
  </si>
  <si>
    <t>Micronesia, Fed. Sts.</t>
  </si>
  <si>
    <r>
      <rPr>
        <rFont val="sans-serif"/>
        <color rgb="FF1155CC"/>
        <sz val="12.0"/>
        <u/>
      </rPr>
      <t>Bermuda</t>
    </r>
  </si>
  <si>
    <r>
      <rPr>
        <rFont val="sans-serif"/>
        <color rgb="FF1155CC"/>
        <sz val="12.0"/>
        <u/>
      </rPr>
      <t>South Sudan</t>
    </r>
  </si>
  <si>
    <r>
      <rPr>
        <rFont val="sans-serif"/>
        <color rgb="FF1155CC"/>
        <sz val="12.0"/>
        <u/>
      </rPr>
      <t>Timor-Leste</t>
    </r>
  </si>
  <si>
    <r>
      <rPr>
        <rFont val="sans-serif"/>
        <color rgb="FF1155CC"/>
        <sz val="12.0"/>
        <u/>
      </rPr>
      <t>Lesotho</t>
    </r>
  </si>
  <si>
    <r>
      <rPr>
        <rFont val="sans-serif"/>
        <color rgb="FF1155CC"/>
        <sz val="12.0"/>
        <u/>
      </rPr>
      <t>Cape Verde</t>
    </r>
  </si>
  <si>
    <r>
      <rPr>
        <rFont val="sans-serif"/>
        <color rgb="FF1155CC"/>
        <sz val="12.0"/>
        <u/>
      </rPr>
      <t>Eritrea</t>
    </r>
  </si>
  <si>
    <r>
      <rPr>
        <rFont val="sans-serif"/>
        <color rgb="FF1155CC"/>
        <sz val="12.0"/>
        <u/>
      </rPr>
      <t>Niger</t>
    </r>
  </si>
  <si>
    <t>GIB</t>
  </si>
  <si>
    <r>
      <rPr>
        <rFont val="sans-serif"/>
        <color rgb="FF1155CC"/>
        <sz val="12.0"/>
        <u/>
      </rPr>
      <t>Faroe Islands</t>
    </r>
  </si>
  <si>
    <r>
      <rPr>
        <rFont val="sans-serif"/>
        <color rgb="FF1155CC"/>
        <sz val="12.0"/>
        <u/>
      </rPr>
      <t>Somalia</t>
    </r>
  </si>
  <si>
    <t>Average size of dwelling</t>
  </si>
  <si>
    <t>Bonaire Sint Eustatius and Saba</t>
  </si>
  <si>
    <r>
      <rPr>
        <rFont val="sans-serif"/>
        <color rgb="FF1155CC"/>
        <sz val="12.0"/>
        <u/>
      </rPr>
      <t>Burundi</t>
    </r>
  </si>
  <si>
    <t>Gambia, The</t>
  </si>
  <si>
    <t>Source</t>
  </si>
  <si>
    <t>Unit</t>
  </si>
  <si>
    <t>Average floor area</t>
  </si>
  <si>
    <r>
      <rPr>
        <rFont val="sans-serif"/>
        <color rgb="FF1155CC"/>
        <sz val="12.0"/>
        <u/>
      </rPr>
      <t>Saint Lucia</t>
    </r>
  </si>
  <si>
    <r>
      <rPr>
        <rFont val="sans-serif"/>
        <color rgb="FF1155CC"/>
        <sz val="12.0"/>
        <u/>
      </rPr>
      <t>Antigua and Barbuda</t>
    </r>
  </si>
  <si>
    <t>MonMech2013</t>
  </si>
  <si>
    <t>m2</t>
  </si>
  <si>
    <t>ODYSSEE,BPIE</t>
  </si>
  <si>
    <r>
      <rPr>
        <rFont val="sans-serif"/>
        <color rgb="FF1155CC"/>
        <sz val="12.0"/>
        <u/>
      </rPr>
      <t>Chad</t>
    </r>
  </si>
  <si>
    <t>ODYSSEE</t>
  </si>
  <si>
    <t>Czech Rep.</t>
  </si>
  <si>
    <t>ODYSSEE, TABULA</t>
  </si>
  <si>
    <t>GNQ</t>
  </si>
  <si>
    <t>Statistics Finland</t>
  </si>
  <si>
    <t>IWU</t>
  </si>
  <si>
    <r>
      <rPr>
        <rFont val="sans-serif"/>
        <color rgb="FF1155CC"/>
        <sz val="12.0"/>
        <u/>
      </rPr>
      <t>Gambia</t>
    </r>
  </si>
  <si>
    <t>RES-H, Odyssee</t>
  </si>
  <si>
    <t>CSO 2011</t>
  </si>
  <si>
    <t>ODYSSEE, TABULA,ISTAT</t>
  </si>
  <si>
    <t>RES-H,State Enterprise Centre of Registers</t>
  </si>
  <si>
    <r>
      <rPr>
        <rFont val="sans-serif"/>
        <color rgb="FF1155CC"/>
        <sz val="12.0"/>
        <u/>
      </rPr>
      <t>Turks and Caicos Islands</t>
    </r>
  </si>
  <si>
    <t>ODYSSEE,BPIE, NSO, TABULA</t>
  </si>
  <si>
    <t>RES-H</t>
  </si>
  <si>
    <t>ODYSSEE, INE</t>
  </si>
  <si>
    <t>Odyssee</t>
  </si>
  <si>
    <t>TABULA, ODYSSEE</t>
  </si>
  <si>
    <r>
      <rPr>
        <rFont val="sans-serif"/>
        <color rgb="FF1155CC"/>
        <sz val="12.0"/>
        <u/>
      </rPr>
      <t>Benin</t>
    </r>
  </si>
  <si>
    <t>UK</t>
  </si>
  <si>
    <t>RES-H, ODYSSEE</t>
  </si>
  <si>
    <t>National Statistics of Serbia</t>
  </si>
  <si>
    <t>Average size of dwelling by type</t>
  </si>
  <si>
    <r>
      <rPr>
        <rFont val="sans-serif"/>
        <color rgb="FF1155CC"/>
        <sz val="12.0"/>
        <u/>
      </rPr>
      <t>Grenada</t>
    </r>
  </si>
  <si>
    <t>Multi-family</t>
  </si>
  <si>
    <t>Single-family</t>
  </si>
  <si>
    <t>GRL</t>
  </si>
  <si>
    <t>n.a.</t>
  </si>
  <si>
    <t>TABULA</t>
  </si>
  <si>
    <r>
      <rPr>
        <rFont val="sans-serif"/>
        <color rgb="FF1155CC"/>
        <sz val="12.0"/>
        <u/>
      </rPr>
      <t>Saint Kitts and Nevis</t>
    </r>
  </si>
  <si>
    <r>
      <rPr>
        <rFont val="sans-serif"/>
        <color rgb="FF1155CC"/>
        <sz val="12.0"/>
        <u/>
      </rPr>
      <t>Gibraltar</t>
    </r>
  </si>
  <si>
    <t>TABULA, ISTAT</t>
  </si>
  <si>
    <r>
      <rPr>
        <rFont val="sans-serif"/>
        <color rgb="FF1155CC"/>
        <sz val="12.0"/>
        <u/>
      </rPr>
      <t>Sierra Leone</t>
    </r>
  </si>
  <si>
    <t>BPIE</t>
  </si>
  <si>
    <t>GUM</t>
  </si>
  <si>
    <r>
      <rPr>
        <rFont val="sans-serif"/>
        <color rgb="FF1155CC"/>
        <sz val="12.0"/>
        <u/>
      </rPr>
      <t>Samoa</t>
    </r>
  </si>
  <si>
    <r>
      <rPr>
        <rFont val="sans-serif"/>
        <color rgb="FF1155CC"/>
        <sz val="12.0"/>
        <u/>
      </rPr>
      <t>Dominica</t>
    </r>
  </si>
  <si>
    <t>RS-STAT</t>
  </si>
  <si>
    <t xml:space="preserve">Source : </t>
  </si>
  <si>
    <r>
      <rPr>
        <rFont val="sans-serif"/>
        <color rgb="FF1155CC"/>
        <sz val="12.0"/>
        <u/>
      </rPr>
      <t>American Samoa</t>
    </r>
  </si>
  <si>
    <t>High income</t>
  </si>
  <si>
    <t>HIC</t>
  </si>
  <si>
    <r>
      <rPr>
        <rFont val="sans-serif"/>
        <color rgb="FF1155CC"/>
        <sz val="12.0"/>
        <u/>
      </rPr>
      <t>Saint Vincent and the Grenadines</t>
    </r>
  </si>
  <si>
    <t>Hong Kong SAR, China</t>
  </si>
  <si>
    <t>HKG</t>
  </si>
  <si>
    <r>
      <rPr>
        <rFont val="sans-serif"/>
        <color rgb="FF1155CC"/>
        <sz val="12.0"/>
        <u/>
      </rPr>
      <t>Central African Republic</t>
    </r>
  </si>
  <si>
    <t>British Indian Ocean Territory</t>
  </si>
  <si>
    <r>
      <rPr>
        <rFont val="sans-serif"/>
        <color rgb="FF1155CC"/>
        <sz val="12.0"/>
        <u/>
      </rPr>
      <t>British Virgin Islands</t>
    </r>
  </si>
  <si>
    <r>
      <rPr>
        <rFont val="sans-serif"/>
        <color rgb="FF1155CC"/>
        <sz val="12.0"/>
        <u/>
      </rPr>
      <t>Comoros</t>
    </r>
  </si>
  <si>
    <t>Heavily indebted poor countries (HIPC)</t>
  </si>
  <si>
    <t>HPC</t>
  </si>
  <si>
    <r>
      <rPr>
        <rFont val="sans-serif"/>
        <color rgb="FF1155CC"/>
        <sz val="12.0"/>
        <u/>
      </rPr>
      <t>Solomon Islands</t>
    </r>
  </si>
  <si>
    <r>
      <rPr>
        <rFont val="sans-serif"/>
        <color rgb="FF1155CC"/>
        <sz val="12.0"/>
        <u/>
      </rPr>
      <t>São Tomé and Príncipe</t>
    </r>
  </si>
  <si>
    <r>
      <rPr>
        <rFont val="sans-serif"/>
        <color rgb="FF1155CC"/>
        <sz val="12.0"/>
        <u/>
      </rPr>
      <t>Guinea-Bissau</t>
    </r>
  </si>
  <si>
    <r>
      <rPr>
        <rFont val="sans-serif"/>
        <color rgb="FF1155CC"/>
        <sz val="12.0"/>
        <u/>
      </rPr>
      <t>Tonga</t>
    </r>
  </si>
  <si>
    <r>
      <rPr>
        <rFont val="sans-serif"/>
        <color rgb="FF1155CC"/>
        <sz val="12.0"/>
        <u/>
      </rPr>
      <t>Vanuatu</t>
    </r>
  </si>
  <si>
    <t>IBRD only</t>
  </si>
  <si>
    <t>IBD</t>
  </si>
  <si>
    <r>
      <rPr>
        <rFont val="sans-serif"/>
        <color rgb="FF1155CC"/>
        <sz val="12.0"/>
        <u/>
      </rPr>
      <t>Djibouti</t>
    </r>
  </si>
  <si>
    <r>
      <rPr>
        <rFont val="sans-serif"/>
        <color rgb="FF1155CC"/>
        <sz val="12.0"/>
        <u/>
      </rPr>
      <t>Saint Pierre and Miquelon</t>
    </r>
  </si>
  <si>
    <t>IDA &amp; IBRD total</t>
  </si>
  <si>
    <t>IBT</t>
  </si>
  <si>
    <r>
      <rPr>
        <rFont val="sans-serif"/>
        <color rgb="FF1155CC"/>
        <sz val="12.0"/>
        <u/>
      </rPr>
      <t>Cook Islands</t>
    </r>
  </si>
  <si>
    <t>IDA total</t>
  </si>
  <si>
    <t>IDA</t>
  </si>
  <si>
    <r>
      <rPr>
        <rFont val="sans-serif"/>
        <color rgb="FF1155CC"/>
        <sz val="12.0"/>
        <u/>
      </rPr>
      <t>Nauru</t>
    </r>
  </si>
  <si>
    <t>IDA blend</t>
  </si>
  <si>
    <t>IDB</t>
  </si>
  <si>
    <r>
      <rPr>
        <rFont val="sans-serif"/>
        <color rgb="FF1155CC"/>
        <sz val="12.0"/>
        <u/>
      </rPr>
      <t>Kiribati</t>
    </r>
  </si>
  <si>
    <r>
      <rPr>
        <rFont val="sans-serif"/>
        <color rgb="FF1155CC"/>
        <sz val="12.0"/>
        <u/>
      </rPr>
      <t>Falkland Islands</t>
    </r>
  </si>
  <si>
    <t>Natture指数</t>
  </si>
  <si>
    <r>
      <rPr>
        <rFont val="sans-serif"/>
        <color rgb="FF1155CC"/>
        <sz val="12.0"/>
        <u/>
      </rPr>
      <t>Montserrat</t>
    </r>
  </si>
  <si>
    <r>
      <rPr>
        <rFont val="sans-serif"/>
        <color rgb="FF1155CC"/>
        <sz val="12.0"/>
        <u/>
      </rPr>
      <t>Saint Helena</t>
    </r>
  </si>
  <si>
    <t>IDA only</t>
  </si>
  <si>
    <t>IDX</t>
  </si>
  <si>
    <r>
      <rPr>
        <rFont val="sans-serif"/>
        <color rgb="FF1155CC"/>
        <sz val="12.0"/>
        <u/>
      </rPr>
      <t>Niue</t>
    </r>
  </si>
  <si>
    <t>IMN</t>
  </si>
  <si>
    <t>Not classified</t>
  </si>
  <si>
    <t>INX</t>
  </si>
  <si>
    <t>Iran, Islamic Rep.</t>
  </si>
  <si>
    <t>Very high human development (UNDP)</t>
  </si>
  <si>
    <t>Combined - average years of education for 15-64 years male and female youth and adults</t>
  </si>
  <si>
    <t>Kyrgyz Republic</t>
  </si>
  <si>
    <t>St. Kitts and Nevis</t>
  </si>
  <si>
    <t>Korea, Rep.</t>
  </si>
  <si>
    <t>Latin America &amp; Caribbean (excluding high income)</t>
  </si>
  <si>
    <t>LAC</t>
  </si>
  <si>
    <t>Lao PDR</t>
  </si>
  <si>
    <t>St. Lucia</t>
  </si>
  <si>
    <t>Latin America &amp; Caribbean</t>
  </si>
  <si>
    <t>LCN</t>
  </si>
  <si>
    <t>High-income countries</t>
  </si>
  <si>
    <t>Least developed countries: UN classification</t>
  </si>
  <si>
    <t>LDC</t>
  </si>
  <si>
    <t>Low income</t>
  </si>
  <si>
    <t>LIC</t>
  </si>
  <si>
    <t>LIE</t>
  </si>
  <si>
    <t>Lower middle income</t>
  </si>
  <si>
    <t>LMC</t>
  </si>
  <si>
    <t>Low &amp; middle income</t>
  </si>
  <si>
    <t>LMY</t>
  </si>
  <si>
    <t>Late-demographic dividend</t>
  </si>
  <si>
    <t>LTE</t>
  </si>
  <si>
    <t>Macao SAR, China</t>
  </si>
  <si>
    <t>MAC</t>
  </si>
  <si>
    <t>Cocos Islands</t>
  </si>
  <si>
    <t>St. Martin (French part)</t>
  </si>
  <si>
    <t>MAF</t>
  </si>
  <si>
    <t>MCO</t>
  </si>
  <si>
    <t>Middle East, North Africa, Afghanistan &amp; Pakistan</t>
  </si>
  <si>
    <t>MEA</t>
  </si>
  <si>
    <t>Middle income</t>
  </si>
  <si>
    <t>MIC</t>
  </si>
  <si>
    <t>Middle East, North Africa, Afghanistan &amp; Pakistan (excluding high income)</t>
  </si>
  <si>
    <t>MNA</t>
  </si>
  <si>
    <t>MNP</t>
  </si>
  <si>
    <t>NAC</t>
  </si>
  <si>
    <t>OECD members</t>
  </si>
  <si>
    <t>OED</t>
  </si>
  <si>
    <t>Other small states</t>
  </si>
  <si>
    <t>OSS</t>
  </si>
  <si>
    <t>Europe and Central Asia (UNDP)</t>
  </si>
  <si>
    <t>Palau</t>
  </si>
  <si>
    <t>PLW</t>
  </si>
  <si>
    <t>Pre-demographic dividend</t>
  </si>
  <si>
    <t>PRE</t>
  </si>
  <si>
    <t>Puerto Rico (US)</t>
  </si>
  <si>
    <t>PRI</t>
  </si>
  <si>
    <t>Korea, Dem. People's Rep.</t>
  </si>
  <si>
    <t>PRK</t>
  </si>
  <si>
    <t>Czechoslovakia</t>
  </si>
  <si>
    <t>West Bank and Gaza</t>
  </si>
  <si>
    <t>PSE</t>
  </si>
  <si>
    <t>Pacific island small states</t>
  </si>
  <si>
    <t>PSS</t>
  </si>
  <si>
    <t>Post-demographic dividend</t>
  </si>
  <si>
    <t>PST</t>
  </si>
  <si>
    <t>PYF</t>
  </si>
  <si>
    <t>Russian Federation</t>
  </si>
  <si>
    <t>Democratic Republic of Vietnam</t>
  </si>
  <si>
    <t>South Asia</t>
  </si>
  <si>
    <t>SAS</t>
  </si>
  <si>
    <t>SGP</t>
  </si>
  <si>
    <t>SMR</t>
  </si>
  <si>
    <t>Sub-Saharan Africa (excluding high income)</t>
  </si>
  <si>
    <t>SSA</t>
  </si>
  <si>
    <t>Sub-Saharan Africa</t>
  </si>
  <si>
    <t>SSF</t>
  </si>
  <si>
    <t>Small states</t>
  </si>
  <si>
    <t>SST</t>
  </si>
  <si>
    <t>Slovak Republic</t>
  </si>
  <si>
    <t>Duchy of Modena and Reggio</t>
  </si>
  <si>
    <t>Sint Maarten (Dutch part)</t>
  </si>
  <si>
    <t>SXM</t>
  </si>
  <si>
    <t>Duchy of Parma and Piacenza</t>
  </si>
  <si>
    <t>Syrian Arab Republic</t>
  </si>
  <si>
    <t>TCA</t>
  </si>
  <si>
    <t>East Asia and the Pacific (UNDP)</t>
  </si>
  <si>
    <t>East Asia &amp; Pacific (IDA &amp; IBRD countries)</t>
  </si>
  <si>
    <t>TEA</t>
  </si>
  <si>
    <t>Europe &amp; Central Asia (IDA &amp; IBRD countries)</t>
  </si>
  <si>
    <t>TEC</t>
  </si>
  <si>
    <t>East Germany</t>
  </si>
  <si>
    <t>Upper-middle-income countries</t>
  </si>
  <si>
    <t>Latin America &amp; the Caribbean (IDA &amp; IBRD countries)</t>
  </si>
  <si>
    <t>TLA</t>
  </si>
  <si>
    <t>Middle East, North Africa, Afghanistan &amp; Pakistan (IDA &amp; IBRD)</t>
  </si>
  <si>
    <t>TMN</t>
  </si>
  <si>
    <t>South Asia (IDA &amp; IBRD)</t>
  </si>
  <si>
    <t>TSA</t>
  </si>
  <si>
    <t>Sub-Saharan Africa (IDA &amp; IBRD countries)</t>
  </si>
  <si>
    <t>TSS</t>
  </si>
  <si>
    <t>Turkiye</t>
  </si>
  <si>
    <t>Upper middle income</t>
  </si>
  <si>
    <t>UMC</t>
  </si>
  <si>
    <t>St. Vincent and the Grenadines</t>
  </si>
  <si>
    <t>Venezuela, RB</t>
  </si>
  <si>
    <t>VGB</t>
  </si>
  <si>
    <t>Virgin Islands (U.S.)</t>
  </si>
  <si>
    <t>VIR</t>
  </si>
  <si>
    <t>Viet Nam</t>
  </si>
  <si>
    <t>WLD</t>
  </si>
  <si>
    <t>Kosovo</t>
  </si>
  <si>
    <t>XKX</t>
  </si>
  <si>
    <t>Yemen, Rep.</t>
  </si>
  <si>
    <t>Latin America and the Caribbean (UNDP)</t>
  </si>
  <si>
    <t>Ethiopia (former)</t>
  </si>
  <si>
    <t>High human development (UNDP)</t>
  </si>
  <si>
    <t>Federal Republic of Central America</t>
  </si>
  <si>
    <t>French Guiana</t>
  </si>
  <si>
    <t>Grand Duchy of Baden</t>
  </si>
  <si>
    <t>Grand Duchy of Tuscany</t>
  </si>
  <si>
    <t>Great Colombia</t>
  </si>
  <si>
    <t>Guadeloupe</t>
  </si>
  <si>
    <t>Guernsey</t>
  </si>
  <si>
    <t>Palestine</t>
  </si>
  <si>
    <t>Kingdom of Bavaria</t>
  </si>
  <si>
    <t>Kingdom of Sardinia</t>
  </si>
  <si>
    <t>Kingdom of Saxony</t>
  </si>
  <si>
    <t>Kingdom of Wurttemberg</t>
  </si>
  <si>
    <t>Kingdom of the Two Sicilies</t>
  </si>
  <si>
    <t>Korea (former)</t>
  </si>
  <si>
    <t>South Asia (UNDP)</t>
  </si>
  <si>
    <t>Lower-middle-income countries</t>
  </si>
  <si>
    <t>Medium human development (UNDP)</t>
  </si>
  <si>
    <t>Low human development (UNDP)</t>
  </si>
  <si>
    <t>Low-income countries</t>
  </si>
  <si>
    <t>Macao</t>
  </si>
  <si>
    <t>Martinique</t>
  </si>
  <si>
    <t>Mayotte</t>
  </si>
  <si>
    <t>Montserrat</t>
  </si>
  <si>
    <t>Netherlands Antilles</t>
  </si>
  <si>
    <t>Sub-Saharan Africa (UNDP)</t>
  </si>
  <si>
    <t>Orange Free State</t>
  </si>
  <si>
    <t>Pakistan (former)</t>
  </si>
  <si>
    <t>Pitcairn</t>
  </si>
  <si>
    <t>Republic of Vietnam</t>
  </si>
  <si>
    <t>Reunion</t>
  </si>
  <si>
    <t>Saint Barthelemy</t>
  </si>
  <si>
    <t>Saint Martin (French part)</t>
  </si>
  <si>
    <t>Serbia and Montenegro</t>
  </si>
  <si>
    <t>South Georgia and the South Sandwich Islands</t>
  </si>
  <si>
    <t>Sudan (former)</t>
  </si>
  <si>
    <t>Tokelau</t>
  </si>
  <si>
    <t>USSR</t>
  </si>
  <si>
    <t>United States Virgin Islands</t>
  </si>
  <si>
    <t>Vatican</t>
  </si>
  <si>
    <t>Wallis and Futuna</t>
  </si>
  <si>
    <t>West Germany</t>
  </si>
  <si>
    <t>Western Sahara</t>
  </si>
  <si>
    <t>Yemen Arab Republic</t>
  </si>
  <si>
    <t>Yemen People's Republic</t>
  </si>
  <si>
    <t>Yugoslavia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</si>
</sst>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21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202122"/>
      <name val="Sans-serif"/>
    </font>
    <font>
      <b/>
      <sz val="12.0"/>
      <color rgb="FF202122"/>
      <name val="Sans-serif"/>
    </font>
    <font>
      <color rgb="FF1F1F1F"/>
      <name val="&quot;Google Sans Text&quot;"/>
    </font>
    <font>
      <u/>
      <sz val="12.0"/>
      <color rgb="FF0000FF"/>
      <name val="Sans-serif"/>
    </font>
    <font>
      <u/>
      <sz val="12.0"/>
      <color rgb="FF0000FF"/>
      <name val="Sans-serif"/>
    </font>
    <font>
      <u/>
      <sz val="12.0"/>
      <color rgb="FF1155CC"/>
      <name val="Sans-serif"/>
    </font>
    <font>
      <b/>
      <u/>
      <sz val="12.0"/>
      <color rgb="FF202122"/>
      <name val="Sans-serif"/>
    </font>
    <font>
      <u/>
      <sz val="12.0"/>
      <color rgb="FF0000FF"/>
      <name val="Sans-serif"/>
    </font>
    <font>
      <sz val="11.0"/>
      <color rgb="FF202122"/>
      <name val="Sans-serif"/>
    </font>
    <font>
      <b/>
      <color rgb="FF1F1F1F"/>
      <name val="&quot;Google Sans Text&quot;"/>
    </font>
    <font>
      <u/>
      <color rgb="FF0000FF"/>
    </font>
    <font>
      <b/>
      <sz val="9.0"/>
      <color rgb="FF000000"/>
      <name val="Arial"/>
    </font>
    <font>
      <sz val="11.0"/>
      <color rgb="FF000000"/>
      <name val="Calibri"/>
    </font>
    <font>
      <b/>
      <sz val="9.0"/>
      <color rgb="FF2B7F9C"/>
      <name val="Arial"/>
    </font>
    <font>
      <sz val="9.0"/>
      <color rgb="FF6B5F2B"/>
      <name val="Arial"/>
    </font>
    <font>
      <sz val="9.0"/>
      <color rgb="FF000000"/>
      <name val="Arial"/>
    </font>
    <font>
      <u/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AECF0"/>
        <bgColor rgb="FFEAECF0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9">
    <border/>
    <border>
      <right style="thin">
        <color rgb="FFA2A9B1"/>
      </right>
      <bottom style="thin">
        <color rgb="FFA2A9B1"/>
      </bottom>
    </border>
    <border>
      <left style="thin">
        <color rgb="FFA2A9B1"/>
      </left>
      <top style="thin">
        <color rgb="FFA2A9B1"/>
      </top>
    </border>
    <border>
      <left style="thin">
        <color rgb="FFA2A9B1"/>
      </left>
      <right style="thin">
        <color rgb="FFA2A9B1"/>
      </right>
      <top style="thin">
        <color rgb="FFA2A9B1"/>
      </top>
      <bottom style="thin">
        <color rgb="FFA2A9B1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3" numFmtId="0" xfId="0" applyAlignment="1" applyFont="1">
      <alignment readingOrder="0"/>
    </xf>
    <xf borderId="0" fillId="0" fontId="2" numFmtId="3" xfId="0" applyAlignment="1" applyFont="1" applyNumberFormat="1">
      <alignment horizontal="center" readingOrder="0"/>
    </xf>
    <xf borderId="0" fillId="0" fontId="3" numFmtId="0" xfId="0" applyFont="1"/>
    <xf borderId="0" fillId="0" fontId="3" numFmtId="3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2" numFmtId="3" xfId="0" applyAlignment="1" applyFont="1" applyNumberFormat="1">
      <alignment readingOrder="0"/>
    </xf>
    <xf borderId="0" fillId="0" fontId="4" numFmtId="0" xfId="0" applyAlignment="1" applyFont="1">
      <alignment readingOrder="0"/>
    </xf>
    <xf borderId="1" fillId="0" fontId="4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0" fillId="0" fontId="3" numFmtId="4" xfId="0" applyAlignment="1" applyFont="1" applyNumberFormat="1">
      <alignment readingOrder="0"/>
    </xf>
    <xf borderId="0" fillId="0" fontId="6" numFmtId="0" xfId="0" applyAlignment="1" applyFont="1">
      <alignment readingOrder="0"/>
    </xf>
    <xf borderId="2" fillId="0" fontId="7" numFmtId="0" xfId="0" applyAlignment="1" applyBorder="1" applyFont="1">
      <alignment readingOrder="0"/>
    </xf>
    <xf borderId="0" fillId="0" fontId="6" numFmtId="3" xfId="0" applyAlignment="1" applyFont="1" applyNumberFormat="1">
      <alignment readingOrder="0"/>
    </xf>
    <xf borderId="0" fillId="0" fontId="6" numFmtId="4" xfId="0" applyAlignment="1" applyFont="1" applyNumberFormat="1">
      <alignment readingOrder="0"/>
    </xf>
    <xf borderId="0" fillId="0" fontId="2" numFmtId="4" xfId="0" applyAlignment="1" applyFont="1" applyNumberFormat="1">
      <alignment readingOrder="0"/>
    </xf>
    <xf borderId="2" fillId="2" fontId="5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readingOrder="0"/>
    </xf>
    <xf borderId="2" fillId="0" fontId="8" numFmtId="0" xfId="0" applyAlignment="1" applyBorder="1" applyFont="1">
      <alignment readingOrder="0" shrinkToFit="0" wrapText="1"/>
    </xf>
    <xf borderId="2" fillId="3" fontId="4" numFmtId="3" xfId="0" applyAlignment="1" applyBorder="1" applyFill="1" applyFont="1" applyNumberFormat="1">
      <alignment readingOrder="0"/>
    </xf>
    <xf borderId="3" fillId="0" fontId="9" numFmtId="0" xfId="0" applyAlignment="1" applyBorder="1" applyFont="1">
      <alignment vertical="bottom"/>
    </xf>
    <xf borderId="3" fillId="3" fontId="4" numFmtId="0" xfId="0" applyAlignment="1" applyBorder="1" applyFill="1" applyFont="1">
      <alignment horizontal="right" vertical="bottom"/>
    </xf>
    <xf borderId="2" fillId="2" fontId="10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left" readingOrder="0"/>
    </xf>
    <xf borderId="2" fillId="3" fontId="4" numFmtId="3" xfId="0" applyAlignment="1" applyBorder="1" applyFill="1" applyFont="1" applyNumberFormat="1">
      <alignment horizontal="right" readingOrder="0"/>
    </xf>
    <xf borderId="2" fillId="3" fontId="4" numFmtId="0" xfId="0" applyAlignment="1" applyBorder="1" applyFill="1" applyFont="1">
      <alignment horizontal="right" readingOrder="0"/>
    </xf>
    <xf borderId="2" fillId="0" fontId="11" numFmtId="0" xfId="0" applyAlignment="1" applyBorder="1" applyFont="1">
      <alignment horizontal="left" readingOrder="0"/>
    </xf>
    <xf borderId="3" fillId="0" fontId="3" numFmtId="0" xfId="0" applyAlignment="1" applyBorder="1" applyFont="1">
      <alignment readingOrder="0"/>
    </xf>
    <xf borderId="3" fillId="0" fontId="3" numFmtId="3" xfId="0" applyAlignment="1" applyBorder="1" applyFont="1" applyNumberFormat="1">
      <alignment readingOrder="0"/>
    </xf>
    <xf borderId="0" fillId="3" fontId="12" numFmtId="0" xfId="0" applyFill="1" applyFont="1"/>
    <xf borderId="0" fillId="0" fontId="13" numFmtId="0" xfId="0" applyAlignment="1" applyFont="1">
      <alignment readingOrder="0"/>
    </xf>
    <xf borderId="0" fillId="0" fontId="6" numFmtId="10" xfId="0" applyAlignment="1" applyFont="1" applyNumberFormat="1">
      <alignment readingOrder="0"/>
    </xf>
    <xf borderId="0" fillId="0" fontId="6" numFmtId="0" xfId="0" applyFont="1"/>
    <xf borderId="0" fillId="0" fontId="6" numFmtId="1" xfId="0" applyAlignment="1" applyFont="1" applyNumberFormat="1">
      <alignment readingOrder="0"/>
    </xf>
    <xf borderId="0" fillId="0" fontId="3" numFmtId="10" xfId="0" applyAlignment="1" applyFont="1" applyNumberFormat="1">
      <alignment readingOrder="0"/>
    </xf>
    <xf borderId="0" fillId="0" fontId="3" numFmtId="164" xfId="0" applyAlignment="1" applyFont="1" applyNumberFormat="1">
      <alignment readingOrder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shrinkToFit="0" vertical="bottom" wrapText="0"/>
    </xf>
    <xf borderId="4" fillId="0" fontId="16" numFmtId="0" xfId="0" applyAlignment="1" applyBorder="1" applyFont="1">
      <alignment shrinkToFit="0" vertical="bottom" wrapText="0"/>
    </xf>
    <xf borderId="5" fillId="0" fontId="16" numFmtId="0" xfId="0" applyAlignment="1" applyBorder="1" applyFont="1">
      <alignment shrinkToFit="0" vertical="bottom" wrapText="0"/>
    </xf>
    <xf borderId="5" fillId="4" fontId="17" numFmtId="0" xfId="0" applyAlignment="1" applyBorder="1" applyFill="1" applyFont="1">
      <alignment horizontal="center" shrinkToFit="0" vertical="center" wrapText="1"/>
    </xf>
    <xf borderId="6" fillId="0" fontId="18" numFmtId="0" xfId="0" applyAlignment="1" applyBorder="1" applyFont="1">
      <alignment shrinkToFit="0" vertical="bottom" wrapText="0"/>
    </xf>
    <xf borderId="0" fillId="0" fontId="18" numFmtId="0" xfId="0" applyAlignment="1" applyFont="1">
      <alignment shrinkToFit="0" vertical="bottom" wrapText="0"/>
    </xf>
    <xf borderId="6" fillId="0" fontId="19" numFmtId="1" xfId="0" applyAlignment="1" applyBorder="1" applyFont="1" applyNumberFormat="1">
      <alignment horizontal="right" shrinkToFit="0" vertical="bottom" wrapText="0"/>
    </xf>
    <xf borderId="7" fillId="0" fontId="18" numFmtId="0" xfId="0" applyAlignment="1" applyBorder="1" applyFont="1">
      <alignment shrinkToFit="0" vertical="bottom" wrapText="0"/>
    </xf>
    <xf borderId="4" fillId="0" fontId="18" numFmtId="0" xfId="0" applyAlignment="1" applyBorder="1" applyFont="1">
      <alignment shrinkToFit="0" vertical="bottom" wrapText="0"/>
    </xf>
    <xf borderId="7" fillId="0" fontId="19" numFmtId="1" xfId="0" applyAlignment="1" applyBorder="1" applyFont="1" applyNumberFormat="1">
      <alignment horizontal="right" shrinkToFit="0" vertical="bottom" wrapText="0"/>
    </xf>
    <xf borderId="8" fillId="4" fontId="20" numFmtId="0" xfId="0" applyAlignment="1" applyBorder="1" applyFill="1" applyFont="1">
      <alignment shrinkToFit="0" vertical="center" wrapText="1"/>
    </xf>
    <xf borderId="0" fillId="3" fontId="4" numFmtId="0" xfId="0" applyAlignment="1" applyFill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30" Type="http://schemas.openxmlformats.org/officeDocument/2006/relationships/worksheet" Target="worksheets/sheet26.xml"/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29" Type="http://schemas.openxmlformats.org/officeDocument/2006/relationships/worksheet" Target="worksheets/sheet25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69</xdr:row>
      <xdr:rowOff>95250</xdr:rowOff>
    </xdr:from>
    <xdr:ext cx="390525" cy="238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40" Type="http://schemas.openxmlformats.org/officeDocument/2006/relationships/hyperlink" Target="https://en.wikipedia.org/wiki/Ukraine" TargetMode="External"/><Relationship Id="rId42" Type="http://schemas.openxmlformats.org/officeDocument/2006/relationships/hyperlink" Target="https://en.wikipedia.org/wiki/Venezuela" TargetMode="External"/><Relationship Id="rId41" Type="http://schemas.openxmlformats.org/officeDocument/2006/relationships/hyperlink" Target="https://en.wikipedia.org/wiki/Thailand" TargetMode="External"/><Relationship Id="rId44" Type="http://schemas.openxmlformats.org/officeDocument/2006/relationships/hyperlink" Target="https://en.wikipedia.org/wiki/Australia" TargetMode="External"/><Relationship Id="rId43" Type="http://schemas.openxmlformats.org/officeDocument/2006/relationships/hyperlink" Target="https://en.wikipedia.org/wiki/Mexico" TargetMode="External"/><Relationship Id="rId46" Type="http://schemas.openxmlformats.org/officeDocument/2006/relationships/hyperlink" Target="https://en.wikipedia.org/wiki/Brazil" TargetMode="External"/><Relationship Id="rId45" Type="http://schemas.openxmlformats.org/officeDocument/2006/relationships/hyperlink" Target="https://en.wikipedia.org/wiki/Uzbekistan" TargetMode="External"/><Relationship Id="rId1" Type="http://schemas.openxmlformats.org/officeDocument/2006/relationships/hyperlink" Target="https://en.wikipedia.org/wiki/Singapore" TargetMode="External"/><Relationship Id="rId2" Type="http://schemas.openxmlformats.org/officeDocument/2006/relationships/hyperlink" Target="https://en.wikipedia.org/wiki/Qatar" TargetMode="External"/><Relationship Id="rId3" Type="http://schemas.openxmlformats.org/officeDocument/2006/relationships/hyperlink" Target="https://en.wikipedia.org/wiki/Norway" TargetMode="External"/><Relationship Id="rId4" Type="http://schemas.openxmlformats.org/officeDocument/2006/relationships/hyperlink" Target="https://en.wikipedia.org/wiki/South_Korea" TargetMode="External"/><Relationship Id="rId9" Type="http://schemas.openxmlformats.org/officeDocument/2006/relationships/hyperlink" Target="https://en.wikipedia.org/wiki/Austria" TargetMode="External"/><Relationship Id="rId48" Type="http://schemas.openxmlformats.org/officeDocument/2006/relationships/hyperlink" Target="https://en.wikipedia.org/wiki/Ecuador" TargetMode="External"/><Relationship Id="rId47" Type="http://schemas.openxmlformats.org/officeDocument/2006/relationships/hyperlink" Target="https://en.wikipedia.org/wiki/Argentina" TargetMode="External"/><Relationship Id="rId49" Type="http://schemas.openxmlformats.org/officeDocument/2006/relationships/hyperlink" Target="https://en.wikipedia.org/wiki/Peru" TargetMode="External"/><Relationship Id="rId5" Type="http://schemas.openxmlformats.org/officeDocument/2006/relationships/hyperlink" Target="https://en.wikipedia.org/wiki/Taiwan" TargetMode="External"/><Relationship Id="rId6" Type="http://schemas.openxmlformats.org/officeDocument/2006/relationships/hyperlink" Target="https://en.wikipedia.org/wiki/Greece" TargetMode="External"/><Relationship Id="rId7" Type="http://schemas.openxmlformats.org/officeDocument/2006/relationships/hyperlink" Target="https://en.wikipedia.org/wiki/Sweden" TargetMode="External"/><Relationship Id="rId8" Type="http://schemas.openxmlformats.org/officeDocument/2006/relationships/hyperlink" Target="https://en.wikipedia.org/wiki/Spain" TargetMode="External"/><Relationship Id="rId31" Type="http://schemas.openxmlformats.org/officeDocument/2006/relationships/hyperlink" Target="https://en.wikipedia.org/wiki/Italy" TargetMode="External"/><Relationship Id="rId30" Type="http://schemas.openxmlformats.org/officeDocument/2006/relationships/hyperlink" Target="https://en.wikipedia.org/wiki/Turkey" TargetMode="External"/><Relationship Id="rId33" Type="http://schemas.openxmlformats.org/officeDocument/2006/relationships/hyperlink" Target="https://en.wikipedia.org/wiki/Portugal" TargetMode="External"/><Relationship Id="rId32" Type="http://schemas.openxmlformats.org/officeDocument/2006/relationships/hyperlink" Target="https://en.wikipedia.org/wiki/Romania" TargetMode="External"/><Relationship Id="rId35" Type="http://schemas.openxmlformats.org/officeDocument/2006/relationships/hyperlink" Target="https://en.wikipedia.org/wiki/United_States" TargetMode="External"/><Relationship Id="rId34" Type="http://schemas.openxmlformats.org/officeDocument/2006/relationships/hyperlink" Target="https://en.wikipedia.org/wiki/Hungary" TargetMode="External"/><Relationship Id="rId37" Type="http://schemas.openxmlformats.org/officeDocument/2006/relationships/hyperlink" Target="https://en.wikipedia.org/wiki/Iran" TargetMode="External"/><Relationship Id="rId36" Type="http://schemas.openxmlformats.org/officeDocument/2006/relationships/hyperlink" Target="https://en.wikipedia.org/wiki/Azerbaijan" TargetMode="External"/><Relationship Id="rId39" Type="http://schemas.openxmlformats.org/officeDocument/2006/relationships/hyperlink" Target="https://en.wikipedia.org/wiki/Dominican_Republic" TargetMode="External"/><Relationship Id="rId38" Type="http://schemas.openxmlformats.org/officeDocument/2006/relationships/hyperlink" Target="https://en.wikipedia.org/wiki/Belgium" TargetMode="External"/><Relationship Id="rId62" Type="http://schemas.openxmlformats.org/officeDocument/2006/relationships/hyperlink" Target="https://en.wikipedia.org/wiki/Bangladesh" TargetMode="External"/><Relationship Id="rId61" Type="http://schemas.openxmlformats.org/officeDocument/2006/relationships/hyperlink" Target="https://en.wikipedia.org/wiki/Nigeria" TargetMode="External"/><Relationship Id="rId20" Type="http://schemas.openxmlformats.org/officeDocument/2006/relationships/hyperlink" Target="https://en.wikipedia.org/wiki/Urban_rail_transit_in_Canada" TargetMode="External"/><Relationship Id="rId64" Type="http://schemas.openxmlformats.org/officeDocument/2006/relationships/drawing" Target="../drawings/drawing9.xml"/><Relationship Id="rId63" Type="http://schemas.openxmlformats.org/officeDocument/2006/relationships/hyperlink" Target="https://en.wikipedia.org/wiki/Pakistan" TargetMode="External"/><Relationship Id="rId22" Type="http://schemas.openxmlformats.org/officeDocument/2006/relationships/hyperlink" Target="https://en.wikipedia.org/wiki/Czech_Republic" TargetMode="External"/><Relationship Id="rId21" Type="http://schemas.openxmlformats.org/officeDocument/2006/relationships/hyperlink" Target="https://en.wikipedia.org/wiki/United_Kingdom" TargetMode="External"/><Relationship Id="rId24" Type="http://schemas.openxmlformats.org/officeDocument/2006/relationships/hyperlink" Target="https://en.wikipedia.org/wiki/Malaysia" TargetMode="External"/><Relationship Id="rId23" Type="http://schemas.openxmlformats.org/officeDocument/2006/relationships/hyperlink" Target="https://en.wikipedia.org/wiki/France" TargetMode="External"/><Relationship Id="rId60" Type="http://schemas.openxmlformats.org/officeDocument/2006/relationships/hyperlink" Target="https://en.wikipedia.org/wiki/Indonesia" TargetMode="External"/><Relationship Id="rId26" Type="http://schemas.openxmlformats.org/officeDocument/2006/relationships/hyperlink" Target="https://en.wikipedia.org/wiki/Russia" TargetMode="External"/><Relationship Id="rId25" Type="http://schemas.openxmlformats.org/officeDocument/2006/relationships/hyperlink" Target="https://en.wikipedia.org/wiki/Saudi_Arabia" TargetMode="External"/><Relationship Id="rId28" Type="http://schemas.openxmlformats.org/officeDocument/2006/relationships/hyperlink" Target="https://en.wikipedia.org/wiki/Armenia" TargetMode="External"/><Relationship Id="rId27" Type="http://schemas.openxmlformats.org/officeDocument/2006/relationships/hyperlink" Target="https://en.wikipedia.org/wiki/Belarus" TargetMode="External"/><Relationship Id="rId29" Type="http://schemas.openxmlformats.org/officeDocument/2006/relationships/hyperlink" Target="https://en.wikipedia.org/wiki/Germany" TargetMode="External"/><Relationship Id="rId51" Type="http://schemas.openxmlformats.org/officeDocument/2006/relationships/hyperlink" Target="https://en.wikipedia.org/wiki/Egypt" TargetMode="External"/><Relationship Id="rId50" Type="http://schemas.openxmlformats.org/officeDocument/2006/relationships/hyperlink" Target="https://en.wikipedia.org/wiki/Poland" TargetMode="External"/><Relationship Id="rId53" Type="http://schemas.openxmlformats.org/officeDocument/2006/relationships/hyperlink" Target="https://en.wikipedia.org/wiki/Urban_rail_transit_in_India" TargetMode="External"/><Relationship Id="rId52" Type="http://schemas.openxmlformats.org/officeDocument/2006/relationships/hyperlink" Target="https://en.wikipedia.org/wiki/North_Korea" TargetMode="External"/><Relationship Id="rId11" Type="http://schemas.openxmlformats.org/officeDocument/2006/relationships/hyperlink" Target="https://en.wikipedia.org/wiki/Urban_rail_transit_in_China" TargetMode="External"/><Relationship Id="rId55" Type="http://schemas.openxmlformats.org/officeDocument/2006/relationships/hyperlink" Target="https://en.wikipedia.org/wiki/Switzerland" TargetMode="External"/><Relationship Id="rId10" Type="http://schemas.openxmlformats.org/officeDocument/2006/relationships/hyperlink" Target="https://en.wikipedia.org/wiki/Panama" TargetMode="External"/><Relationship Id="rId54" Type="http://schemas.openxmlformats.org/officeDocument/2006/relationships/hyperlink" Target="https://en.wikipedia.org/wiki/Kazakhstan" TargetMode="External"/><Relationship Id="rId13" Type="http://schemas.openxmlformats.org/officeDocument/2006/relationships/hyperlink" Target="https://en.wikipedia.org/wiki/Netherlands" TargetMode="External"/><Relationship Id="rId57" Type="http://schemas.openxmlformats.org/officeDocument/2006/relationships/hyperlink" Target="https://en.wikipedia.org/wiki/Philippines" TargetMode="External"/><Relationship Id="rId12" Type="http://schemas.openxmlformats.org/officeDocument/2006/relationships/hyperlink" Target="https://en.wikipedia.org/wiki/Bulgaria" TargetMode="External"/><Relationship Id="rId56" Type="http://schemas.openxmlformats.org/officeDocument/2006/relationships/hyperlink" Target="https://en.wikipedia.org/wiki/Colombia" TargetMode="External"/><Relationship Id="rId15" Type="http://schemas.openxmlformats.org/officeDocument/2006/relationships/hyperlink" Target="https://en.wikipedia.org/wiki/Finland" TargetMode="External"/><Relationship Id="rId59" Type="http://schemas.openxmlformats.org/officeDocument/2006/relationships/hyperlink" Target="https://en.wikipedia.org/wiki/Algeria" TargetMode="External"/><Relationship Id="rId14" Type="http://schemas.openxmlformats.org/officeDocument/2006/relationships/hyperlink" Target="https://en.wikipedia.org/wiki/United_Arab_Emirates" TargetMode="External"/><Relationship Id="rId58" Type="http://schemas.openxmlformats.org/officeDocument/2006/relationships/hyperlink" Target="https://en.wikipedia.org/wiki/Vietnam" TargetMode="External"/><Relationship Id="rId17" Type="http://schemas.openxmlformats.org/officeDocument/2006/relationships/hyperlink" Target="https://en.wikipedia.org/wiki/Chile" TargetMode="External"/><Relationship Id="rId16" Type="http://schemas.openxmlformats.org/officeDocument/2006/relationships/hyperlink" Target="https://en.wikipedia.org/wiki/Georgia_(country)" TargetMode="External"/><Relationship Id="rId19" Type="http://schemas.openxmlformats.org/officeDocument/2006/relationships/hyperlink" Target="https://en.wikipedia.org/wiki/Denmark" TargetMode="External"/><Relationship Id="rId18" Type="http://schemas.openxmlformats.org/officeDocument/2006/relationships/hyperlink" Target="https://en.wikipedia.org/wiki/Japan" TargetMode="Externa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40" Type="http://schemas.openxmlformats.org/officeDocument/2006/relationships/hyperlink" Target="https://en.wikipedia.org/wiki/Italy" TargetMode="External"/><Relationship Id="rId42" Type="http://schemas.openxmlformats.org/officeDocument/2006/relationships/hyperlink" Target="https://en.wikipedia.org/wiki/Singapore" TargetMode="External"/><Relationship Id="rId41" Type="http://schemas.openxmlformats.org/officeDocument/2006/relationships/hyperlink" Target="https://en.wikipedia.org/wiki/Transport_in_Italy" TargetMode="External"/><Relationship Id="rId44" Type="http://schemas.openxmlformats.org/officeDocument/2006/relationships/hyperlink" Target="https://en.wikipedia.org/wiki/Malaysia" TargetMode="External"/><Relationship Id="rId43" Type="http://schemas.openxmlformats.org/officeDocument/2006/relationships/hyperlink" Target="https://en.wikipedia.org/wiki/Mass_Rapid_Transit_(Singapore)" TargetMode="External"/><Relationship Id="rId46" Type="http://schemas.openxmlformats.org/officeDocument/2006/relationships/hyperlink" Target="https://en.wikipedia.org/wiki/Thailand" TargetMode="External"/><Relationship Id="rId45" Type="http://schemas.openxmlformats.org/officeDocument/2006/relationships/hyperlink" Target="https://en.wikipedia.org/wiki/Rapid_KL" TargetMode="External"/><Relationship Id="rId107" Type="http://schemas.openxmlformats.org/officeDocument/2006/relationships/hyperlink" Target="https://en.wikipedia.org/wiki/Budapest_Metro" TargetMode="External"/><Relationship Id="rId106" Type="http://schemas.openxmlformats.org/officeDocument/2006/relationships/hyperlink" Target="https://en.wikipedia.org/wiki/Hungary" TargetMode="External"/><Relationship Id="rId105" Type="http://schemas.openxmlformats.org/officeDocument/2006/relationships/hyperlink" Target="https://en.wikipedia.org/wiki/Brussels_Metro" TargetMode="External"/><Relationship Id="rId104" Type="http://schemas.openxmlformats.org/officeDocument/2006/relationships/hyperlink" Target="https://en.wikipedia.org/wiki/Belgium" TargetMode="External"/><Relationship Id="rId109" Type="http://schemas.openxmlformats.org/officeDocument/2006/relationships/hyperlink" Target="https://en.wikipedia.org/wiki/Lima_and_Callao_Metro" TargetMode="External"/><Relationship Id="rId108" Type="http://schemas.openxmlformats.org/officeDocument/2006/relationships/hyperlink" Target="https://en.wikipedia.org/wiki/Peru" TargetMode="External"/><Relationship Id="rId48" Type="http://schemas.openxmlformats.org/officeDocument/2006/relationships/hyperlink" Target="https://en.wikipedia.org/wiki/Saudi_Arabia" TargetMode="External"/><Relationship Id="rId47" Type="http://schemas.openxmlformats.org/officeDocument/2006/relationships/hyperlink" Target="https://en.wikipedia.org/wiki/List_of_urban_rail_systems_in_Thailand" TargetMode="External"/><Relationship Id="rId49" Type="http://schemas.openxmlformats.org/officeDocument/2006/relationships/hyperlink" Target="https://en.wikipedia.org/wiki/Rail_transport_in_Saudi_Arabia" TargetMode="External"/><Relationship Id="rId103" Type="http://schemas.openxmlformats.org/officeDocument/2006/relationships/hyperlink" Target="https://en.wikipedia.org/wiki/Lagos_Rail_Mass_Transit" TargetMode="External"/><Relationship Id="rId102" Type="http://schemas.openxmlformats.org/officeDocument/2006/relationships/hyperlink" Target="https://en.wikipedia.org/wiki/Nigeria" TargetMode="External"/><Relationship Id="rId101" Type="http://schemas.openxmlformats.org/officeDocument/2006/relationships/hyperlink" Target="https://en.wikipedia.org/wiki/Baku_Metro" TargetMode="External"/><Relationship Id="rId100" Type="http://schemas.openxmlformats.org/officeDocument/2006/relationships/hyperlink" Target="https://en.wikipedia.org/wiki/Azerbaijan" TargetMode="External"/><Relationship Id="rId31" Type="http://schemas.openxmlformats.org/officeDocument/2006/relationships/hyperlink" Target="https://en.wikipedia.org/wiki/List_of_metro_systems" TargetMode="External"/><Relationship Id="rId30" Type="http://schemas.openxmlformats.org/officeDocument/2006/relationships/hyperlink" Target="https://en.wikipedia.org/wiki/Rapid_transit_in_Iran" TargetMode="External"/><Relationship Id="rId33" Type="http://schemas.openxmlformats.org/officeDocument/2006/relationships/hyperlink" Target="https://en.wikipedia.org/wiki/Rail_transport_in_Mexico" TargetMode="External"/><Relationship Id="rId32" Type="http://schemas.openxmlformats.org/officeDocument/2006/relationships/hyperlink" Target="https://en.wikipedia.org/wiki/Mexico" TargetMode="External"/><Relationship Id="rId35" Type="http://schemas.openxmlformats.org/officeDocument/2006/relationships/hyperlink" Target="https://en.wikipedia.org/wiki/Urban_rail_transit_in_Canada" TargetMode="External"/><Relationship Id="rId34" Type="http://schemas.openxmlformats.org/officeDocument/2006/relationships/hyperlink" Target="https://en.wikipedia.org/wiki/List_of_metro_systems" TargetMode="External"/><Relationship Id="rId37" Type="http://schemas.openxmlformats.org/officeDocument/2006/relationships/hyperlink" Target="https://en.wikipedia.org/wiki/Taiwan" TargetMode="External"/><Relationship Id="rId36" Type="http://schemas.openxmlformats.org/officeDocument/2006/relationships/hyperlink" Target="https://en.wikipedia.org/wiki/Urban_rail_transit_in_Canada" TargetMode="External"/><Relationship Id="rId39" Type="http://schemas.openxmlformats.org/officeDocument/2006/relationships/hyperlink" Target="https://en.wikipedia.org/wiki/List_of_metro_systems" TargetMode="External"/><Relationship Id="rId38" Type="http://schemas.openxmlformats.org/officeDocument/2006/relationships/hyperlink" Target="https://en.wikipedia.org/wiki/Rapid_transit_in_Taiwan" TargetMode="External"/><Relationship Id="rId20" Type="http://schemas.openxmlformats.org/officeDocument/2006/relationships/hyperlink" Target="https://en.wikipedia.org/wiki/France" TargetMode="External"/><Relationship Id="rId22" Type="http://schemas.openxmlformats.org/officeDocument/2006/relationships/hyperlink" Target="https://en.wikipedia.org/wiki/Turkey" TargetMode="External"/><Relationship Id="rId21" Type="http://schemas.openxmlformats.org/officeDocument/2006/relationships/hyperlink" Target="https://en.wikipedia.org/wiki/Rapid_transit_in_France" TargetMode="External"/><Relationship Id="rId24" Type="http://schemas.openxmlformats.org/officeDocument/2006/relationships/hyperlink" Target="https://en.wikipedia.org/wiki/List_of_metro_systems" TargetMode="External"/><Relationship Id="rId23" Type="http://schemas.openxmlformats.org/officeDocument/2006/relationships/hyperlink" Target="https://en.wikipedia.org/wiki/Rapid_transit_in_Turkey" TargetMode="External"/><Relationship Id="rId129" Type="http://schemas.openxmlformats.org/officeDocument/2006/relationships/hyperlink" Target="https://en.wikipedia.org/wiki/Almaty_Metro" TargetMode="External"/><Relationship Id="rId128" Type="http://schemas.openxmlformats.org/officeDocument/2006/relationships/hyperlink" Target="https://en.wikipedia.org/wiki/Kazakhstan" TargetMode="External"/><Relationship Id="rId127" Type="http://schemas.openxmlformats.org/officeDocument/2006/relationships/hyperlink" Target="https://en.wikipedia.org/wiki/Algiers_Metro" TargetMode="External"/><Relationship Id="rId126" Type="http://schemas.openxmlformats.org/officeDocument/2006/relationships/hyperlink" Target="https://en.wikipedia.org/wiki/Algeria" TargetMode="External"/><Relationship Id="rId26" Type="http://schemas.openxmlformats.org/officeDocument/2006/relationships/hyperlink" Target="https://en.wikipedia.org/wiki/Rapid_transit_in_Germany" TargetMode="External"/><Relationship Id="rId121" Type="http://schemas.openxmlformats.org/officeDocument/2006/relationships/hyperlink" Target="https://en.wikipedia.org/wiki/Quito_Metro" TargetMode="External"/><Relationship Id="rId25" Type="http://schemas.openxmlformats.org/officeDocument/2006/relationships/hyperlink" Target="https://en.wikipedia.org/wiki/Germany" TargetMode="External"/><Relationship Id="rId120" Type="http://schemas.openxmlformats.org/officeDocument/2006/relationships/hyperlink" Target="https://en.wikipedia.org/wiki/Ecuador" TargetMode="External"/><Relationship Id="rId28" Type="http://schemas.openxmlformats.org/officeDocument/2006/relationships/hyperlink" Target="https://en.wikipedia.org/wiki/Rapid_transit_in_Brazil" TargetMode="External"/><Relationship Id="rId27" Type="http://schemas.openxmlformats.org/officeDocument/2006/relationships/hyperlink" Target="https://en.wikipedia.org/wiki/Brazil" TargetMode="External"/><Relationship Id="rId125" Type="http://schemas.openxmlformats.org/officeDocument/2006/relationships/hyperlink" Target="https://en.wikipedia.org/wiki/Dhaka_Metro_Rail" TargetMode="External"/><Relationship Id="rId29" Type="http://schemas.openxmlformats.org/officeDocument/2006/relationships/hyperlink" Target="https://en.wikipedia.org/wiki/Iran" TargetMode="External"/><Relationship Id="rId124" Type="http://schemas.openxmlformats.org/officeDocument/2006/relationships/hyperlink" Target="https://en.wikipedia.org/wiki/Bangladesh" TargetMode="External"/><Relationship Id="rId123" Type="http://schemas.openxmlformats.org/officeDocument/2006/relationships/hyperlink" Target="https://en.wikipedia.org/wiki/Pyongyang_Metro" TargetMode="External"/><Relationship Id="rId122" Type="http://schemas.openxmlformats.org/officeDocument/2006/relationships/hyperlink" Target="https://en.wikipedia.org/wiki/North_Korea" TargetMode="External"/><Relationship Id="rId95" Type="http://schemas.openxmlformats.org/officeDocument/2006/relationships/hyperlink" Target="https://en.wikipedia.org/wiki/Transport_in_Vietnam" TargetMode="External"/><Relationship Id="rId94" Type="http://schemas.openxmlformats.org/officeDocument/2006/relationships/hyperlink" Target="https://en.wikipedia.org/wiki/Vietnam" TargetMode="External"/><Relationship Id="rId97" Type="http://schemas.openxmlformats.org/officeDocument/2006/relationships/hyperlink" Target="https://en.wikipedia.org/wiki/Warsaw_Metro" TargetMode="External"/><Relationship Id="rId96" Type="http://schemas.openxmlformats.org/officeDocument/2006/relationships/hyperlink" Target="https://en.wikipedia.org/wiki/Poland" TargetMode="External"/><Relationship Id="rId11" Type="http://schemas.openxmlformats.org/officeDocument/2006/relationships/hyperlink" Target="https://en.wikipedia.org/wiki/List_of_urban_rail_systems_in_Japan" TargetMode="External"/><Relationship Id="rId99" Type="http://schemas.openxmlformats.org/officeDocument/2006/relationships/hyperlink" Target="https://en.wikipedia.org/wiki/Panama_Metro" TargetMode="External"/><Relationship Id="rId10" Type="http://schemas.openxmlformats.org/officeDocument/2006/relationships/hyperlink" Target="https://en.wikipedia.org/wiki/Japan" TargetMode="External"/><Relationship Id="rId98" Type="http://schemas.openxmlformats.org/officeDocument/2006/relationships/hyperlink" Target="https://en.wikipedia.org/wiki/Panama" TargetMode="External"/><Relationship Id="rId13" Type="http://schemas.openxmlformats.org/officeDocument/2006/relationships/hyperlink" Target="https://en.wikipedia.org/wiki/Rapid_transit_in_South_Korea" TargetMode="External"/><Relationship Id="rId12" Type="http://schemas.openxmlformats.org/officeDocument/2006/relationships/hyperlink" Target="https://en.wikipedia.org/wiki/South_Korea" TargetMode="External"/><Relationship Id="rId91" Type="http://schemas.openxmlformats.org/officeDocument/2006/relationships/hyperlink" Target="https://en.wikipedia.org/wiki/Lisbon_Metro" TargetMode="External"/><Relationship Id="rId90" Type="http://schemas.openxmlformats.org/officeDocument/2006/relationships/hyperlink" Target="https://en.wikipedia.org/wiki/Portugal" TargetMode="External"/><Relationship Id="rId93" Type="http://schemas.openxmlformats.org/officeDocument/2006/relationships/hyperlink" Target="https://en.wikipedia.org/wiki/Helsinki_Metro" TargetMode="External"/><Relationship Id="rId92" Type="http://schemas.openxmlformats.org/officeDocument/2006/relationships/hyperlink" Target="https://en.wikipedia.org/wiki/Finland" TargetMode="External"/><Relationship Id="rId118" Type="http://schemas.openxmlformats.org/officeDocument/2006/relationships/hyperlink" Target="https://en.wikipedia.org/wiki/Pakistan" TargetMode="External"/><Relationship Id="rId117" Type="http://schemas.openxmlformats.org/officeDocument/2006/relationships/hyperlink" Target="https://en.wikipedia.org/wiki/Tbilisi_Metro" TargetMode="External"/><Relationship Id="rId116" Type="http://schemas.openxmlformats.org/officeDocument/2006/relationships/hyperlink" Target="https://en.wikipedia.org/wiki/Georgia_(country)" TargetMode="External"/><Relationship Id="rId115" Type="http://schemas.openxmlformats.org/officeDocument/2006/relationships/hyperlink" Target="https://en.wikipedia.org/wiki/Medell%C3%ADn_Metro" TargetMode="External"/><Relationship Id="rId119" Type="http://schemas.openxmlformats.org/officeDocument/2006/relationships/hyperlink" Target="https://en.wikipedia.org/wiki/Lahore_Metro" TargetMode="External"/><Relationship Id="rId15" Type="http://schemas.openxmlformats.org/officeDocument/2006/relationships/hyperlink" Target="https://en.wikipedia.org/wiki/List_of_metro_systems_in_the_Soviet_Union" TargetMode="External"/><Relationship Id="rId110" Type="http://schemas.openxmlformats.org/officeDocument/2006/relationships/hyperlink" Target="https://en.wikipedia.org/wiki/Denmark" TargetMode="External"/><Relationship Id="rId14" Type="http://schemas.openxmlformats.org/officeDocument/2006/relationships/hyperlink" Target="https://en.wikipedia.org/wiki/Russia" TargetMode="External"/><Relationship Id="rId17" Type="http://schemas.openxmlformats.org/officeDocument/2006/relationships/hyperlink" Target="https://en.wikipedia.org/wiki/Rapid_transit_in_Spain" TargetMode="External"/><Relationship Id="rId16" Type="http://schemas.openxmlformats.org/officeDocument/2006/relationships/hyperlink" Target="https://en.wikipedia.org/wiki/Spain" TargetMode="External"/><Relationship Id="rId19" Type="http://schemas.openxmlformats.org/officeDocument/2006/relationships/hyperlink" Target="https://en.wikipedia.org/wiki/Rapid_transit_in_the_United_Kingdom" TargetMode="External"/><Relationship Id="rId114" Type="http://schemas.openxmlformats.org/officeDocument/2006/relationships/hyperlink" Target="https://en.wikipedia.org/wiki/Colombia" TargetMode="External"/><Relationship Id="rId18" Type="http://schemas.openxmlformats.org/officeDocument/2006/relationships/hyperlink" Target="https://en.wikipedia.org/wiki/United_Kingdom" TargetMode="External"/><Relationship Id="rId113" Type="http://schemas.openxmlformats.org/officeDocument/2006/relationships/hyperlink" Target="https://en.wikipedia.org/wiki/Santo_Domingo_Metro" TargetMode="External"/><Relationship Id="rId112" Type="http://schemas.openxmlformats.org/officeDocument/2006/relationships/hyperlink" Target="https://en.wikipedia.org/wiki/Dominican_Republic" TargetMode="External"/><Relationship Id="rId111" Type="http://schemas.openxmlformats.org/officeDocument/2006/relationships/hyperlink" Target="https://en.wikipedia.org/wiki/Copenhagen_Metro" TargetMode="External"/><Relationship Id="rId84" Type="http://schemas.openxmlformats.org/officeDocument/2006/relationships/hyperlink" Target="https://en.wikipedia.org/wiki/Australia" TargetMode="External"/><Relationship Id="rId83" Type="http://schemas.openxmlformats.org/officeDocument/2006/relationships/hyperlink" Target="https://en.wikipedia.org/wiki/Buenos_Aires_Underground" TargetMode="External"/><Relationship Id="rId86" Type="http://schemas.openxmlformats.org/officeDocument/2006/relationships/hyperlink" Target="https://en.wikipedia.org/wiki/Bulgaria" TargetMode="External"/><Relationship Id="rId85" Type="http://schemas.openxmlformats.org/officeDocument/2006/relationships/hyperlink" Target="https://en.wikipedia.org/wiki/Sydney_Metro" TargetMode="External"/><Relationship Id="rId88" Type="http://schemas.openxmlformats.org/officeDocument/2006/relationships/hyperlink" Target="https://en.wikipedia.org/wiki/Belarus" TargetMode="External"/><Relationship Id="rId87" Type="http://schemas.openxmlformats.org/officeDocument/2006/relationships/hyperlink" Target="https://en.wikipedia.org/wiki/Sofia_Metro" TargetMode="External"/><Relationship Id="rId89" Type="http://schemas.openxmlformats.org/officeDocument/2006/relationships/hyperlink" Target="https://en.wikipedia.org/wiki/Minsk_Metro" TargetMode="External"/><Relationship Id="rId80" Type="http://schemas.openxmlformats.org/officeDocument/2006/relationships/hyperlink" Target="https://en.wikipedia.org/wiki/Philippines" TargetMode="External"/><Relationship Id="rId82" Type="http://schemas.openxmlformats.org/officeDocument/2006/relationships/hyperlink" Target="https://en.wikipedia.org/wiki/Argentina" TargetMode="External"/><Relationship Id="rId81" Type="http://schemas.openxmlformats.org/officeDocument/2006/relationships/hyperlink" Target="https://en.wikipedia.org/wiki/Manila_Light_Rail_Transit_System" TargetMode="External"/><Relationship Id="rId1" Type="http://schemas.openxmlformats.org/officeDocument/2006/relationships/hyperlink" Target="https://en.wikipedia.org/wiki/Urban_rail_transit_in_China" TargetMode="External"/><Relationship Id="rId2" Type="http://schemas.openxmlformats.org/officeDocument/2006/relationships/hyperlink" Target="https://en.wikipedia.org/wiki/Urban_rail_transit_in_China" TargetMode="External"/><Relationship Id="rId3" Type="http://schemas.openxmlformats.org/officeDocument/2006/relationships/hyperlink" Target="https://en.wikipedia.org/wiki/List_of_metro_systems" TargetMode="External"/><Relationship Id="rId4" Type="http://schemas.openxmlformats.org/officeDocument/2006/relationships/hyperlink" Target="https://en.wikipedia.org/wiki/United_States" TargetMode="External"/><Relationship Id="rId9" Type="http://schemas.openxmlformats.org/officeDocument/2006/relationships/hyperlink" Target="https://en.wikipedia.org/wiki/List_of_metro_systems" TargetMode="External"/><Relationship Id="rId5" Type="http://schemas.openxmlformats.org/officeDocument/2006/relationships/hyperlink" Target="https://en.wikipedia.org/wiki/List_of_United_States_rapid_transit_systems" TargetMode="External"/><Relationship Id="rId6" Type="http://schemas.openxmlformats.org/officeDocument/2006/relationships/hyperlink" Target="https://en.wikipedia.org/wiki/Urban_rail_transit_in_India" TargetMode="External"/><Relationship Id="rId7" Type="http://schemas.openxmlformats.org/officeDocument/2006/relationships/hyperlink" Target="https://en.wikipedia.org/wiki/Urban_rail_transit_in_India" TargetMode="External"/><Relationship Id="rId8" Type="http://schemas.openxmlformats.org/officeDocument/2006/relationships/hyperlink" Target="https://en.wikipedia.org/wiki/List_of_metro_systems" TargetMode="External"/><Relationship Id="rId73" Type="http://schemas.openxmlformats.org/officeDocument/2006/relationships/hyperlink" Target="https://en.wikipedia.org/wiki/Doha_Metro" TargetMode="External"/><Relationship Id="rId72" Type="http://schemas.openxmlformats.org/officeDocument/2006/relationships/hyperlink" Target="https://en.wikipedia.org/wiki/Qatar" TargetMode="External"/><Relationship Id="rId75" Type="http://schemas.openxmlformats.org/officeDocument/2006/relationships/hyperlink" Target="https://en.wikipedia.org/wiki/Tashkent_Metro" TargetMode="External"/><Relationship Id="rId74" Type="http://schemas.openxmlformats.org/officeDocument/2006/relationships/hyperlink" Target="https://en.wikipedia.org/wiki/Uzbekistan" TargetMode="External"/><Relationship Id="rId77" Type="http://schemas.openxmlformats.org/officeDocument/2006/relationships/hyperlink" Target="https://en.wikipedia.org/wiki/Caracas_Metro" TargetMode="External"/><Relationship Id="rId76" Type="http://schemas.openxmlformats.org/officeDocument/2006/relationships/hyperlink" Target="https://en.wikipedia.org/wiki/Venezuela" TargetMode="External"/><Relationship Id="rId79" Type="http://schemas.openxmlformats.org/officeDocument/2006/relationships/hyperlink" Target="https://en.wikipedia.org/wiki/Prague_Metro" TargetMode="External"/><Relationship Id="rId78" Type="http://schemas.openxmlformats.org/officeDocument/2006/relationships/hyperlink" Target="https://en.wikipedia.org/wiki/Czech_Republic" TargetMode="External"/><Relationship Id="rId71" Type="http://schemas.openxmlformats.org/officeDocument/2006/relationships/hyperlink" Target="https://en.wikipedia.org/wiki/Bucharest_Metro" TargetMode="External"/><Relationship Id="rId70" Type="http://schemas.openxmlformats.org/officeDocument/2006/relationships/hyperlink" Target="https://en.wikipedia.org/wiki/Romania" TargetMode="External"/><Relationship Id="rId132" Type="http://schemas.openxmlformats.org/officeDocument/2006/relationships/hyperlink" Target="https://en.wikipedia.org/wiki/Switzerland" TargetMode="External"/><Relationship Id="rId131" Type="http://schemas.openxmlformats.org/officeDocument/2006/relationships/hyperlink" Target="https://en.wikipedia.org/wiki/Yerevan_Metro" TargetMode="External"/><Relationship Id="rId130" Type="http://schemas.openxmlformats.org/officeDocument/2006/relationships/hyperlink" Target="https://en.wikipedia.org/wiki/Armenia" TargetMode="External"/><Relationship Id="rId135" Type="http://schemas.openxmlformats.org/officeDocument/2006/relationships/drawing" Target="../drawings/drawing11.xml"/><Relationship Id="rId134" Type="http://schemas.openxmlformats.org/officeDocument/2006/relationships/hyperlink" Target="https://en.wikipedia.org/wiki/List_of_metro_systems" TargetMode="External"/><Relationship Id="rId133" Type="http://schemas.openxmlformats.org/officeDocument/2006/relationships/hyperlink" Target="https://en.wikipedia.org/wiki/Lausanne_M%C3%A9tro" TargetMode="External"/><Relationship Id="rId62" Type="http://schemas.openxmlformats.org/officeDocument/2006/relationships/hyperlink" Target="https://en.wikipedia.org/wiki/United_Arab_Emirates" TargetMode="External"/><Relationship Id="rId61" Type="http://schemas.openxmlformats.org/officeDocument/2006/relationships/hyperlink" Target="https://en.wikipedia.org/wiki/Transport_in_Greece" TargetMode="External"/><Relationship Id="rId64" Type="http://schemas.openxmlformats.org/officeDocument/2006/relationships/hyperlink" Target="https://en.wikipedia.org/wiki/Indonesia" TargetMode="External"/><Relationship Id="rId63" Type="http://schemas.openxmlformats.org/officeDocument/2006/relationships/hyperlink" Target="https://en.wikipedia.org/wiki/Dubai_Metro" TargetMode="External"/><Relationship Id="rId66" Type="http://schemas.openxmlformats.org/officeDocument/2006/relationships/hyperlink" Target="https://en.wikipedia.org/wiki/Norway" TargetMode="External"/><Relationship Id="rId65" Type="http://schemas.openxmlformats.org/officeDocument/2006/relationships/hyperlink" Target="https://en.wikipedia.org/wiki/Rail_transport_in_Indonesia" TargetMode="External"/><Relationship Id="rId68" Type="http://schemas.openxmlformats.org/officeDocument/2006/relationships/hyperlink" Target="https://en.wikipedia.org/wiki/Austria" TargetMode="External"/><Relationship Id="rId67" Type="http://schemas.openxmlformats.org/officeDocument/2006/relationships/hyperlink" Target="https://en.wikipedia.org/wiki/Oslo_Metro" TargetMode="External"/><Relationship Id="rId60" Type="http://schemas.openxmlformats.org/officeDocument/2006/relationships/hyperlink" Target="https://en.wikipedia.org/wiki/Greece" TargetMode="External"/><Relationship Id="rId69" Type="http://schemas.openxmlformats.org/officeDocument/2006/relationships/hyperlink" Target="https://en.wikipedia.org/wiki/Vienna_U-Bahn" TargetMode="External"/><Relationship Id="rId51" Type="http://schemas.openxmlformats.org/officeDocument/2006/relationships/hyperlink" Target="https://en.wikipedia.org/wiki/Santiago_Metro" TargetMode="External"/><Relationship Id="rId50" Type="http://schemas.openxmlformats.org/officeDocument/2006/relationships/hyperlink" Target="https://en.wikipedia.org/wiki/Chile" TargetMode="External"/><Relationship Id="rId53" Type="http://schemas.openxmlformats.org/officeDocument/2006/relationships/hyperlink" Target="https://en.wikipedia.org/wiki/Public_transport_in_the_Netherlands" TargetMode="External"/><Relationship Id="rId52" Type="http://schemas.openxmlformats.org/officeDocument/2006/relationships/hyperlink" Target="https://en.wikipedia.org/wiki/Netherlands" TargetMode="External"/><Relationship Id="rId55" Type="http://schemas.openxmlformats.org/officeDocument/2006/relationships/hyperlink" Target="https://en.wikipedia.org/wiki/Public_transport_in_Ukraine" TargetMode="External"/><Relationship Id="rId54" Type="http://schemas.openxmlformats.org/officeDocument/2006/relationships/hyperlink" Target="https://en.wikipedia.org/wiki/Ukraine" TargetMode="External"/><Relationship Id="rId57" Type="http://schemas.openxmlformats.org/officeDocument/2006/relationships/hyperlink" Target="https://en.wikipedia.org/wiki/Stockholm_Metro" TargetMode="External"/><Relationship Id="rId56" Type="http://schemas.openxmlformats.org/officeDocument/2006/relationships/hyperlink" Target="https://en.wikipedia.org/wiki/Sweden" TargetMode="External"/><Relationship Id="rId59" Type="http://schemas.openxmlformats.org/officeDocument/2006/relationships/hyperlink" Target="https://en.wikipedia.org/wiki/Cairo_Metro" TargetMode="External"/><Relationship Id="rId58" Type="http://schemas.openxmlformats.org/officeDocument/2006/relationships/hyperlink" Target="https://en.wikipedia.org/wiki/Egypt" TargetMode="Externa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40" Type="http://schemas.openxmlformats.org/officeDocument/2006/relationships/hyperlink" Target="https://en.wikipedia.org/wiki/South_Korea" TargetMode="External"/><Relationship Id="rId190" Type="http://schemas.openxmlformats.org/officeDocument/2006/relationships/hyperlink" Target="https://en.wikipedia.org/wiki/R%C3%A9union" TargetMode="External"/><Relationship Id="rId42" Type="http://schemas.openxmlformats.org/officeDocument/2006/relationships/hyperlink" Target="https://en.wikipedia.org/wiki/Jordan" TargetMode="External"/><Relationship Id="rId41" Type="http://schemas.openxmlformats.org/officeDocument/2006/relationships/hyperlink" Target="https://en.wikipedia.org/wiki/United_Arab_Emirates" TargetMode="External"/><Relationship Id="rId44" Type="http://schemas.openxmlformats.org/officeDocument/2006/relationships/hyperlink" Target="https://en.wikipedia.org/wiki/Philippines" TargetMode="External"/><Relationship Id="rId194" Type="http://schemas.openxmlformats.org/officeDocument/2006/relationships/hyperlink" Target="https://en.wikipedia.org/wiki/Palau" TargetMode="External"/><Relationship Id="rId43" Type="http://schemas.openxmlformats.org/officeDocument/2006/relationships/hyperlink" Target="https://en.wikipedia.org/wiki/Armenia" TargetMode="External"/><Relationship Id="rId193" Type="http://schemas.openxmlformats.org/officeDocument/2006/relationships/hyperlink" Target="https://en.wikipedia.org/wiki/Falkland_Islands" TargetMode="External"/><Relationship Id="rId46" Type="http://schemas.openxmlformats.org/officeDocument/2006/relationships/hyperlink" Target="https://en.wikipedia.org/wiki/Sri_Lanka" TargetMode="External"/><Relationship Id="rId192" Type="http://schemas.openxmlformats.org/officeDocument/2006/relationships/hyperlink" Target="https://en.wikipedia.org/wiki/Faroe_Islands" TargetMode="External"/><Relationship Id="rId45" Type="http://schemas.openxmlformats.org/officeDocument/2006/relationships/hyperlink" Target="https://en.wikipedia.org/wiki/Egypt" TargetMode="External"/><Relationship Id="rId191" Type="http://schemas.openxmlformats.org/officeDocument/2006/relationships/hyperlink" Target="https://en.wikipedia.org/wiki/Martinique" TargetMode="External"/><Relationship Id="rId48" Type="http://schemas.openxmlformats.org/officeDocument/2006/relationships/hyperlink" Target="https://en.wikipedia.org/wiki/Bulgaria" TargetMode="External"/><Relationship Id="rId187" Type="http://schemas.openxmlformats.org/officeDocument/2006/relationships/hyperlink" Target="https://en.wikipedia.org/wiki/The_Bahamas" TargetMode="External"/><Relationship Id="rId47" Type="http://schemas.openxmlformats.org/officeDocument/2006/relationships/hyperlink" Target="https://en.wikipedia.org/wiki/North_Macedonia" TargetMode="External"/><Relationship Id="rId186" Type="http://schemas.openxmlformats.org/officeDocument/2006/relationships/hyperlink" Target="https://en.wikipedia.org/wiki/Fiji" TargetMode="External"/><Relationship Id="rId185" Type="http://schemas.openxmlformats.org/officeDocument/2006/relationships/hyperlink" Target="https://en.wikipedia.org/wiki/Australia" TargetMode="External"/><Relationship Id="rId49" Type="http://schemas.openxmlformats.org/officeDocument/2006/relationships/hyperlink" Target="https://en.wikipedia.org/wiki/Iran" TargetMode="External"/><Relationship Id="rId184" Type="http://schemas.openxmlformats.org/officeDocument/2006/relationships/hyperlink" Target="https://en.wikipedia.org/wiki/Aruba" TargetMode="External"/><Relationship Id="rId189" Type="http://schemas.openxmlformats.org/officeDocument/2006/relationships/hyperlink" Target="https://en.wikipedia.org/wiki/Bermuda" TargetMode="External"/><Relationship Id="rId188" Type="http://schemas.openxmlformats.org/officeDocument/2006/relationships/hyperlink" Target="https://en.wikipedia.org/wiki/Iceland" TargetMode="External"/><Relationship Id="rId31" Type="http://schemas.openxmlformats.org/officeDocument/2006/relationships/hyperlink" Target="https://en.wikipedia.org/wiki/Chile" TargetMode="External"/><Relationship Id="rId30" Type="http://schemas.openxmlformats.org/officeDocument/2006/relationships/hyperlink" Target="https://en.wikipedia.org/wiki/South_Africa" TargetMode="External"/><Relationship Id="rId33" Type="http://schemas.openxmlformats.org/officeDocument/2006/relationships/hyperlink" Target="https://en.wikipedia.org/wiki/Bhutan" TargetMode="External"/><Relationship Id="rId183" Type="http://schemas.openxmlformats.org/officeDocument/2006/relationships/hyperlink" Target="https://en.wikipedia.org/wiki/Mauritania" TargetMode="External"/><Relationship Id="rId32" Type="http://schemas.openxmlformats.org/officeDocument/2006/relationships/hyperlink" Target="https://en.wikipedia.org/wiki/Syria" TargetMode="External"/><Relationship Id="rId182" Type="http://schemas.openxmlformats.org/officeDocument/2006/relationships/hyperlink" Target="https://en.wikipedia.org/wiki/New_Zealand" TargetMode="External"/><Relationship Id="rId35" Type="http://schemas.openxmlformats.org/officeDocument/2006/relationships/hyperlink" Target="https://en.wikipedia.org/wiki/Zambia" TargetMode="External"/><Relationship Id="rId181" Type="http://schemas.openxmlformats.org/officeDocument/2006/relationships/hyperlink" Target="https://en.wikipedia.org/wiki/Cura%C3%A7ao" TargetMode="External"/><Relationship Id="rId34" Type="http://schemas.openxmlformats.org/officeDocument/2006/relationships/hyperlink" Target="https://en.wikipedia.org/wiki/Bahrain" TargetMode="External"/><Relationship Id="rId180" Type="http://schemas.openxmlformats.org/officeDocument/2006/relationships/hyperlink" Target="https://en.wikipedia.org/wiki/Trinidad_and_Tobago" TargetMode="External"/><Relationship Id="rId37" Type="http://schemas.openxmlformats.org/officeDocument/2006/relationships/hyperlink" Target="https://en.wikipedia.org/wiki/Thailand" TargetMode="External"/><Relationship Id="rId176" Type="http://schemas.openxmlformats.org/officeDocument/2006/relationships/hyperlink" Target="https://en.wikipedia.org/wiki/Norway" TargetMode="External"/><Relationship Id="rId36" Type="http://schemas.openxmlformats.org/officeDocument/2006/relationships/hyperlink" Target="https://en.wikipedia.org/wiki/Kuwait" TargetMode="External"/><Relationship Id="rId175" Type="http://schemas.openxmlformats.org/officeDocument/2006/relationships/hyperlink" Target="https://en.wikipedia.org/wiki/Seychelles" TargetMode="External"/><Relationship Id="rId39" Type="http://schemas.openxmlformats.org/officeDocument/2006/relationships/hyperlink" Target="https://en.wikipedia.org/wiki/Angola" TargetMode="External"/><Relationship Id="rId174" Type="http://schemas.openxmlformats.org/officeDocument/2006/relationships/hyperlink" Target="https://en.wikipedia.org/wiki/Vanuatu" TargetMode="External"/><Relationship Id="rId38" Type="http://schemas.openxmlformats.org/officeDocument/2006/relationships/hyperlink" Target="https://en.wikipedia.org/wiki/Turkey" TargetMode="External"/><Relationship Id="rId173" Type="http://schemas.openxmlformats.org/officeDocument/2006/relationships/hyperlink" Target="https://en.wikipedia.org/wiki/Republic_of_Ireland" TargetMode="External"/><Relationship Id="rId179" Type="http://schemas.openxmlformats.org/officeDocument/2006/relationships/hyperlink" Target="https://en.wikipedia.org/wiki/Finland" TargetMode="External"/><Relationship Id="rId178" Type="http://schemas.openxmlformats.org/officeDocument/2006/relationships/hyperlink" Target="https://en.wikipedia.org/wiki/Western_Sahara" TargetMode="External"/><Relationship Id="rId177" Type="http://schemas.openxmlformats.org/officeDocument/2006/relationships/hyperlink" Target="https://en.wikipedia.org/wiki/Sweden" TargetMode="External"/><Relationship Id="rId20" Type="http://schemas.openxmlformats.org/officeDocument/2006/relationships/hyperlink" Target="https://en.wikipedia.org/wiki/El_Salvador" TargetMode="External"/><Relationship Id="rId22" Type="http://schemas.openxmlformats.org/officeDocument/2006/relationships/hyperlink" Target="https://en.wikipedia.org/wiki/Peru" TargetMode="External"/><Relationship Id="rId21" Type="http://schemas.openxmlformats.org/officeDocument/2006/relationships/hyperlink" Target="https://en.wikipedia.org/wiki/Gabon" TargetMode="External"/><Relationship Id="rId24" Type="http://schemas.openxmlformats.org/officeDocument/2006/relationships/hyperlink" Target="https://en.wikipedia.org/wiki/Nigeria" TargetMode="External"/><Relationship Id="rId23" Type="http://schemas.openxmlformats.org/officeDocument/2006/relationships/hyperlink" Target="https://en.wikipedia.org/wiki/Guatemala" TargetMode="External"/><Relationship Id="rId26" Type="http://schemas.openxmlformats.org/officeDocument/2006/relationships/hyperlink" Target="https://en.wikipedia.org/wiki/Honduras" TargetMode="External"/><Relationship Id="rId25" Type="http://schemas.openxmlformats.org/officeDocument/2006/relationships/hyperlink" Target="https://en.wikipedia.org/wiki/Central_African_Republic" TargetMode="External"/><Relationship Id="rId28" Type="http://schemas.openxmlformats.org/officeDocument/2006/relationships/hyperlink" Target="https://en.wikipedia.org/wiki/Vietnam" TargetMode="External"/><Relationship Id="rId27" Type="http://schemas.openxmlformats.org/officeDocument/2006/relationships/hyperlink" Target="https://en.wikipedia.org/wiki/Bosnia_and_Herzegovina" TargetMode="External"/><Relationship Id="rId29" Type="http://schemas.openxmlformats.org/officeDocument/2006/relationships/hyperlink" Target="https://en.wikipedia.org/wiki/Laos" TargetMode="External"/><Relationship Id="rId11" Type="http://schemas.openxmlformats.org/officeDocument/2006/relationships/hyperlink" Target="https://en.wikipedia.org/wiki/Republic_of_the_Congo" TargetMode="External"/><Relationship Id="rId10" Type="http://schemas.openxmlformats.org/officeDocument/2006/relationships/hyperlink" Target="https://en.wikipedia.org/wiki/Cameroon" TargetMode="External"/><Relationship Id="rId13" Type="http://schemas.openxmlformats.org/officeDocument/2006/relationships/hyperlink" Target="https://en.wikipedia.org/wiki/Mongolia" TargetMode="External"/><Relationship Id="rId12" Type="http://schemas.openxmlformats.org/officeDocument/2006/relationships/hyperlink" Target="https://en.wikipedia.org/wiki/Iraq" TargetMode="External"/><Relationship Id="rId15" Type="http://schemas.openxmlformats.org/officeDocument/2006/relationships/hyperlink" Target="https://en.wikipedia.org/wiki/Myanmar" TargetMode="External"/><Relationship Id="rId198" Type="http://schemas.openxmlformats.org/officeDocument/2006/relationships/hyperlink" Target="https://en.wikipedia.org/wiki/Grenada" TargetMode="External"/><Relationship Id="rId14" Type="http://schemas.openxmlformats.org/officeDocument/2006/relationships/hyperlink" Target="https://en.wikipedia.org/wiki/Bolivia" TargetMode="External"/><Relationship Id="rId197" Type="http://schemas.openxmlformats.org/officeDocument/2006/relationships/hyperlink" Target="https://en.wikipedia.org/wiki/Puerto_Rico" TargetMode="External"/><Relationship Id="rId17" Type="http://schemas.openxmlformats.org/officeDocument/2006/relationships/hyperlink" Target="https://en.wikipedia.org/wiki/Lesotho" TargetMode="External"/><Relationship Id="rId196" Type="http://schemas.openxmlformats.org/officeDocument/2006/relationships/hyperlink" Target="https://en.wikipedia.org/wiki/Dominica" TargetMode="External"/><Relationship Id="rId16" Type="http://schemas.openxmlformats.org/officeDocument/2006/relationships/hyperlink" Target="https://en.wikipedia.org/wiki/China" TargetMode="External"/><Relationship Id="rId195" Type="http://schemas.openxmlformats.org/officeDocument/2006/relationships/hyperlink" Target="https://en.wikipedia.org/wiki/Saint_Kitts_and_Nevis" TargetMode="External"/><Relationship Id="rId19" Type="http://schemas.openxmlformats.org/officeDocument/2006/relationships/hyperlink" Target="https://en.wikipedia.org/wiki/Saudi_Arabia" TargetMode="External"/><Relationship Id="rId18" Type="http://schemas.openxmlformats.org/officeDocument/2006/relationships/hyperlink" Target="https://en.wikipedia.org/wiki/Uganda" TargetMode="External"/><Relationship Id="rId199" Type="http://schemas.openxmlformats.org/officeDocument/2006/relationships/hyperlink" Target="https://en.wikipedia.org/wiki/Cape_Verde" TargetMode="External"/><Relationship Id="rId84" Type="http://schemas.openxmlformats.org/officeDocument/2006/relationships/hyperlink" Target="https://en.wikipedia.org/wiki/Singapore" TargetMode="External"/><Relationship Id="rId83" Type="http://schemas.openxmlformats.org/officeDocument/2006/relationships/hyperlink" Target="https://en.wikipedia.org/wiki/Palestine" TargetMode="External"/><Relationship Id="rId86" Type="http://schemas.openxmlformats.org/officeDocument/2006/relationships/hyperlink" Target="https://en.wikipedia.org/wiki/Romania" TargetMode="External"/><Relationship Id="rId85" Type="http://schemas.openxmlformats.org/officeDocument/2006/relationships/hyperlink" Target="https://en.wikipedia.org/wiki/Ghana" TargetMode="External"/><Relationship Id="rId88" Type="http://schemas.openxmlformats.org/officeDocument/2006/relationships/hyperlink" Target="https://en.wikipedia.org/wiki/San_Marino" TargetMode="External"/><Relationship Id="rId150" Type="http://schemas.openxmlformats.org/officeDocument/2006/relationships/hyperlink" Target="https://en.wikipedia.org/wiki/Guinea-Bissau" TargetMode="External"/><Relationship Id="rId87" Type="http://schemas.openxmlformats.org/officeDocument/2006/relationships/hyperlink" Target="https://en.wikipedia.org/wiki/Georgia_(country)" TargetMode="External"/><Relationship Id="rId89" Type="http://schemas.openxmlformats.org/officeDocument/2006/relationships/hyperlink" Target="https://en.wikipedia.org/wiki/Oman" TargetMode="External"/><Relationship Id="rId80" Type="http://schemas.openxmlformats.org/officeDocument/2006/relationships/hyperlink" Target="https://en.wikipedia.org/wiki/Israel" TargetMode="External"/><Relationship Id="rId82" Type="http://schemas.openxmlformats.org/officeDocument/2006/relationships/hyperlink" Target="https://en.wikipedia.org/wiki/Poland" TargetMode="External"/><Relationship Id="rId81" Type="http://schemas.openxmlformats.org/officeDocument/2006/relationships/hyperlink" Target="https://en.wikipedia.org/wiki/Croatia" TargetMode="External"/><Relationship Id="rId1" Type="http://schemas.openxmlformats.org/officeDocument/2006/relationships/hyperlink" Target="https://en.wikipedia.org/wiki/Bangladesh" TargetMode="External"/><Relationship Id="rId2" Type="http://schemas.openxmlformats.org/officeDocument/2006/relationships/hyperlink" Target="https://en.wikipedia.org/wiki/India" TargetMode="External"/><Relationship Id="rId3" Type="http://schemas.openxmlformats.org/officeDocument/2006/relationships/hyperlink" Target="https://en.wikipedia.org/wiki/Nepal" TargetMode="External"/><Relationship Id="rId149" Type="http://schemas.openxmlformats.org/officeDocument/2006/relationships/hyperlink" Target="https://en.wikipedia.org/wiki/Luxembourg" TargetMode="External"/><Relationship Id="rId4" Type="http://schemas.openxmlformats.org/officeDocument/2006/relationships/hyperlink" Target="https://en.wikipedia.org/wiki/Qatar" TargetMode="External"/><Relationship Id="rId148" Type="http://schemas.openxmlformats.org/officeDocument/2006/relationships/hyperlink" Target="https://en.wikipedia.org/wiki/Cayman_Islands" TargetMode="External"/><Relationship Id="rId9" Type="http://schemas.openxmlformats.org/officeDocument/2006/relationships/hyperlink" Target="https://en.wikipedia.org/wiki/Equatorial_Guinea" TargetMode="External"/><Relationship Id="rId143" Type="http://schemas.openxmlformats.org/officeDocument/2006/relationships/hyperlink" Target="https://en.wikipedia.org/wiki/Netherlands" TargetMode="External"/><Relationship Id="rId142" Type="http://schemas.openxmlformats.org/officeDocument/2006/relationships/hyperlink" Target="https://en.wikipedia.org/wiki/Germany" TargetMode="External"/><Relationship Id="rId141" Type="http://schemas.openxmlformats.org/officeDocument/2006/relationships/hyperlink" Target="https://en.wikipedia.org/wiki/Burkina_Faso" TargetMode="External"/><Relationship Id="rId140" Type="http://schemas.openxmlformats.org/officeDocument/2006/relationships/hyperlink" Target="https://en.wikipedia.org/wiki/Andorra" TargetMode="External"/><Relationship Id="rId5" Type="http://schemas.openxmlformats.org/officeDocument/2006/relationships/hyperlink" Target="https://en.wikipedia.org/wiki/Pakistan" TargetMode="External"/><Relationship Id="rId147" Type="http://schemas.openxmlformats.org/officeDocument/2006/relationships/hyperlink" Target="https://en.wikipedia.org/wiki/Mayotte" TargetMode="External"/><Relationship Id="rId6" Type="http://schemas.openxmlformats.org/officeDocument/2006/relationships/hyperlink" Target="https://en.wikipedia.org/wiki/Democratic_Republic_of_the_Congo" TargetMode="External"/><Relationship Id="rId146" Type="http://schemas.openxmlformats.org/officeDocument/2006/relationships/hyperlink" Target="https://en.wikipedia.org/wiki/Maldives" TargetMode="External"/><Relationship Id="rId7" Type="http://schemas.openxmlformats.org/officeDocument/2006/relationships/hyperlink" Target="https://en.wikipedia.org/wiki/Burundi" TargetMode="External"/><Relationship Id="rId145" Type="http://schemas.openxmlformats.org/officeDocument/2006/relationships/hyperlink" Target="https://en.wikipedia.org/wiki/United_Kingdom" TargetMode="External"/><Relationship Id="rId8" Type="http://schemas.openxmlformats.org/officeDocument/2006/relationships/hyperlink" Target="https://en.wikipedia.org/wiki/Rwanda" TargetMode="External"/><Relationship Id="rId144" Type="http://schemas.openxmlformats.org/officeDocument/2006/relationships/hyperlink" Target="https://en.wikipedia.org/wiki/France" TargetMode="External"/><Relationship Id="rId73" Type="http://schemas.openxmlformats.org/officeDocument/2006/relationships/hyperlink" Target="https://en.wikipedia.org/wiki/Montenegro" TargetMode="External"/><Relationship Id="rId72" Type="http://schemas.openxmlformats.org/officeDocument/2006/relationships/hyperlink" Target="https://en.wikipedia.org/wiki/Togo" TargetMode="External"/><Relationship Id="rId75" Type="http://schemas.openxmlformats.org/officeDocument/2006/relationships/hyperlink" Target="https://en.wikipedia.org/wiki/Nicaragua" TargetMode="External"/><Relationship Id="rId74" Type="http://schemas.openxmlformats.org/officeDocument/2006/relationships/hyperlink" Target="https://en.wikipedia.org/wiki/Cyprus" TargetMode="External"/><Relationship Id="rId77" Type="http://schemas.openxmlformats.org/officeDocument/2006/relationships/hyperlink" Target="https://en.wikipedia.org/wiki/Namibia" TargetMode="External"/><Relationship Id="rId76" Type="http://schemas.openxmlformats.org/officeDocument/2006/relationships/hyperlink" Target="https://en.wikipedia.org/wiki/Northern_Cyprus" TargetMode="External"/><Relationship Id="rId79" Type="http://schemas.openxmlformats.org/officeDocument/2006/relationships/hyperlink" Target="https://en.wikipedia.org/wiki/Eritrea" TargetMode="External"/><Relationship Id="rId78" Type="http://schemas.openxmlformats.org/officeDocument/2006/relationships/hyperlink" Target="https://en.wikipedia.org/wiki/Papua_New_Guinea" TargetMode="External"/><Relationship Id="rId71" Type="http://schemas.openxmlformats.org/officeDocument/2006/relationships/hyperlink" Target="https://en.wikipedia.org/wiki/Mexico" TargetMode="External"/><Relationship Id="rId70" Type="http://schemas.openxmlformats.org/officeDocument/2006/relationships/hyperlink" Target="https://en.wikipedia.org/wiki/Zimbabwe" TargetMode="External"/><Relationship Id="rId139" Type="http://schemas.openxmlformats.org/officeDocument/2006/relationships/hyperlink" Target="https://en.wikipedia.org/wiki/Switzerland" TargetMode="External"/><Relationship Id="rId138" Type="http://schemas.openxmlformats.org/officeDocument/2006/relationships/hyperlink" Target="https://en.wikipedia.org/wiki/Belgium" TargetMode="External"/><Relationship Id="rId137" Type="http://schemas.openxmlformats.org/officeDocument/2006/relationships/hyperlink" Target="https://en.wikipedia.org/wiki/Libya" TargetMode="External"/><Relationship Id="rId132" Type="http://schemas.openxmlformats.org/officeDocument/2006/relationships/hyperlink" Target="https://en.wikipedia.org/wiki/Austria" TargetMode="External"/><Relationship Id="rId131" Type="http://schemas.openxmlformats.org/officeDocument/2006/relationships/hyperlink" Target="https://en.wikipedia.org/wiki/Lithuania" TargetMode="External"/><Relationship Id="rId130" Type="http://schemas.openxmlformats.org/officeDocument/2006/relationships/hyperlink" Target="https://en.wikipedia.org/wiki/Panama" TargetMode="External"/><Relationship Id="rId136" Type="http://schemas.openxmlformats.org/officeDocument/2006/relationships/hyperlink" Target="https://en.wikipedia.org/wiki/Somalia" TargetMode="External"/><Relationship Id="rId135" Type="http://schemas.openxmlformats.org/officeDocument/2006/relationships/hyperlink" Target="https://en.wikipedia.org/wiki/Uruguay" TargetMode="External"/><Relationship Id="rId134" Type="http://schemas.openxmlformats.org/officeDocument/2006/relationships/hyperlink" Target="https://en.wikipedia.org/wiki/Russia" TargetMode="External"/><Relationship Id="rId133" Type="http://schemas.openxmlformats.org/officeDocument/2006/relationships/hyperlink" Target="https://en.wikipedia.org/wiki/Liberia" TargetMode="External"/><Relationship Id="rId62" Type="http://schemas.openxmlformats.org/officeDocument/2006/relationships/hyperlink" Target="https://en.wikipedia.org/wiki/Serbia" TargetMode="External"/><Relationship Id="rId61" Type="http://schemas.openxmlformats.org/officeDocument/2006/relationships/hyperlink" Target="https://en.wikipedia.org/wiki/Afghanistan" TargetMode="External"/><Relationship Id="rId64" Type="http://schemas.openxmlformats.org/officeDocument/2006/relationships/hyperlink" Target="https://en.wikipedia.org/wiki/Ethiopia" TargetMode="External"/><Relationship Id="rId63" Type="http://schemas.openxmlformats.org/officeDocument/2006/relationships/hyperlink" Target="https://en.wikipedia.org/wiki/Cambodia" TargetMode="External"/><Relationship Id="rId66" Type="http://schemas.openxmlformats.org/officeDocument/2006/relationships/hyperlink" Target="https://en.wikipedia.org/wiki/Kenya" TargetMode="External"/><Relationship Id="rId172" Type="http://schemas.openxmlformats.org/officeDocument/2006/relationships/hyperlink" Target="https://en.wikipedia.org/wiki/French_Guiana" TargetMode="External"/><Relationship Id="rId65" Type="http://schemas.openxmlformats.org/officeDocument/2006/relationships/hyperlink" Target="https://en.wikipedia.org/wiki/Yemen" TargetMode="External"/><Relationship Id="rId171" Type="http://schemas.openxmlformats.org/officeDocument/2006/relationships/hyperlink" Target="https://en.wikipedia.org/wiki/Estonia" TargetMode="External"/><Relationship Id="rId68" Type="http://schemas.openxmlformats.org/officeDocument/2006/relationships/hyperlink" Target="https://en.wikipedia.org/wiki/Colombia" TargetMode="External"/><Relationship Id="rId170" Type="http://schemas.openxmlformats.org/officeDocument/2006/relationships/hyperlink" Target="https://en.wikipedia.org/wiki/Mauritius" TargetMode="External"/><Relationship Id="rId67" Type="http://schemas.openxmlformats.org/officeDocument/2006/relationships/hyperlink" Target="https://en.wikipedia.org/wiki/Eswatini" TargetMode="External"/><Relationship Id="rId60" Type="http://schemas.openxmlformats.org/officeDocument/2006/relationships/hyperlink" Target="https://en.wikipedia.org/wiki/Tajikistan" TargetMode="External"/><Relationship Id="rId165" Type="http://schemas.openxmlformats.org/officeDocument/2006/relationships/hyperlink" Target="https://en.wikipedia.org/wiki/Algeria" TargetMode="External"/><Relationship Id="rId69" Type="http://schemas.openxmlformats.org/officeDocument/2006/relationships/hyperlink" Target="https://en.wikipedia.org/wiki/South_Sudan" TargetMode="External"/><Relationship Id="rId164" Type="http://schemas.openxmlformats.org/officeDocument/2006/relationships/hyperlink" Target="https://en.wikipedia.org/wiki/Brunei" TargetMode="External"/><Relationship Id="rId163" Type="http://schemas.openxmlformats.org/officeDocument/2006/relationships/hyperlink" Target="https://en.wikipedia.org/wiki/Cuba" TargetMode="External"/><Relationship Id="rId162" Type="http://schemas.openxmlformats.org/officeDocument/2006/relationships/hyperlink" Target="https://en.wikipedia.org/wiki/Mali" TargetMode="External"/><Relationship Id="rId169" Type="http://schemas.openxmlformats.org/officeDocument/2006/relationships/hyperlink" Target="https://en.wikipedia.org/wiki/Senegal" TargetMode="External"/><Relationship Id="rId168" Type="http://schemas.openxmlformats.org/officeDocument/2006/relationships/hyperlink" Target="https://en.wikipedia.org/wiki/Portugal" TargetMode="External"/><Relationship Id="rId167" Type="http://schemas.openxmlformats.org/officeDocument/2006/relationships/hyperlink" Target="https://en.wikipedia.org/wiki/Canada" TargetMode="External"/><Relationship Id="rId166" Type="http://schemas.openxmlformats.org/officeDocument/2006/relationships/hyperlink" Target="https://en.wikipedia.org/wiki/Suriname" TargetMode="External"/><Relationship Id="rId51" Type="http://schemas.openxmlformats.org/officeDocument/2006/relationships/hyperlink" Target="https://en.wikipedia.org/wiki/Lebanon" TargetMode="External"/><Relationship Id="rId50" Type="http://schemas.openxmlformats.org/officeDocument/2006/relationships/hyperlink" Target="https://en.wikipedia.org/wiki/Uzbekistan" TargetMode="External"/><Relationship Id="rId53" Type="http://schemas.openxmlformats.org/officeDocument/2006/relationships/hyperlink" Target="https://en.wikipedia.org/wiki/Djibouti" TargetMode="External"/><Relationship Id="rId52" Type="http://schemas.openxmlformats.org/officeDocument/2006/relationships/hyperlink" Target="https://en.wikipedia.org/wiki/North_Korea" TargetMode="External"/><Relationship Id="rId55" Type="http://schemas.openxmlformats.org/officeDocument/2006/relationships/hyperlink" Target="https://en.wikipedia.org/wiki/Indonesia" TargetMode="External"/><Relationship Id="rId161" Type="http://schemas.openxmlformats.org/officeDocument/2006/relationships/hyperlink" Target="https://en.wikipedia.org/wiki/The_Gambia" TargetMode="External"/><Relationship Id="rId54" Type="http://schemas.openxmlformats.org/officeDocument/2006/relationships/hyperlink" Target="https://en.wikipedia.org/wiki/Ecuador" TargetMode="External"/><Relationship Id="rId160" Type="http://schemas.openxmlformats.org/officeDocument/2006/relationships/hyperlink" Target="https://en.wikipedia.org/wiki/United_States" TargetMode="External"/><Relationship Id="rId57" Type="http://schemas.openxmlformats.org/officeDocument/2006/relationships/hyperlink" Target="https://en.wikipedia.org/wiki/Malawi" TargetMode="External"/><Relationship Id="rId56" Type="http://schemas.openxmlformats.org/officeDocument/2006/relationships/hyperlink" Target="https://en.wikipedia.org/wiki/Tanzania" TargetMode="External"/><Relationship Id="rId159" Type="http://schemas.openxmlformats.org/officeDocument/2006/relationships/hyperlink" Target="https://en.wikipedia.org/wiki/Comoros" TargetMode="External"/><Relationship Id="rId59" Type="http://schemas.openxmlformats.org/officeDocument/2006/relationships/hyperlink" Target="https://en.wikipedia.org/wiki/Taiwan" TargetMode="External"/><Relationship Id="rId154" Type="http://schemas.openxmlformats.org/officeDocument/2006/relationships/hyperlink" Target="https://en.wikipedia.org/wiki/Malta" TargetMode="External"/><Relationship Id="rId58" Type="http://schemas.openxmlformats.org/officeDocument/2006/relationships/hyperlink" Target="https://en.wikipedia.org/wiki/Benin" TargetMode="External"/><Relationship Id="rId153" Type="http://schemas.openxmlformats.org/officeDocument/2006/relationships/hyperlink" Target="https://en.wikipedia.org/wiki/Gibraltar" TargetMode="External"/><Relationship Id="rId152" Type="http://schemas.openxmlformats.org/officeDocument/2006/relationships/hyperlink" Target="https://en.wikipedia.org/wiki/Spain" TargetMode="External"/><Relationship Id="rId151" Type="http://schemas.openxmlformats.org/officeDocument/2006/relationships/hyperlink" Target="https://en.wikipedia.org/wiki/Dominican_Republic" TargetMode="External"/><Relationship Id="rId158" Type="http://schemas.openxmlformats.org/officeDocument/2006/relationships/hyperlink" Target="https://en.wikipedia.org/wiki/Solomon_Islands" TargetMode="External"/><Relationship Id="rId157" Type="http://schemas.openxmlformats.org/officeDocument/2006/relationships/hyperlink" Target="https://en.wikipedia.org/wiki/Morocco" TargetMode="External"/><Relationship Id="rId156" Type="http://schemas.openxmlformats.org/officeDocument/2006/relationships/hyperlink" Target="https://en.wikipedia.org/wiki/Denmark" TargetMode="External"/><Relationship Id="rId155" Type="http://schemas.openxmlformats.org/officeDocument/2006/relationships/hyperlink" Target="https://en.wikipedia.org/wiki/Guyana" TargetMode="External"/><Relationship Id="rId107" Type="http://schemas.openxmlformats.org/officeDocument/2006/relationships/hyperlink" Target="https://en.wikipedia.org/wiki/Hungary" TargetMode="External"/><Relationship Id="rId106" Type="http://schemas.openxmlformats.org/officeDocument/2006/relationships/hyperlink" Target="https://en.wikipedia.org/wiki/Venezuela" TargetMode="External"/><Relationship Id="rId105" Type="http://schemas.openxmlformats.org/officeDocument/2006/relationships/hyperlink" Target="https://en.wikipedia.org/wiki/Kazakhstan" TargetMode="External"/><Relationship Id="rId104" Type="http://schemas.openxmlformats.org/officeDocument/2006/relationships/hyperlink" Target="https://en.wikipedia.org/wiki/Brazil" TargetMode="External"/><Relationship Id="rId109" Type="http://schemas.openxmlformats.org/officeDocument/2006/relationships/hyperlink" Target="https://en.wikipedia.org/wiki/Czech_Republic" TargetMode="External"/><Relationship Id="rId108" Type="http://schemas.openxmlformats.org/officeDocument/2006/relationships/hyperlink" Target="https://en.wikipedia.org/wiki/Azerbaijan" TargetMode="External"/><Relationship Id="rId103" Type="http://schemas.openxmlformats.org/officeDocument/2006/relationships/hyperlink" Target="https://en.wikipedia.org/wiki/Kyrgyzstan" TargetMode="External"/><Relationship Id="rId102" Type="http://schemas.openxmlformats.org/officeDocument/2006/relationships/hyperlink" Target="https://en.wikipedia.org/wiki/Slovakia" TargetMode="External"/><Relationship Id="rId101" Type="http://schemas.openxmlformats.org/officeDocument/2006/relationships/hyperlink" Target="https://en.wikipedia.org/wiki/Latvia" TargetMode="External"/><Relationship Id="rId100" Type="http://schemas.openxmlformats.org/officeDocument/2006/relationships/hyperlink" Target="https://en.wikipedia.org/wiki/Slovenia" TargetMode="External"/><Relationship Id="rId217" Type="http://schemas.openxmlformats.org/officeDocument/2006/relationships/hyperlink" Target="https://en.wikipedia.org/wiki/Kiribati" TargetMode="External"/><Relationship Id="rId216" Type="http://schemas.openxmlformats.org/officeDocument/2006/relationships/hyperlink" Target="https://en.wikipedia.org/wiki/Federated_States_of_Micronesia" TargetMode="External"/><Relationship Id="rId215" Type="http://schemas.openxmlformats.org/officeDocument/2006/relationships/hyperlink" Target="https://en.wikipedia.org/wiki/Marshall_Islands" TargetMode="External"/><Relationship Id="rId214" Type="http://schemas.openxmlformats.org/officeDocument/2006/relationships/hyperlink" Target="https://en.wikipedia.org/wiki/Greenland" TargetMode="External"/><Relationship Id="rId218" Type="http://schemas.openxmlformats.org/officeDocument/2006/relationships/drawing" Target="../drawings/drawing13.xml"/><Relationship Id="rId213" Type="http://schemas.openxmlformats.org/officeDocument/2006/relationships/hyperlink" Target="https://en.wikipedia.org/wiki/Cook_Islands" TargetMode="External"/><Relationship Id="rId212" Type="http://schemas.openxmlformats.org/officeDocument/2006/relationships/hyperlink" Target="https://en.wikipedia.org/wiki/Nauru" TargetMode="External"/><Relationship Id="rId211" Type="http://schemas.openxmlformats.org/officeDocument/2006/relationships/hyperlink" Target="https://en.wikipedia.org/wiki/Guam" TargetMode="External"/><Relationship Id="rId210" Type="http://schemas.openxmlformats.org/officeDocument/2006/relationships/hyperlink" Target="https://en.wikipedia.org/wiki/American_Samoa" TargetMode="External"/><Relationship Id="rId129" Type="http://schemas.openxmlformats.org/officeDocument/2006/relationships/hyperlink" Target="https://en.wikipedia.org/wiki/Madagascar" TargetMode="External"/><Relationship Id="rId128" Type="http://schemas.openxmlformats.org/officeDocument/2006/relationships/hyperlink" Target="https://en.wikipedia.org/wiki/Guinea" TargetMode="External"/><Relationship Id="rId127" Type="http://schemas.openxmlformats.org/officeDocument/2006/relationships/hyperlink" Target="https://en.wikipedia.org/wiki/Belarus" TargetMode="External"/><Relationship Id="rId126" Type="http://schemas.openxmlformats.org/officeDocument/2006/relationships/hyperlink" Target="https://en.wikipedia.org/wiki/Sierra_Leone" TargetMode="External"/><Relationship Id="rId121" Type="http://schemas.openxmlformats.org/officeDocument/2006/relationships/hyperlink" Target="https://en.wikipedia.org/wiki/Sudan" TargetMode="External"/><Relationship Id="rId120" Type="http://schemas.openxmlformats.org/officeDocument/2006/relationships/hyperlink" Target="https://en.wikipedia.org/wiki/S%C3%A3o_Tom%C3%A9_and_Pr%C3%ADncipe" TargetMode="External"/><Relationship Id="rId125" Type="http://schemas.openxmlformats.org/officeDocument/2006/relationships/hyperlink" Target="https://en.wikipedia.org/wiki/Belize" TargetMode="External"/><Relationship Id="rId124" Type="http://schemas.openxmlformats.org/officeDocument/2006/relationships/hyperlink" Target="https://en.wikipedia.org/wiki/Monaco" TargetMode="External"/><Relationship Id="rId123" Type="http://schemas.openxmlformats.org/officeDocument/2006/relationships/hyperlink" Target="https://en.wikipedia.org/wiki/Haiti" TargetMode="External"/><Relationship Id="rId122" Type="http://schemas.openxmlformats.org/officeDocument/2006/relationships/hyperlink" Target="https://en.wikipedia.org/wiki/Tunisia" TargetMode="External"/><Relationship Id="rId95" Type="http://schemas.openxmlformats.org/officeDocument/2006/relationships/hyperlink" Target="https://en.wikipedia.org/wiki/Costa_Rica" TargetMode="External"/><Relationship Id="rId94" Type="http://schemas.openxmlformats.org/officeDocument/2006/relationships/hyperlink" Target="https://en.wikipedia.org/wiki/Mozambique" TargetMode="External"/><Relationship Id="rId97" Type="http://schemas.openxmlformats.org/officeDocument/2006/relationships/hyperlink" Target="https://en.wikipedia.org/wiki/Greece" TargetMode="External"/><Relationship Id="rId96" Type="http://schemas.openxmlformats.org/officeDocument/2006/relationships/hyperlink" Target="https://en.wikipedia.org/wiki/Albania" TargetMode="External"/><Relationship Id="rId99" Type="http://schemas.openxmlformats.org/officeDocument/2006/relationships/hyperlink" Target="https://en.wikipedia.org/wiki/Argentina" TargetMode="External"/><Relationship Id="rId98" Type="http://schemas.openxmlformats.org/officeDocument/2006/relationships/hyperlink" Target="https://en.wikipedia.org/wiki/Botswana" TargetMode="External"/><Relationship Id="rId91" Type="http://schemas.openxmlformats.org/officeDocument/2006/relationships/hyperlink" Target="https://en.wikipedia.org/wiki/Paraguay" TargetMode="External"/><Relationship Id="rId90" Type="http://schemas.openxmlformats.org/officeDocument/2006/relationships/hyperlink" Target="https://en.wikipedia.org/wiki/Malaysia" TargetMode="External"/><Relationship Id="rId93" Type="http://schemas.openxmlformats.org/officeDocument/2006/relationships/hyperlink" Target="https://en.wikipedia.org/wiki/Italy" TargetMode="External"/><Relationship Id="rId92" Type="http://schemas.openxmlformats.org/officeDocument/2006/relationships/hyperlink" Target="https://en.wikipedia.org/wiki/Jamaica" TargetMode="External"/><Relationship Id="rId118" Type="http://schemas.openxmlformats.org/officeDocument/2006/relationships/hyperlink" Target="https://en.wikipedia.org/wiki/Ivory_Coast" TargetMode="External"/><Relationship Id="rId117" Type="http://schemas.openxmlformats.org/officeDocument/2006/relationships/hyperlink" Target="https://en.wikipedia.org/wiki/Niger" TargetMode="External"/><Relationship Id="rId116" Type="http://schemas.openxmlformats.org/officeDocument/2006/relationships/hyperlink" Target="https://en.wikipedia.org/wiki/Ukraine" TargetMode="External"/><Relationship Id="rId115" Type="http://schemas.openxmlformats.org/officeDocument/2006/relationships/hyperlink" Target="https://en.wikipedia.org/wiki/Liechtenstein" TargetMode="External"/><Relationship Id="rId119" Type="http://schemas.openxmlformats.org/officeDocument/2006/relationships/hyperlink" Target="https://en.wikipedia.org/wiki/Turkmenistan" TargetMode="External"/><Relationship Id="rId110" Type="http://schemas.openxmlformats.org/officeDocument/2006/relationships/hyperlink" Target="https://en.wikipedia.org/wiki/Moldova" TargetMode="External"/><Relationship Id="rId114" Type="http://schemas.openxmlformats.org/officeDocument/2006/relationships/hyperlink" Target="https://en.wikipedia.org/wiki/Timor-Leste" TargetMode="External"/><Relationship Id="rId113" Type="http://schemas.openxmlformats.org/officeDocument/2006/relationships/hyperlink" Target="https://en.wikipedia.org/wiki/Vatican_City" TargetMode="External"/><Relationship Id="rId112" Type="http://schemas.openxmlformats.org/officeDocument/2006/relationships/hyperlink" Target="https://en.wikipedia.org/wiki/Japan" TargetMode="External"/><Relationship Id="rId111" Type="http://schemas.openxmlformats.org/officeDocument/2006/relationships/hyperlink" Target="https://en.wikipedia.org/wiki/Chad" TargetMode="External"/><Relationship Id="rId206" Type="http://schemas.openxmlformats.org/officeDocument/2006/relationships/hyperlink" Target="https://en.wikipedia.org/wiki/Samoa" TargetMode="External"/><Relationship Id="rId205" Type="http://schemas.openxmlformats.org/officeDocument/2006/relationships/hyperlink" Target="https://en.wikipedia.org/wiki/United_States_Virgin_Islands" TargetMode="External"/><Relationship Id="rId204" Type="http://schemas.openxmlformats.org/officeDocument/2006/relationships/hyperlink" Target="https://en.wikipedia.org/wiki/Antigua_and_Barbuda" TargetMode="External"/><Relationship Id="rId203" Type="http://schemas.openxmlformats.org/officeDocument/2006/relationships/hyperlink" Target="https://en.wikipedia.org/wiki/Tonga" TargetMode="External"/><Relationship Id="rId209" Type="http://schemas.openxmlformats.org/officeDocument/2006/relationships/hyperlink" Target="https://en.wikipedia.org/wiki/French_Polynesia" TargetMode="External"/><Relationship Id="rId208" Type="http://schemas.openxmlformats.org/officeDocument/2006/relationships/hyperlink" Target="https://en.wikipedia.org/wiki/British_Virgin_Islands" TargetMode="External"/><Relationship Id="rId207" Type="http://schemas.openxmlformats.org/officeDocument/2006/relationships/hyperlink" Target="https://en.wikipedia.org/wiki/Tuvalu" TargetMode="External"/><Relationship Id="rId202" Type="http://schemas.openxmlformats.org/officeDocument/2006/relationships/hyperlink" Target="https://en.wikipedia.org/wiki/Barbados" TargetMode="External"/><Relationship Id="rId201" Type="http://schemas.openxmlformats.org/officeDocument/2006/relationships/hyperlink" Target="https://en.wikipedia.org/wiki/Saint_Lucia" TargetMode="External"/><Relationship Id="rId200" Type="http://schemas.openxmlformats.org/officeDocument/2006/relationships/hyperlink" Target="https://en.wikipedia.org/wiki/Saint_Vincent_and_the_Grenadines" TargetMode="Externa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40" Type="http://schemas.openxmlformats.org/officeDocument/2006/relationships/hyperlink" Target="https://en.wikipedia.org/wiki/Electricity_sector_in_Colombia" TargetMode="External"/><Relationship Id="rId190" Type="http://schemas.openxmlformats.org/officeDocument/2006/relationships/hyperlink" Target="https://en.wikipedia.org/wiki/Sierra_Leone" TargetMode="External"/><Relationship Id="rId42" Type="http://schemas.openxmlformats.org/officeDocument/2006/relationships/hyperlink" Target="https://en.wikipedia.org/wiki/Electricity_sector_in_Algeria" TargetMode="External"/><Relationship Id="rId41" Type="http://schemas.openxmlformats.org/officeDocument/2006/relationships/hyperlink" Target="https://en.wikipedia.org/wiki/Electricity_sector_in_Bangladesh" TargetMode="External"/><Relationship Id="rId44" Type="http://schemas.openxmlformats.org/officeDocument/2006/relationships/hyperlink" Target="https://en.wikipedia.org/wiki/Electricity_sector_in_Israel" TargetMode="External"/><Relationship Id="rId194" Type="http://schemas.openxmlformats.org/officeDocument/2006/relationships/hyperlink" Target="https://en.wikipedia.org/wiki/Saint_Vincent_and_the_Grenadines" TargetMode="External"/><Relationship Id="rId43" Type="http://schemas.openxmlformats.org/officeDocument/2006/relationships/hyperlink" Target="https://en.wikipedia.org/wiki/Czech_Republic" TargetMode="External"/><Relationship Id="rId193" Type="http://schemas.openxmlformats.org/officeDocument/2006/relationships/hyperlink" Target="https://en.wikipedia.org/wiki/American_Samoa" TargetMode="External"/><Relationship Id="rId46" Type="http://schemas.openxmlformats.org/officeDocument/2006/relationships/hyperlink" Target="https://en.wikipedia.org/wiki/Electricity_sector_in_Finland" TargetMode="External"/><Relationship Id="rId192" Type="http://schemas.openxmlformats.org/officeDocument/2006/relationships/hyperlink" Target="https://en.wikipedia.org/wiki/Dominica" TargetMode="External"/><Relationship Id="rId45" Type="http://schemas.openxmlformats.org/officeDocument/2006/relationships/hyperlink" Target="https://en.wikipedia.org/wiki/Electricity_sector_in_Kuwait" TargetMode="External"/><Relationship Id="rId191" Type="http://schemas.openxmlformats.org/officeDocument/2006/relationships/hyperlink" Target="https://en.wikipedia.org/wiki/Samoa" TargetMode="External"/><Relationship Id="rId48" Type="http://schemas.openxmlformats.org/officeDocument/2006/relationships/hyperlink" Target="https://en.wikipedia.org/wiki/Electricity_sector_in_Switzerland" TargetMode="External"/><Relationship Id="rId187" Type="http://schemas.openxmlformats.org/officeDocument/2006/relationships/hyperlink" Target="https://en.wikipedia.org/wiki/Grenada" TargetMode="External"/><Relationship Id="rId47" Type="http://schemas.openxmlformats.org/officeDocument/2006/relationships/hyperlink" Target="https://en.wikipedia.org/wiki/Electricity_sector_in_Austria" TargetMode="External"/><Relationship Id="rId186" Type="http://schemas.openxmlformats.org/officeDocument/2006/relationships/hyperlink" Target="https://en.wikipedia.org/wiki/Benin" TargetMode="External"/><Relationship Id="rId185" Type="http://schemas.openxmlformats.org/officeDocument/2006/relationships/hyperlink" Target="https://en.wikipedia.org/wiki/Turks_and_Caicos_Islands" TargetMode="External"/><Relationship Id="rId49" Type="http://schemas.openxmlformats.org/officeDocument/2006/relationships/hyperlink" Target="https://en.wikipedia.org/wiki/Electricity_sector_in_Uzbekistan" TargetMode="External"/><Relationship Id="rId184" Type="http://schemas.openxmlformats.org/officeDocument/2006/relationships/hyperlink" Target="https://en.wikipedia.org/wiki/The_Gambia" TargetMode="External"/><Relationship Id="rId189" Type="http://schemas.openxmlformats.org/officeDocument/2006/relationships/hyperlink" Target="https://en.wikipedia.org/wiki/Gibraltar" TargetMode="External"/><Relationship Id="rId188" Type="http://schemas.openxmlformats.org/officeDocument/2006/relationships/hyperlink" Target="https://en.wikipedia.org/wiki/Saint_Kitts_and_Nevis" TargetMode="External"/><Relationship Id="rId31" Type="http://schemas.openxmlformats.org/officeDocument/2006/relationships/hyperlink" Target="https://en.wikipedia.org/wiki/Electricity_sector_in_Argentina" TargetMode="External"/><Relationship Id="rId30" Type="http://schemas.openxmlformats.org/officeDocument/2006/relationships/hyperlink" Target="https://en.wikipedia.org/wiki/Electricity_sector_in_Ukraine" TargetMode="External"/><Relationship Id="rId33" Type="http://schemas.openxmlformats.org/officeDocument/2006/relationships/hyperlink" Target="https://en.wikipedia.org/wiki/Netherlands" TargetMode="External"/><Relationship Id="rId183" Type="http://schemas.openxmlformats.org/officeDocument/2006/relationships/hyperlink" Target="https://en.wikipedia.org/wiki/Chad" TargetMode="External"/><Relationship Id="rId32" Type="http://schemas.openxmlformats.org/officeDocument/2006/relationships/hyperlink" Target="https://en.wikipedia.org/wiki/United_Arab_Emirates" TargetMode="External"/><Relationship Id="rId182" Type="http://schemas.openxmlformats.org/officeDocument/2006/relationships/hyperlink" Target="https://en.wikipedia.org/wiki/Antigua_and_Barbuda" TargetMode="External"/><Relationship Id="rId35" Type="http://schemas.openxmlformats.org/officeDocument/2006/relationships/hyperlink" Target="https://en.wikipedia.org/wiki/Electricity_sector_in_Kazakhstan" TargetMode="External"/><Relationship Id="rId181" Type="http://schemas.openxmlformats.org/officeDocument/2006/relationships/hyperlink" Target="https://en.wikipedia.org/wiki/Saint_Lucia" TargetMode="External"/><Relationship Id="rId34" Type="http://schemas.openxmlformats.org/officeDocument/2006/relationships/hyperlink" Target="https://en.wikipedia.org/wiki/Electricity_sector_in_Philippines" TargetMode="External"/><Relationship Id="rId180" Type="http://schemas.openxmlformats.org/officeDocument/2006/relationships/hyperlink" Target="https://en.wikipedia.org/wiki/Electricity_sector_in_Burundi" TargetMode="External"/><Relationship Id="rId37" Type="http://schemas.openxmlformats.org/officeDocument/2006/relationships/hyperlink" Target="https://en.wikipedia.org/wiki/Electricity_sector_in_Belgium" TargetMode="External"/><Relationship Id="rId176" Type="http://schemas.openxmlformats.org/officeDocument/2006/relationships/hyperlink" Target="https://en.wikipedia.org/wiki/Electricity_sector_in_Eritrea" TargetMode="External"/><Relationship Id="rId36" Type="http://schemas.openxmlformats.org/officeDocument/2006/relationships/hyperlink" Target="https://en.wikipedia.org/wiki/Electricity_sector_in_Iraq" TargetMode="External"/><Relationship Id="rId175" Type="http://schemas.openxmlformats.org/officeDocument/2006/relationships/hyperlink" Target="https://en.wikipedia.org/wiki/Cape_Verde" TargetMode="External"/><Relationship Id="rId39" Type="http://schemas.openxmlformats.org/officeDocument/2006/relationships/hyperlink" Target="https://en.wikipedia.org/wiki/Electricity_sector_in_Chile" TargetMode="External"/><Relationship Id="rId174" Type="http://schemas.openxmlformats.org/officeDocument/2006/relationships/hyperlink" Target="https://en.wikipedia.org/wiki/Lesotho" TargetMode="External"/><Relationship Id="rId38" Type="http://schemas.openxmlformats.org/officeDocument/2006/relationships/hyperlink" Target="https://en.wikipedia.org/wiki/Electricity_sector_in_Venezuela" TargetMode="External"/><Relationship Id="rId173" Type="http://schemas.openxmlformats.org/officeDocument/2006/relationships/hyperlink" Target="https://en.wikipedia.org/wiki/Timor-Leste" TargetMode="External"/><Relationship Id="rId179" Type="http://schemas.openxmlformats.org/officeDocument/2006/relationships/hyperlink" Target="https://en.wikipedia.org/wiki/Electricity_sector_in_Somalia" TargetMode="External"/><Relationship Id="rId178" Type="http://schemas.openxmlformats.org/officeDocument/2006/relationships/hyperlink" Target="https://en.wikipedia.org/wiki/Faroe_Islands" TargetMode="External"/><Relationship Id="rId177" Type="http://schemas.openxmlformats.org/officeDocument/2006/relationships/hyperlink" Target="https://en.wikipedia.org/wiki/Niger" TargetMode="External"/><Relationship Id="rId20" Type="http://schemas.openxmlformats.org/officeDocument/2006/relationships/hyperlink" Target="https://en.wikipedia.org/wiki/Electricity_sector_in_Australia" TargetMode="External"/><Relationship Id="rId22" Type="http://schemas.openxmlformats.org/officeDocument/2006/relationships/hyperlink" Target="https://en.wikipedia.org/wiki/Electricity_sector_in_South_Africa" TargetMode="External"/><Relationship Id="rId21" Type="http://schemas.openxmlformats.org/officeDocument/2006/relationships/hyperlink" Target="https://en.wikipedia.org/wiki/Electricity_sector_in_Vietnam" TargetMode="External"/><Relationship Id="rId24" Type="http://schemas.openxmlformats.org/officeDocument/2006/relationships/hyperlink" Target="https://en.wikipedia.org/wiki/Electricity_sector_in_Thailand" TargetMode="External"/><Relationship Id="rId23" Type="http://schemas.openxmlformats.org/officeDocument/2006/relationships/hyperlink" Target="https://en.wikipedia.org/wiki/Electricity_sector_in_Egypt" TargetMode="External"/><Relationship Id="rId26" Type="http://schemas.openxmlformats.org/officeDocument/2006/relationships/hyperlink" Target="https://en.wikipedia.org/wiki/Electricity_sector_in_Sweden" TargetMode="External"/><Relationship Id="rId25" Type="http://schemas.openxmlformats.org/officeDocument/2006/relationships/hyperlink" Target="https://en.wikipedia.org/wiki/Electricity_sector_in_Poland" TargetMode="External"/><Relationship Id="rId28" Type="http://schemas.openxmlformats.org/officeDocument/2006/relationships/hyperlink" Target="https://en.wikipedia.org/wiki/Electricity_sector_in_Norway" TargetMode="External"/><Relationship Id="rId27" Type="http://schemas.openxmlformats.org/officeDocument/2006/relationships/hyperlink" Target="https://en.wikipedia.org/wiki/Electricity_sector_in_Malaysia" TargetMode="External"/><Relationship Id="rId29" Type="http://schemas.openxmlformats.org/officeDocument/2006/relationships/hyperlink" Target="https://en.wikipedia.org/wiki/Electricity_sector_in_Pakistan" TargetMode="External"/><Relationship Id="rId11" Type="http://schemas.openxmlformats.org/officeDocument/2006/relationships/hyperlink" Target="https://en.wikipedia.org/wiki/Electricity_sector_in_Saudi_Arabia" TargetMode="External"/><Relationship Id="rId10" Type="http://schemas.openxmlformats.org/officeDocument/2006/relationships/hyperlink" Target="https://en.wikipedia.org/wiki/Electricity_sector_in_France" TargetMode="External"/><Relationship Id="rId13" Type="http://schemas.openxmlformats.org/officeDocument/2006/relationships/hyperlink" Target="https://en.wikipedia.org/wiki/Electricity_sector_in_Mexico" TargetMode="External"/><Relationship Id="rId12" Type="http://schemas.openxmlformats.org/officeDocument/2006/relationships/hyperlink" Target="https://en.wikipedia.org/wiki/Electricity_sector_in_Iran" TargetMode="External"/><Relationship Id="rId15" Type="http://schemas.openxmlformats.org/officeDocument/2006/relationships/hyperlink" Target="https://en.wikipedia.org/wiki/Electricity_sector_in_Indonesia" TargetMode="External"/><Relationship Id="rId198" Type="http://schemas.openxmlformats.org/officeDocument/2006/relationships/hyperlink" Target="https://en.wikipedia.org/wiki/Solomon_Islands" TargetMode="External"/><Relationship Id="rId14" Type="http://schemas.openxmlformats.org/officeDocument/2006/relationships/hyperlink" Target="https://en.wikipedia.org/wiki/Electricity_sector_in_Turkey" TargetMode="External"/><Relationship Id="rId197" Type="http://schemas.openxmlformats.org/officeDocument/2006/relationships/hyperlink" Target="https://en.wikipedia.org/wiki/Comoros" TargetMode="External"/><Relationship Id="rId17" Type="http://schemas.openxmlformats.org/officeDocument/2006/relationships/hyperlink" Target="https://en.wikipedia.org/wiki/Electricity_sector_in_Taiwan" TargetMode="External"/><Relationship Id="rId196" Type="http://schemas.openxmlformats.org/officeDocument/2006/relationships/hyperlink" Target="https://en.wikipedia.org/wiki/British_Virgin_Islands" TargetMode="External"/><Relationship Id="rId16" Type="http://schemas.openxmlformats.org/officeDocument/2006/relationships/hyperlink" Target="https://en.wikipedia.org/wiki/United_Kingdom" TargetMode="External"/><Relationship Id="rId195" Type="http://schemas.openxmlformats.org/officeDocument/2006/relationships/hyperlink" Target="https://en.wikipedia.org/wiki/Central_African_Republic" TargetMode="External"/><Relationship Id="rId19" Type="http://schemas.openxmlformats.org/officeDocument/2006/relationships/hyperlink" Target="https://en.wikipedia.org/wiki/Electricity_sector_in_Spain" TargetMode="External"/><Relationship Id="rId18" Type="http://schemas.openxmlformats.org/officeDocument/2006/relationships/hyperlink" Target="https://en.wikipedia.org/wiki/Electricity_sector_in_Italy" TargetMode="External"/><Relationship Id="rId199" Type="http://schemas.openxmlformats.org/officeDocument/2006/relationships/hyperlink" Target="https://en.wikipedia.org/wiki/S%C3%A3o_Tom%C3%A9_and_Pr%C3%ADncipe" TargetMode="External"/><Relationship Id="rId84" Type="http://schemas.openxmlformats.org/officeDocument/2006/relationships/hyperlink" Target="https://en.wikipedia.org/wiki/Electricity_sector_in_Puerto_Rico" TargetMode="External"/><Relationship Id="rId83" Type="http://schemas.openxmlformats.org/officeDocument/2006/relationships/hyperlink" Target="https://en.wikipedia.org/wiki/Electricity_sector_in_Iceland" TargetMode="External"/><Relationship Id="rId86" Type="http://schemas.openxmlformats.org/officeDocument/2006/relationships/hyperlink" Target="https://en.wikipedia.org/wiki/Dominican_Republic" TargetMode="External"/><Relationship Id="rId85" Type="http://schemas.openxmlformats.org/officeDocument/2006/relationships/hyperlink" Target="https://en.wikipedia.org/wiki/Electricity_sector_in_Zambia" TargetMode="External"/><Relationship Id="rId88" Type="http://schemas.openxmlformats.org/officeDocument/2006/relationships/hyperlink" Target="https://en.wikipedia.org/wiki/Electricity_sector_in_Syria" TargetMode="External"/><Relationship Id="rId150" Type="http://schemas.openxmlformats.org/officeDocument/2006/relationships/hyperlink" Target="https://en.wikipedia.org/wiki/Electricity_sector_in_Guyana" TargetMode="External"/><Relationship Id="rId87" Type="http://schemas.openxmlformats.org/officeDocument/2006/relationships/hyperlink" Target="https://en.wikipedia.org/wiki/Bosnia_and_Herzegovina" TargetMode="External"/><Relationship Id="rId89" Type="http://schemas.openxmlformats.org/officeDocument/2006/relationships/hyperlink" Target="https://en.wikipedia.org/wiki/Electricity_sector_in_Sudan" TargetMode="External"/><Relationship Id="rId80" Type="http://schemas.openxmlformats.org/officeDocument/2006/relationships/hyperlink" Target="https://en.wikipedia.org/wiki/Mozambique" TargetMode="External"/><Relationship Id="rId82" Type="http://schemas.openxmlformats.org/officeDocument/2006/relationships/hyperlink" Target="https://en.wikipedia.org/wiki/Electricity_sector_in_Tajikistan" TargetMode="External"/><Relationship Id="rId81" Type="http://schemas.openxmlformats.org/officeDocument/2006/relationships/hyperlink" Target="https://en.wikipedia.org/wiki/Electricity_sector_in_Cuba" TargetMode="External"/><Relationship Id="rId1" Type="http://schemas.openxmlformats.org/officeDocument/2006/relationships/hyperlink" Target="https://en.wikipedia.org/wiki/Electricity_sector_in_China" TargetMode="External"/><Relationship Id="rId2" Type="http://schemas.openxmlformats.org/officeDocument/2006/relationships/hyperlink" Target="https://en.wikipedia.org/wiki/United_States" TargetMode="External"/><Relationship Id="rId3" Type="http://schemas.openxmlformats.org/officeDocument/2006/relationships/hyperlink" Target="https://en.wikipedia.org/wiki/Electricity_sector_in_India" TargetMode="External"/><Relationship Id="rId149" Type="http://schemas.openxmlformats.org/officeDocument/2006/relationships/hyperlink" Target="https://en.wikipedia.org/wiki/Equatorial_Guinea" TargetMode="External"/><Relationship Id="rId4" Type="http://schemas.openxmlformats.org/officeDocument/2006/relationships/hyperlink" Target="https://en.wikipedia.org/wiki/Electricity_sector_in_Russia" TargetMode="External"/><Relationship Id="rId148" Type="http://schemas.openxmlformats.org/officeDocument/2006/relationships/hyperlink" Target="https://en.wikipedia.org/wiki/Electricity_sector_in_Malawi" TargetMode="External"/><Relationship Id="rId9" Type="http://schemas.openxmlformats.org/officeDocument/2006/relationships/hyperlink" Target="https://en.wikipedia.org/wiki/Electricity_sector_in_Germany" TargetMode="External"/><Relationship Id="rId143" Type="http://schemas.openxmlformats.org/officeDocument/2006/relationships/hyperlink" Target="https://en.wikipedia.org/wiki/Suriname" TargetMode="External"/><Relationship Id="rId142" Type="http://schemas.openxmlformats.org/officeDocument/2006/relationships/hyperlink" Target="https://en.wikipedia.org/wiki/Electricity_sector_in_Madagascar" TargetMode="External"/><Relationship Id="rId141" Type="http://schemas.openxmlformats.org/officeDocument/2006/relationships/hyperlink" Target="https://en.wikipedia.org/wiki/Electricity_sector_in_Malta" TargetMode="External"/><Relationship Id="rId140" Type="http://schemas.openxmlformats.org/officeDocument/2006/relationships/hyperlink" Target="https://en.wikipedia.org/wiki/The_Bahamas" TargetMode="External"/><Relationship Id="rId5" Type="http://schemas.openxmlformats.org/officeDocument/2006/relationships/hyperlink" Target="https://en.wikipedia.org/wiki/Electricity_sector_in_Japan" TargetMode="External"/><Relationship Id="rId147" Type="http://schemas.openxmlformats.org/officeDocument/2006/relationships/hyperlink" Target="https://en.wikipedia.org/wiki/Namibia" TargetMode="External"/><Relationship Id="rId6" Type="http://schemas.openxmlformats.org/officeDocument/2006/relationships/hyperlink" Target="https://en.wikipedia.org/wiki/Electricity_sector_in_Brazil" TargetMode="External"/><Relationship Id="rId146" Type="http://schemas.openxmlformats.org/officeDocument/2006/relationships/hyperlink" Target="https://en.wikipedia.org/wiki/Burkina_Faso" TargetMode="External"/><Relationship Id="rId7" Type="http://schemas.openxmlformats.org/officeDocument/2006/relationships/hyperlink" Target="https://en.wikipedia.org/wiki/Electricity_sector_in_Canada" TargetMode="External"/><Relationship Id="rId145" Type="http://schemas.openxmlformats.org/officeDocument/2006/relationships/hyperlink" Target="https://en.wikipedia.org/wiki/Guam" TargetMode="External"/><Relationship Id="rId8" Type="http://schemas.openxmlformats.org/officeDocument/2006/relationships/hyperlink" Target="https://en.wikipedia.org/wiki/Electricity_sector_in_South_Korea" TargetMode="External"/><Relationship Id="rId144" Type="http://schemas.openxmlformats.org/officeDocument/2006/relationships/hyperlink" Target="https://en.wikipedia.org/wiki/Electricity_sector_in_Mauritania" TargetMode="External"/><Relationship Id="rId73" Type="http://schemas.openxmlformats.org/officeDocument/2006/relationships/hyperlink" Target="https://en.wikipedia.org/wiki/Electricity_sector_in_Azerbaijan" TargetMode="External"/><Relationship Id="rId72" Type="http://schemas.openxmlformats.org/officeDocument/2006/relationships/hyperlink" Target="https://en.wikipedia.org/wiki/Electricity_sector_in_Slovakia" TargetMode="External"/><Relationship Id="rId75" Type="http://schemas.openxmlformats.org/officeDocument/2006/relationships/hyperlink" Target="https://en.wikipedia.org/wiki/Electricity_sector_in_Jordan" TargetMode="External"/><Relationship Id="rId74" Type="http://schemas.openxmlformats.org/officeDocument/2006/relationships/hyperlink" Target="https://en.wikipedia.org/wiki/Electricity_sector_in_Myanmar" TargetMode="External"/><Relationship Id="rId77" Type="http://schemas.openxmlformats.org/officeDocument/2006/relationships/hyperlink" Target="https://en.wikipedia.org/wiki/Electricity_sector_in_Ghana" TargetMode="External"/><Relationship Id="rId76" Type="http://schemas.openxmlformats.org/officeDocument/2006/relationships/hyperlink" Target="https://en.wikipedia.org/wiki/Electricity_sector_in_Turkmenistan" TargetMode="External"/><Relationship Id="rId79" Type="http://schemas.openxmlformats.org/officeDocument/2006/relationships/hyperlink" Target="https://en.wikipedia.org/wiki/Electricity_sector_in_Lebanon" TargetMode="External"/><Relationship Id="rId78" Type="http://schemas.openxmlformats.org/officeDocument/2006/relationships/hyperlink" Target="https://en.wikipedia.org/wiki/Electricity_sector_in_Tunisia" TargetMode="External"/><Relationship Id="rId71" Type="http://schemas.openxmlformats.org/officeDocument/2006/relationships/hyperlink" Target="https://en.wikipedia.org/wiki/Electricity_sector_in_Nigeria" TargetMode="External"/><Relationship Id="rId70" Type="http://schemas.openxmlformats.org/officeDocument/2006/relationships/hyperlink" Target="https://en.wikipedia.org/wiki/Electricity_sector_in_Bahrain" TargetMode="External"/><Relationship Id="rId139" Type="http://schemas.openxmlformats.org/officeDocument/2006/relationships/hyperlink" Target="https://en.wikipedia.org/wiki/Electricity_sector_in_Botswana" TargetMode="External"/><Relationship Id="rId138" Type="http://schemas.openxmlformats.org/officeDocument/2006/relationships/hyperlink" Target="https://en.wikipedia.org/wiki/Electricity_sector_in_Gabon" TargetMode="External"/><Relationship Id="rId137" Type="http://schemas.openxmlformats.org/officeDocument/2006/relationships/hyperlink" Target="https://en.wikipedia.org/wiki/Electricity_sector_in_Guinea" TargetMode="External"/><Relationship Id="rId132" Type="http://schemas.openxmlformats.org/officeDocument/2006/relationships/hyperlink" Target="https://en.wikipedia.org/wiki/Electricity_sector_in_Yemen" TargetMode="External"/><Relationship Id="rId131" Type="http://schemas.openxmlformats.org/officeDocument/2006/relationships/hyperlink" Target="https://en.wikipedia.org/wiki/Electricity_sector_in_Lithuania" TargetMode="External"/><Relationship Id="rId130" Type="http://schemas.openxmlformats.org/officeDocument/2006/relationships/hyperlink" Target="https://en.wikipedia.org/wiki/Republic_of_the_Congo" TargetMode="External"/><Relationship Id="rId136" Type="http://schemas.openxmlformats.org/officeDocument/2006/relationships/hyperlink" Target="https://en.wikipedia.org/wiki/Mauritius" TargetMode="External"/><Relationship Id="rId135" Type="http://schemas.openxmlformats.org/officeDocument/2006/relationships/hyperlink" Target="https://en.wikipedia.org/wiki/Montenegro" TargetMode="External"/><Relationship Id="rId134" Type="http://schemas.openxmlformats.org/officeDocument/2006/relationships/hyperlink" Target="https://en.wikipedia.org/wiki/New_Caledonia" TargetMode="External"/><Relationship Id="rId133" Type="http://schemas.openxmlformats.org/officeDocument/2006/relationships/hyperlink" Target="https://en.wikipedia.org/wiki/Electricity_sector_in_Mali" TargetMode="External"/><Relationship Id="rId62" Type="http://schemas.openxmlformats.org/officeDocument/2006/relationships/hyperlink" Target="https://en.wikipedia.org/wiki/Electricity_sector_in_Oman" TargetMode="External"/><Relationship Id="rId61" Type="http://schemas.openxmlformats.org/officeDocument/2006/relationships/hyperlink" Target="https://en.wikipedia.org/wiki/Electricity_sector_in_Laos" TargetMode="External"/><Relationship Id="rId64" Type="http://schemas.openxmlformats.org/officeDocument/2006/relationships/hyperlink" Target="https://en.wikipedia.org/wiki/Electricity_sector_in_Serbia" TargetMode="External"/><Relationship Id="rId63" Type="http://schemas.openxmlformats.org/officeDocument/2006/relationships/hyperlink" Target="https://en.wikipedia.org/wiki/Electricity_sector_in_Hong_Kong" TargetMode="External"/><Relationship Id="rId66" Type="http://schemas.openxmlformats.org/officeDocument/2006/relationships/hyperlink" Target="https://en.wikipedia.org/wiki/Republic_of_Ireland" TargetMode="External"/><Relationship Id="rId172" Type="http://schemas.openxmlformats.org/officeDocument/2006/relationships/hyperlink" Target="https://en.wikipedia.org/wiki/South_Sudan" TargetMode="External"/><Relationship Id="rId65" Type="http://schemas.openxmlformats.org/officeDocument/2006/relationships/hyperlink" Target="https://en.wikipedia.org/wiki/Electricity_sector_in_Hungary" TargetMode="External"/><Relationship Id="rId171" Type="http://schemas.openxmlformats.org/officeDocument/2006/relationships/hyperlink" Target="https://en.wikipedia.org/wiki/Bermuda" TargetMode="External"/><Relationship Id="rId68" Type="http://schemas.openxmlformats.org/officeDocument/2006/relationships/hyperlink" Target="https://en.wikipedia.org/wiki/Ecuador" TargetMode="External"/><Relationship Id="rId170" Type="http://schemas.openxmlformats.org/officeDocument/2006/relationships/hyperlink" Target="https://en.wikipedia.org/wiki/Electricity_sector_in_Macau" TargetMode="External"/><Relationship Id="rId67" Type="http://schemas.openxmlformats.org/officeDocument/2006/relationships/hyperlink" Target="https://en.wikipedia.org/wiki/Electricity_sector_in_Denmark" TargetMode="External"/><Relationship Id="rId60" Type="http://schemas.openxmlformats.org/officeDocument/2006/relationships/hyperlink" Target="https://en.wikipedia.org/wiki/Electricity_sector_in_Paraguay" TargetMode="External"/><Relationship Id="rId165" Type="http://schemas.openxmlformats.org/officeDocument/2006/relationships/hyperlink" Target="https://en.wikipedia.org/wiki/Maldives" TargetMode="External"/><Relationship Id="rId69" Type="http://schemas.openxmlformats.org/officeDocument/2006/relationships/hyperlink" Target="https://en.wikipedia.org/wiki/Electricity_sector_in_Libya" TargetMode="External"/><Relationship Id="rId164" Type="http://schemas.openxmlformats.org/officeDocument/2006/relationships/hyperlink" Target="https://en.wikipedia.org/wiki/French_Polynesia" TargetMode="External"/><Relationship Id="rId163" Type="http://schemas.openxmlformats.org/officeDocument/2006/relationships/hyperlink" Target="https://en.wikipedia.org/wiki/United_States_Virgin_Islands" TargetMode="External"/><Relationship Id="rId162" Type="http://schemas.openxmlformats.org/officeDocument/2006/relationships/hyperlink" Target="https://en.wikipedia.org/wiki/Cayman_Islands" TargetMode="External"/><Relationship Id="rId169" Type="http://schemas.openxmlformats.org/officeDocument/2006/relationships/hyperlink" Target="https://en.wikipedia.org/wiki/Greenland" TargetMode="External"/><Relationship Id="rId168" Type="http://schemas.openxmlformats.org/officeDocument/2006/relationships/hyperlink" Target="https://en.wikipedia.org/wiki/Togo" TargetMode="External"/><Relationship Id="rId167" Type="http://schemas.openxmlformats.org/officeDocument/2006/relationships/hyperlink" Target="https://en.wikipedia.org/wiki/Seychelles" TargetMode="External"/><Relationship Id="rId166" Type="http://schemas.openxmlformats.org/officeDocument/2006/relationships/hyperlink" Target="https://en.wikipedia.org/wiki/Belize" TargetMode="External"/><Relationship Id="rId51" Type="http://schemas.openxmlformats.org/officeDocument/2006/relationships/hyperlink" Target="https://en.wikipedia.org/wiki/Electricity_sector_in_Romania" TargetMode="External"/><Relationship Id="rId50" Type="http://schemas.openxmlformats.org/officeDocument/2006/relationships/hyperlink" Target="https://en.wikipedia.org/wiki/Electricity_sector_in_Peru" TargetMode="External"/><Relationship Id="rId53" Type="http://schemas.openxmlformats.org/officeDocument/2006/relationships/hyperlink" Target="https://en.wikipedia.org/wiki/Electricity_sector_in_Greece" TargetMode="External"/><Relationship Id="rId52" Type="http://schemas.openxmlformats.org/officeDocument/2006/relationships/hyperlink" Target="https://en.wikipedia.org/wiki/Electricity_sector_in_Singapore" TargetMode="External"/><Relationship Id="rId55" Type="http://schemas.openxmlformats.org/officeDocument/2006/relationships/hyperlink" Target="https://en.wikipedia.org/wiki/Electricity_sector_in_Portugal" TargetMode="External"/><Relationship Id="rId161" Type="http://schemas.openxmlformats.org/officeDocument/2006/relationships/hyperlink" Target="https://en.wikipedia.org/wiki/Eswatini" TargetMode="External"/><Relationship Id="rId54" Type="http://schemas.openxmlformats.org/officeDocument/2006/relationships/hyperlink" Target="https://en.wikipedia.org/wiki/Electricity_sector_in_Qatar" TargetMode="External"/><Relationship Id="rId160" Type="http://schemas.openxmlformats.org/officeDocument/2006/relationships/hyperlink" Target="https://en.wikipedia.org/wiki/Electricity_sector_in_Afghanistan" TargetMode="External"/><Relationship Id="rId57" Type="http://schemas.openxmlformats.org/officeDocument/2006/relationships/hyperlink" Target="https://en.wikipedia.org/wiki/Electricity_sector_in_New_Zealand" TargetMode="External"/><Relationship Id="rId56" Type="http://schemas.openxmlformats.org/officeDocument/2006/relationships/hyperlink" Target="https://en.wikipedia.org/wiki/Electricity_sector_in_Belarus" TargetMode="External"/><Relationship Id="rId159" Type="http://schemas.openxmlformats.org/officeDocument/2006/relationships/hyperlink" Target="https://en.wikipedia.org/wiki/Electricity_sector_in_Rwanda" TargetMode="External"/><Relationship Id="rId59" Type="http://schemas.openxmlformats.org/officeDocument/2006/relationships/hyperlink" Target="https://en.wikipedia.org/wiki/Morocco" TargetMode="External"/><Relationship Id="rId154" Type="http://schemas.openxmlformats.org/officeDocument/2006/relationships/hyperlink" Target="https://en.wikipedia.org/wiki/Aruba" TargetMode="External"/><Relationship Id="rId58" Type="http://schemas.openxmlformats.org/officeDocument/2006/relationships/hyperlink" Target="https://en.wikipedia.org/wiki/Electricity_sector_in_Bulgaria" TargetMode="External"/><Relationship Id="rId153" Type="http://schemas.openxmlformats.org/officeDocument/2006/relationships/hyperlink" Target="https://en.wikipedia.org/wiki/Electricity_sector_in_Haiti" TargetMode="External"/><Relationship Id="rId152" Type="http://schemas.openxmlformats.org/officeDocument/2006/relationships/hyperlink" Target="https://en.wikipedia.org/wiki/Barbados" TargetMode="External"/><Relationship Id="rId151" Type="http://schemas.openxmlformats.org/officeDocument/2006/relationships/hyperlink" Target="https://en.wikipedia.org/wiki/Fiji" TargetMode="External"/><Relationship Id="rId158" Type="http://schemas.openxmlformats.org/officeDocument/2006/relationships/hyperlink" Target="https://en.wikipedia.org/wiki/Palestine" TargetMode="External"/><Relationship Id="rId157" Type="http://schemas.openxmlformats.org/officeDocument/2006/relationships/hyperlink" Target="https://en.wikipedia.org/wiki/Caribbean_Netherlands" TargetMode="External"/><Relationship Id="rId156" Type="http://schemas.openxmlformats.org/officeDocument/2006/relationships/hyperlink" Target="https://en.wikipedia.org/wiki/Liberia" TargetMode="External"/><Relationship Id="rId155" Type="http://schemas.openxmlformats.org/officeDocument/2006/relationships/hyperlink" Target="https://en.wikipedia.org/wiki/Electricity_sector_in_Luxembourg" TargetMode="External"/><Relationship Id="rId107" Type="http://schemas.openxmlformats.org/officeDocument/2006/relationships/hyperlink" Target="https://en.wikipedia.org/wiki/Electricity_sector_in_Bhutan" TargetMode="External"/><Relationship Id="rId106" Type="http://schemas.openxmlformats.org/officeDocument/2006/relationships/hyperlink" Target="https://en.wikipedia.org/wiki/Electricity_sector_in_Bolivia" TargetMode="External"/><Relationship Id="rId105" Type="http://schemas.openxmlformats.org/officeDocument/2006/relationships/hyperlink" Target="https://en.wikipedia.org/wiki/Ivory_Coast" TargetMode="External"/><Relationship Id="rId104" Type="http://schemas.openxmlformats.org/officeDocument/2006/relationships/hyperlink" Target="https://en.wikipedia.org/wiki/Democratic_Republic_of_the_Congo" TargetMode="External"/><Relationship Id="rId109" Type="http://schemas.openxmlformats.org/officeDocument/2006/relationships/hyperlink" Target="https://en.wikipedia.org/wiki/Trinidad_and_Tobago" TargetMode="External"/><Relationship Id="rId108" Type="http://schemas.openxmlformats.org/officeDocument/2006/relationships/hyperlink" Target="https://en.wikipedia.org/wiki/Electricity_sector_in_Albania" TargetMode="External"/><Relationship Id="rId103" Type="http://schemas.openxmlformats.org/officeDocument/2006/relationships/hyperlink" Target="https://en.wikipedia.org/wiki/Panama" TargetMode="External"/><Relationship Id="rId102" Type="http://schemas.openxmlformats.org/officeDocument/2006/relationships/hyperlink" Target="https://en.wikipedia.org/wiki/Electricity_sector_in_Kenya" TargetMode="External"/><Relationship Id="rId101" Type="http://schemas.openxmlformats.org/officeDocument/2006/relationships/hyperlink" Target="https://en.wikipedia.org/wiki/Electricity_sector_in_Honduras" TargetMode="External"/><Relationship Id="rId100" Type="http://schemas.openxmlformats.org/officeDocument/2006/relationships/hyperlink" Target="https://en.wikipedia.org/wiki/Electricity_sector_in_Georgia_(country)" TargetMode="External"/><Relationship Id="rId212" Type="http://schemas.openxmlformats.org/officeDocument/2006/relationships/drawing" Target="../drawings/drawing18.xml"/><Relationship Id="rId211" Type="http://schemas.openxmlformats.org/officeDocument/2006/relationships/hyperlink" Target="https://en.wikipedia.org/wiki/Niue" TargetMode="External"/><Relationship Id="rId210" Type="http://schemas.openxmlformats.org/officeDocument/2006/relationships/hyperlink" Target="https://en.wikipedia.org/wiki/Saint_Helena" TargetMode="External"/><Relationship Id="rId129" Type="http://schemas.openxmlformats.org/officeDocument/2006/relationships/hyperlink" Target="https://en.wikipedia.org/wiki/Jamaica" TargetMode="External"/><Relationship Id="rId128" Type="http://schemas.openxmlformats.org/officeDocument/2006/relationships/hyperlink" Target="https://en.wikipedia.org/wiki/Electricity_sector_in_Uganda" TargetMode="External"/><Relationship Id="rId127" Type="http://schemas.openxmlformats.org/officeDocument/2006/relationships/hyperlink" Target="https://en.wikipedia.org/wiki/Electricity_sector_in_Nicaragua" TargetMode="External"/><Relationship Id="rId126" Type="http://schemas.openxmlformats.org/officeDocument/2006/relationships/hyperlink" Target="https://en.wikipedia.org/wiki/Electricity_sector_in_Brunei" TargetMode="External"/><Relationship Id="rId121" Type="http://schemas.openxmlformats.org/officeDocument/2006/relationships/hyperlink" Target="https://en.wikipedia.org/wiki/Electricity_sector_in_Senegal" TargetMode="External"/><Relationship Id="rId120" Type="http://schemas.openxmlformats.org/officeDocument/2006/relationships/hyperlink" Target="https://en.wikipedia.org/wiki/Electricity_sector_in_Nepal" TargetMode="External"/><Relationship Id="rId125" Type="http://schemas.openxmlformats.org/officeDocument/2006/relationships/hyperlink" Target="https://en.wikipedia.org/wiki/Papua_New_Guinea" TargetMode="External"/><Relationship Id="rId124" Type="http://schemas.openxmlformats.org/officeDocument/2006/relationships/hyperlink" Target="https://en.wikipedia.org/wiki/Electricity_sector_in_Cyprus" TargetMode="External"/><Relationship Id="rId123" Type="http://schemas.openxmlformats.org/officeDocument/2006/relationships/hyperlink" Target="https://en.wikipedia.org/wiki/Electricity_sector_in_North_Macedonia" TargetMode="External"/><Relationship Id="rId122" Type="http://schemas.openxmlformats.org/officeDocument/2006/relationships/hyperlink" Target="https://en.wikipedia.org/wiki/Electricity_sector_in_Latvia" TargetMode="External"/><Relationship Id="rId95" Type="http://schemas.openxmlformats.org/officeDocument/2006/relationships/hyperlink" Target="https://en.wikipedia.org/wiki/Electricity_sector_in_Croatia" TargetMode="External"/><Relationship Id="rId94" Type="http://schemas.openxmlformats.org/officeDocument/2006/relationships/hyperlink" Target="https://en.wikipedia.org/wiki/Electricity_sector_in_Ethiopia" TargetMode="External"/><Relationship Id="rId97" Type="http://schemas.openxmlformats.org/officeDocument/2006/relationships/hyperlink" Target="https://en.wikipedia.org/wiki/Electricity_sector_in_North_Korea" TargetMode="External"/><Relationship Id="rId96" Type="http://schemas.openxmlformats.org/officeDocument/2006/relationships/hyperlink" Target="https://en.wikipedia.org/wiki/Electricity_sector_in_Kyrgyzstan" TargetMode="External"/><Relationship Id="rId99" Type="http://schemas.openxmlformats.org/officeDocument/2006/relationships/hyperlink" Target="https://en.wikipedia.org/wiki/Costa_Rica" TargetMode="External"/><Relationship Id="rId98" Type="http://schemas.openxmlformats.org/officeDocument/2006/relationships/hyperlink" Target="https://en.wikipedia.org/wiki/Guatemala" TargetMode="External"/><Relationship Id="rId91" Type="http://schemas.openxmlformats.org/officeDocument/2006/relationships/hyperlink" Target="https://en.wikipedia.org/wiki/Electricity_sector_in_Sri_Lanka" TargetMode="External"/><Relationship Id="rId90" Type="http://schemas.openxmlformats.org/officeDocument/2006/relationships/hyperlink" Target="https://en.wikipedia.org/wiki/Electricity_sector_in_Angola" TargetMode="External"/><Relationship Id="rId93" Type="http://schemas.openxmlformats.org/officeDocument/2006/relationships/hyperlink" Target="https://en.wikipedia.org/wiki/Electricity_sector_in_Slovenia" TargetMode="External"/><Relationship Id="rId92" Type="http://schemas.openxmlformats.org/officeDocument/2006/relationships/hyperlink" Target="https://en.wikipedia.org/wiki/Electricity_sector_in_Uruguay" TargetMode="External"/><Relationship Id="rId118" Type="http://schemas.openxmlformats.org/officeDocument/2006/relationships/hyperlink" Target="https://en.wikipedia.org/wiki/Electricity_sector_in_El_Salvador" TargetMode="External"/><Relationship Id="rId117" Type="http://schemas.openxmlformats.org/officeDocument/2006/relationships/hyperlink" Target="https://en.wikipedia.org/wiki/Electricity_sector_in_Estonia" TargetMode="External"/><Relationship Id="rId116" Type="http://schemas.openxmlformats.org/officeDocument/2006/relationships/hyperlink" Target="https://en.wikipedia.org/wiki/Electricity_sector_in_Moldova" TargetMode="External"/><Relationship Id="rId115" Type="http://schemas.openxmlformats.org/officeDocument/2006/relationships/hyperlink" Target="https://en.wikipedia.org/wiki/Electricity_sector_in_Mongolia" TargetMode="External"/><Relationship Id="rId119" Type="http://schemas.openxmlformats.org/officeDocument/2006/relationships/hyperlink" Target="https://en.wikipedia.org/wiki/Electricity_sector_in_Kosovo" TargetMode="External"/><Relationship Id="rId110" Type="http://schemas.openxmlformats.org/officeDocument/2006/relationships/hyperlink" Target="https://en.wikipedia.org/wiki/Electricity_sector_in_Cambodia" TargetMode="External"/><Relationship Id="rId114" Type="http://schemas.openxmlformats.org/officeDocument/2006/relationships/hyperlink" Target="https://en.wikipedia.org/wiki/Electricity_sector_in_Armenia" TargetMode="External"/><Relationship Id="rId113" Type="http://schemas.openxmlformats.org/officeDocument/2006/relationships/hyperlink" Target="https://en.wikipedia.org/wiki/Zimbabwe" TargetMode="External"/><Relationship Id="rId112" Type="http://schemas.openxmlformats.org/officeDocument/2006/relationships/hyperlink" Target="https://en.wikipedia.org/wiki/Electricity_sector_in_Cameroon" TargetMode="External"/><Relationship Id="rId111" Type="http://schemas.openxmlformats.org/officeDocument/2006/relationships/hyperlink" Target="https://en.wikipedia.org/wiki/Electricity_sector_in_Tanzania" TargetMode="External"/><Relationship Id="rId206" Type="http://schemas.openxmlformats.org/officeDocument/2006/relationships/hyperlink" Target="https://en.wikipedia.org/wiki/Nauru" TargetMode="External"/><Relationship Id="rId205" Type="http://schemas.openxmlformats.org/officeDocument/2006/relationships/hyperlink" Target="https://en.wikipedia.org/wiki/Cook_Islands" TargetMode="External"/><Relationship Id="rId204" Type="http://schemas.openxmlformats.org/officeDocument/2006/relationships/hyperlink" Target="https://en.wikipedia.org/wiki/Saint_Pierre_and_Miquelon" TargetMode="External"/><Relationship Id="rId203" Type="http://schemas.openxmlformats.org/officeDocument/2006/relationships/hyperlink" Target="https://en.wikipedia.org/wiki/Electricity_sector_in_Djibouti" TargetMode="External"/><Relationship Id="rId209" Type="http://schemas.openxmlformats.org/officeDocument/2006/relationships/hyperlink" Target="https://en.wikipedia.org/wiki/Montserrat" TargetMode="External"/><Relationship Id="rId208" Type="http://schemas.openxmlformats.org/officeDocument/2006/relationships/hyperlink" Target="https://en.wikipedia.org/wiki/Falkland_Islands" TargetMode="External"/><Relationship Id="rId207" Type="http://schemas.openxmlformats.org/officeDocument/2006/relationships/hyperlink" Target="https://en.wikipedia.org/wiki/Kiribati" TargetMode="External"/><Relationship Id="rId202" Type="http://schemas.openxmlformats.org/officeDocument/2006/relationships/hyperlink" Target="https://en.wikipedia.org/wiki/Vanuatu" TargetMode="External"/><Relationship Id="rId201" Type="http://schemas.openxmlformats.org/officeDocument/2006/relationships/hyperlink" Target="https://en.wikipedia.org/wiki/Tonga" TargetMode="External"/><Relationship Id="rId200" Type="http://schemas.openxmlformats.org/officeDocument/2006/relationships/hyperlink" Target="https://en.wikipedia.org/wiki/Guinea-Bissau" TargetMode="Externa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40" Type="http://schemas.openxmlformats.org/officeDocument/2006/relationships/hyperlink" Target="http://sp.dyn.le00.in" TargetMode="External"/><Relationship Id="rId190" Type="http://schemas.openxmlformats.org/officeDocument/2006/relationships/hyperlink" Target="http://sp.dyn.le00.in" TargetMode="External"/><Relationship Id="rId42" Type="http://schemas.openxmlformats.org/officeDocument/2006/relationships/hyperlink" Target="http://sp.dyn.le00.in" TargetMode="External"/><Relationship Id="rId41" Type="http://schemas.openxmlformats.org/officeDocument/2006/relationships/hyperlink" Target="http://sp.dyn.le00.in" TargetMode="External"/><Relationship Id="rId44" Type="http://schemas.openxmlformats.org/officeDocument/2006/relationships/hyperlink" Target="http://sp.dyn.le00.in" TargetMode="External"/><Relationship Id="rId194" Type="http://schemas.openxmlformats.org/officeDocument/2006/relationships/hyperlink" Target="http://sp.dyn.le00.in" TargetMode="External"/><Relationship Id="rId43" Type="http://schemas.openxmlformats.org/officeDocument/2006/relationships/hyperlink" Target="http://sp.dyn.le00.in" TargetMode="External"/><Relationship Id="rId193" Type="http://schemas.openxmlformats.org/officeDocument/2006/relationships/hyperlink" Target="http://sp.dyn.le00.in" TargetMode="External"/><Relationship Id="rId46" Type="http://schemas.openxmlformats.org/officeDocument/2006/relationships/hyperlink" Target="http://sp.dyn.le00.in" TargetMode="External"/><Relationship Id="rId192" Type="http://schemas.openxmlformats.org/officeDocument/2006/relationships/hyperlink" Target="http://sp.dyn.le00.in" TargetMode="External"/><Relationship Id="rId45" Type="http://schemas.openxmlformats.org/officeDocument/2006/relationships/hyperlink" Target="http://sp.dyn.le00.in" TargetMode="External"/><Relationship Id="rId191" Type="http://schemas.openxmlformats.org/officeDocument/2006/relationships/hyperlink" Target="http://sp.dyn.le00.in" TargetMode="External"/><Relationship Id="rId48" Type="http://schemas.openxmlformats.org/officeDocument/2006/relationships/hyperlink" Target="http://sp.dyn.le00.in" TargetMode="External"/><Relationship Id="rId187" Type="http://schemas.openxmlformats.org/officeDocument/2006/relationships/hyperlink" Target="http://sp.dyn.le00.in" TargetMode="External"/><Relationship Id="rId47" Type="http://schemas.openxmlformats.org/officeDocument/2006/relationships/hyperlink" Target="http://sp.dyn.le00.in" TargetMode="External"/><Relationship Id="rId186" Type="http://schemas.openxmlformats.org/officeDocument/2006/relationships/hyperlink" Target="http://sp.dyn.le00.in" TargetMode="External"/><Relationship Id="rId185" Type="http://schemas.openxmlformats.org/officeDocument/2006/relationships/hyperlink" Target="http://sp.dyn.le00.in" TargetMode="External"/><Relationship Id="rId49" Type="http://schemas.openxmlformats.org/officeDocument/2006/relationships/hyperlink" Target="http://sp.dyn.le00.in" TargetMode="External"/><Relationship Id="rId184" Type="http://schemas.openxmlformats.org/officeDocument/2006/relationships/hyperlink" Target="http://sp.dyn.le00.in" TargetMode="External"/><Relationship Id="rId189" Type="http://schemas.openxmlformats.org/officeDocument/2006/relationships/hyperlink" Target="http://sp.dyn.le00.in" TargetMode="External"/><Relationship Id="rId188" Type="http://schemas.openxmlformats.org/officeDocument/2006/relationships/hyperlink" Target="http://sp.dyn.le00.in" TargetMode="External"/><Relationship Id="rId31" Type="http://schemas.openxmlformats.org/officeDocument/2006/relationships/hyperlink" Target="http://sp.dyn.le00.in" TargetMode="External"/><Relationship Id="rId30" Type="http://schemas.openxmlformats.org/officeDocument/2006/relationships/hyperlink" Target="http://sp.dyn.le00.in" TargetMode="External"/><Relationship Id="rId33" Type="http://schemas.openxmlformats.org/officeDocument/2006/relationships/hyperlink" Target="http://sp.dyn.le00.in" TargetMode="External"/><Relationship Id="rId183" Type="http://schemas.openxmlformats.org/officeDocument/2006/relationships/hyperlink" Target="http://sp.dyn.le00.in" TargetMode="External"/><Relationship Id="rId32" Type="http://schemas.openxmlformats.org/officeDocument/2006/relationships/hyperlink" Target="http://sp.dyn.le00.in" TargetMode="External"/><Relationship Id="rId182" Type="http://schemas.openxmlformats.org/officeDocument/2006/relationships/hyperlink" Target="http://sp.dyn.le00.in" TargetMode="External"/><Relationship Id="rId35" Type="http://schemas.openxmlformats.org/officeDocument/2006/relationships/hyperlink" Target="http://sp.dyn.le00.in" TargetMode="External"/><Relationship Id="rId181" Type="http://schemas.openxmlformats.org/officeDocument/2006/relationships/hyperlink" Target="http://sp.dyn.le00.in" TargetMode="External"/><Relationship Id="rId34" Type="http://schemas.openxmlformats.org/officeDocument/2006/relationships/hyperlink" Target="http://sp.dyn.le00.in" TargetMode="External"/><Relationship Id="rId180" Type="http://schemas.openxmlformats.org/officeDocument/2006/relationships/hyperlink" Target="http://sp.dyn.le00.in" TargetMode="External"/><Relationship Id="rId37" Type="http://schemas.openxmlformats.org/officeDocument/2006/relationships/hyperlink" Target="http://sp.dyn.le00.in" TargetMode="External"/><Relationship Id="rId176" Type="http://schemas.openxmlformats.org/officeDocument/2006/relationships/hyperlink" Target="http://sp.dyn.le00.in" TargetMode="External"/><Relationship Id="rId36" Type="http://schemas.openxmlformats.org/officeDocument/2006/relationships/hyperlink" Target="http://sp.dyn.le00.in" TargetMode="External"/><Relationship Id="rId175" Type="http://schemas.openxmlformats.org/officeDocument/2006/relationships/hyperlink" Target="http://sp.dyn.le00.in" TargetMode="External"/><Relationship Id="rId39" Type="http://schemas.openxmlformats.org/officeDocument/2006/relationships/hyperlink" Target="http://sp.dyn.le00.in" TargetMode="External"/><Relationship Id="rId174" Type="http://schemas.openxmlformats.org/officeDocument/2006/relationships/hyperlink" Target="http://sp.dyn.le00.in" TargetMode="External"/><Relationship Id="rId38" Type="http://schemas.openxmlformats.org/officeDocument/2006/relationships/hyperlink" Target="http://sp.dyn.le00.in" TargetMode="External"/><Relationship Id="rId173" Type="http://schemas.openxmlformats.org/officeDocument/2006/relationships/hyperlink" Target="http://sp.dyn.le00.in" TargetMode="External"/><Relationship Id="rId179" Type="http://schemas.openxmlformats.org/officeDocument/2006/relationships/hyperlink" Target="http://sp.dyn.le00.in" TargetMode="External"/><Relationship Id="rId178" Type="http://schemas.openxmlformats.org/officeDocument/2006/relationships/hyperlink" Target="http://sp.dyn.le00.in" TargetMode="External"/><Relationship Id="rId177" Type="http://schemas.openxmlformats.org/officeDocument/2006/relationships/hyperlink" Target="http://sp.dyn.le00.in" TargetMode="External"/><Relationship Id="rId20" Type="http://schemas.openxmlformats.org/officeDocument/2006/relationships/hyperlink" Target="http://sp.dyn.le00.in" TargetMode="External"/><Relationship Id="rId22" Type="http://schemas.openxmlformats.org/officeDocument/2006/relationships/hyperlink" Target="http://sp.dyn.le00.in" TargetMode="External"/><Relationship Id="rId21" Type="http://schemas.openxmlformats.org/officeDocument/2006/relationships/hyperlink" Target="http://sp.dyn.le00.in" TargetMode="External"/><Relationship Id="rId24" Type="http://schemas.openxmlformats.org/officeDocument/2006/relationships/hyperlink" Target="http://sp.dyn.le00.in" TargetMode="External"/><Relationship Id="rId23" Type="http://schemas.openxmlformats.org/officeDocument/2006/relationships/hyperlink" Target="http://sp.dyn.le00.in" TargetMode="External"/><Relationship Id="rId26" Type="http://schemas.openxmlformats.org/officeDocument/2006/relationships/hyperlink" Target="http://sp.dyn.le00.in" TargetMode="External"/><Relationship Id="rId25" Type="http://schemas.openxmlformats.org/officeDocument/2006/relationships/hyperlink" Target="http://sp.dyn.le00.in" TargetMode="External"/><Relationship Id="rId28" Type="http://schemas.openxmlformats.org/officeDocument/2006/relationships/hyperlink" Target="http://sp.dyn.le00.in" TargetMode="External"/><Relationship Id="rId27" Type="http://schemas.openxmlformats.org/officeDocument/2006/relationships/hyperlink" Target="http://sp.dyn.le00.in" TargetMode="External"/><Relationship Id="rId29" Type="http://schemas.openxmlformats.org/officeDocument/2006/relationships/hyperlink" Target="http://sp.dyn.le00.in" TargetMode="External"/><Relationship Id="rId11" Type="http://schemas.openxmlformats.org/officeDocument/2006/relationships/hyperlink" Target="http://sp.dyn.le00.in" TargetMode="External"/><Relationship Id="rId10" Type="http://schemas.openxmlformats.org/officeDocument/2006/relationships/hyperlink" Target="http://sp.dyn.le00.in" TargetMode="External"/><Relationship Id="rId13" Type="http://schemas.openxmlformats.org/officeDocument/2006/relationships/hyperlink" Target="http://sp.dyn.le00.in" TargetMode="External"/><Relationship Id="rId12" Type="http://schemas.openxmlformats.org/officeDocument/2006/relationships/hyperlink" Target="http://sp.dyn.le00.in" TargetMode="External"/><Relationship Id="rId15" Type="http://schemas.openxmlformats.org/officeDocument/2006/relationships/hyperlink" Target="http://sp.dyn.le00.in" TargetMode="External"/><Relationship Id="rId198" Type="http://schemas.openxmlformats.org/officeDocument/2006/relationships/hyperlink" Target="http://sp.dyn.le00.in" TargetMode="External"/><Relationship Id="rId14" Type="http://schemas.openxmlformats.org/officeDocument/2006/relationships/hyperlink" Target="http://sp.dyn.le00.in" TargetMode="External"/><Relationship Id="rId197" Type="http://schemas.openxmlformats.org/officeDocument/2006/relationships/hyperlink" Target="http://sp.dyn.le00.in" TargetMode="External"/><Relationship Id="rId17" Type="http://schemas.openxmlformats.org/officeDocument/2006/relationships/hyperlink" Target="http://sp.dyn.le00.in" TargetMode="External"/><Relationship Id="rId196" Type="http://schemas.openxmlformats.org/officeDocument/2006/relationships/hyperlink" Target="http://sp.dyn.le00.in" TargetMode="External"/><Relationship Id="rId16" Type="http://schemas.openxmlformats.org/officeDocument/2006/relationships/hyperlink" Target="http://sp.dyn.le00.in" TargetMode="External"/><Relationship Id="rId195" Type="http://schemas.openxmlformats.org/officeDocument/2006/relationships/hyperlink" Target="http://sp.dyn.le00.in" TargetMode="External"/><Relationship Id="rId19" Type="http://schemas.openxmlformats.org/officeDocument/2006/relationships/hyperlink" Target="http://sp.dyn.le00.in" TargetMode="External"/><Relationship Id="rId18" Type="http://schemas.openxmlformats.org/officeDocument/2006/relationships/hyperlink" Target="http://sp.dyn.le00.in" TargetMode="External"/><Relationship Id="rId199" Type="http://schemas.openxmlformats.org/officeDocument/2006/relationships/hyperlink" Target="http://sp.dyn.le00.in" TargetMode="External"/><Relationship Id="rId84" Type="http://schemas.openxmlformats.org/officeDocument/2006/relationships/hyperlink" Target="http://sp.dyn.le00.in" TargetMode="External"/><Relationship Id="rId83" Type="http://schemas.openxmlformats.org/officeDocument/2006/relationships/hyperlink" Target="http://sp.dyn.le00.in" TargetMode="External"/><Relationship Id="rId86" Type="http://schemas.openxmlformats.org/officeDocument/2006/relationships/hyperlink" Target="http://sp.dyn.le00.in" TargetMode="External"/><Relationship Id="rId85" Type="http://schemas.openxmlformats.org/officeDocument/2006/relationships/hyperlink" Target="http://sp.dyn.le00.in" TargetMode="External"/><Relationship Id="rId88" Type="http://schemas.openxmlformats.org/officeDocument/2006/relationships/hyperlink" Target="http://sp.dyn.le00.in" TargetMode="External"/><Relationship Id="rId150" Type="http://schemas.openxmlformats.org/officeDocument/2006/relationships/hyperlink" Target="http://sp.dyn.le00.in" TargetMode="External"/><Relationship Id="rId87" Type="http://schemas.openxmlformats.org/officeDocument/2006/relationships/hyperlink" Target="http://sp.dyn.le00.in" TargetMode="External"/><Relationship Id="rId89" Type="http://schemas.openxmlformats.org/officeDocument/2006/relationships/hyperlink" Target="http://sp.dyn.le00.in" TargetMode="External"/><Relationship Id="rId80" Type="http://schemas.openxmlformats.org/officeDocument/2006/relationships/hyperlink" Target="http://sp.dyn.le00.in" TargetMode="External"/><Relationship Id="rId82" Type="http://schemas.openxmlformats.org/officeDocument/2006/relationships/hyperlink" Target="http://sp.dyn.le00.in" TargetMode="External"/><Relationship Id="rId81" Type="http://schemas.openxmlformats.org/officeDocument/2006/relationships/hyperlink" Target="http://sp.dyn.le00.in" TargetMode="External"/><Relationship Id="rId1" Type="http://schemas.openxmlformats.org/officeDocument/2006/relationships/hyperlink" Target="http://sp.dyn.le00.in" TargetMode="External"/><Relationship Id="rId2" Type="http://schemas.openxmlformats.org/officeDocument/2006/relationships/hyperlink" Target="http://sp.dyn.le00.in" TargetMode="External"/><Relationship Id="rId3" Type="http://schemas.openxmlformats.org/officeDocument/2006/relationships/hyperlink" Target="http://sp.dyn.le00.in" TargetMode="External"/><Relationship Id="rId149" Type="http://schemas.openxmlformats.org/officeDocument/2006/relationships/hyperlink" Target="http://sp.dyn.le00.in" TargetMode="External"/><Relationship Id="rId4" Type="http://schemas.openxmlformats.org/officeDocument/2006/relationships/hyperlink" Target="http://sp.dyn.le00.in" TargetMode="External"/><Relationship Id="rId148" Type="http://schemas.openxmlformats.org/officeDocument/2006/relationships/hyperlink" Target="http://sp.dyn.le00.in" TargetMode="External"/><Relationship Id="rId9" Type="http://schemas.openxmlformats.org/officeDocument/2006/relationships/hyperlink" Target="http://sp.dyn.le00.in" TargetMode="External"/><Relationship Id="rId143" Type="http://schemas.openxmlformats.org/officeDocument/2006/relationships/hyperlink" Target="http://sp.dyn.le00.in" TargetMode="External"/><Relationship Id="rId264" Type="http://schemas.openxmlformats.org/officeDocument/2006/relationships/hyperlink" Target="http://sp.dyn.le00.in" TargetMode="External"/><Relationship Id="rId142" Type="http://schemas.openxmlformats.org/officeDocument/2006/relationships/hyperlink" Target="http://sp.dyn.le00.in" TargetMode="External"/><Relationship Id="rId263" Type="http://schemas.openxmlformats.org/officeDocument/2006/relationships/hyperlink" Target="http://sp.dyn.le00.in" TargetMode="External"/><Relationship Id="rId141" Type="http://schemas.openxmlformats.org/officeDocument/2006/relationships/hyperlink" Target="http://sp.dyn.le00.in" TargetMode="External"/><Relationship Id="rId262" Type="http://schemas.openxmlformats.org/officeDocument/2006/relationships/hyperlink" Target="http://sp.dyn.le00.in" TargetMode="External"/><Relationship Id="rId140" Type="http://schemas.openxmlformats.org/officeDocument/2006/relationships/hyperlink" Target="http://sp.dyn.le00.in" TargetMode="External"/><Relationship Id="rId261" Type="http://schemas.openxmlformats.org/officeDocument/2006/relationships/hyperlink" Target="http://sp.dyn.le00.in" TargetMode="External"/><Relationship Id="rId5" Type="http://schemas.openxmlformats.org/officeDocument/2006/relationships/hyperlink" Target="http://sp.dyn.le00.in" TargetMode="External"/><Relationship Id="rId147" Type="http://schemas.openxmlformats.org/officeDocument/2006/relationships/hyperlink" Target="http://sp.dyn.le00.in" TargetMode="External"/><Relationship Id="rId6" Type="http://schemas.openxmlformats.org/officeDocument/2006/relationships/hyperlink" Target="http://sp.dyn.le00.in" TargetMode="External"/><Relationship Id="rId146" Type="http://schemas.openxmlformats.org/officeDocument/2006/relationships/hyperlink" Target="http://sp.dyn.le00.in" TargetMode="External"/><Relationship Id="rId267" Type="http://schemas.openxmlformats.org/officeDocument/2006/relationships/drawing" Target="../drawings/drawing22.xml"/><Relationship Id="rId7" Type="http://schemas.openxmlformats.org/officeDocument/2006/relationships/hyperlink" Target="http://sp.dyn.le00.in" TargetMode="External"/><Relationship Id="rId145" Type="http://schemas.openxmlformats.org/officeDocument/2006/relationships/hyperlink" Target="http://sp.dyn.le00.in" TargetMode="External"/><Relationship Id="rId266" Type="http://schemas.openxmlformats.org/officeDocument/2006/relationships/hyperlink" Target="http://sp.dyn.le00.in" TargetMode="External"/><Relationship Id="rId8" Type="http://schemas.openxmlformats.org/officeDocument/2006/relationships/hyperlink" Target="http://sp.dyn.le00.in" TargetMode="External"/><Relationship Id="rId144" Type="http://schemas.openxmlformats.org/officeDocument/2006/relationships/hyperlink" Target="http://sp.dyn.le00.in" TargetMode="External"/><Relationship Id="rId265" Type="http://schemas.openxmlformats.org/officeDocument/2006/relationships/hyperlink" Target="http://sp.dyn.le00.in" TargetMode="External"/><Relationship Id="rId73" Type="http://schemas.openxmlformats.org/officeDocument/2006/relationships/hyperlink" Target="http://sp.dyn.le00.in" TargetMode="External"/><Relationship Id="rId72" Type="http://schemas.openxmlformats.org/officeDocument/2006/relationships/hyperlink" Target="http://sp.dyn.le00.in" TargetMode="External"/><Relationship Id="rId75" Type="http://schemas.openxmlformats.org/officeDocument/2006/relationships/hyperlink" Target="http://sp.dyn.le00.in" TargetMode="External"/><Relationship Id="rId74" Type="http://schemas.openxmlformats.org/officeDocument/2006/relationships/hyperlink" Target="http://sp.dyn.le00.in" TargetMode="External"/><Relationship Id="rId77" Type="http://schemas.openxmlformats.org/officeDocument/2006/relationships/hyperlink" Target="http://sp.dyn.le00.in" TargetMode="External"/><Relationship Id="rId260" Type="http://schemas.openxmlformats.org/officeDocument/2006/relationships/hyperlink" Target="http://sp.dyn.le00.in" TargetMode="External"/><Relationship Id="rId76" Type="http://schemas.openxmlformats.org/officeDocument/2006/relationships/hyperlink" Target="http://sp.dyn.le00.in" TargetMode="External"/><Relationship Id="rId79" Type="http://schemas.openxmlformats.org/officeDocument/2006/relationships/hyperlink" Target="http://sp.dyn.le00.in" TargetMode="External"/><Relationship Id="rId78" Type="http://schemas.openxmlformats.org/officeDocument/2006/relationships/hyperlink" Target="http://sp.dyn.le00.in" TargetMode="External"/><Relationship Id="rId71" Type="http://schemas.openxmlformats.org/officeDocument/2006/relationships/hyperlink" Target="http://sp.dyn.le00.in" TargetMode="External"/><Relationship Id="rId70" Type="http://schemas.openxmlformats.org/officeDocument/2006/relationships/hyperlink" Target="http://sp.dyn.le00.in" TargetMode="External"/><Relationship Id="rId139" Type="http://schemas.openxmlformats.org/officeDocument/2006/relationships/hyperlink" Target="http://sp.dyn.le00.in" TargetMode="External"/><Relationship Id="rId138" Type="http://schemas.openxmlformats.org/officeDocument/2006/relationships/hyperlink" Target="http://sp.dyn.le00.in" TargetMode="External"/><Relationship Id="rId259" Type="http://schemas.openxmlformats.org/officeDocument/2006/relationships/hyperlink" Target="http://sp.dyn.le00.in" TargetMode="External"/><Relationship Id="rId137" Type="http://schemas.openxmlformats.org/officeDocument/2006/relationships/hyperlink" Target="http://sp.dyn.le00.in" TargetMode="External"/><Relationship Id="rId258" Type="http://schemas.openxmlformats.org/officeDocument/2006/relationships/hyperlink" Target="http://sp.dyn.le00.in" TargetMode="External"/><Relationship Id="rId132" Type="http://schemas.openxmlformats.org/officeDocument/2006/relationships/hyperlink" Target="http://sp.dyn.le00.in" TargetMode="External"/><Relationship Id="rId253" Type="http://schemas.openxmlformats.org/officeDocument/2006/relationships/hyperlink" Target="http://sp.dyn.le00.in" TargetMode="External"/><Relationship Id="rId131" Type="http://schemas.openxmlformats.org/officeDocument/2006/relationships/hyperlink" Target="http://sp.dyn.le00.in" TargetMode="External"/><Relationship Id="rId252" Type="http://schemas.openxmlformats.org/officeDocument/2006/relationships/hyperlink" Target="http://sp.dyn.le00.in" TargetMode="External"/><Relationship Id="rId130" Type="http://schemas.openxmlformats.org/officeDocument/2006/relationships/hyperlink" Target="http://sp.dyn.le00.in" TargetMode="External"/><Relationship Id="rId251" Type="http://schemas.openxmlformats.org/officeDocument/2006/relationships/hyperlink" Target="http://sp.dyn.le00.in" TargetMode="External"/><Relationship Id="rId250" Type="http://schemas.openxmlformats.org/officeDocument/2006/relationships/hyperlink" Target="http://sp.dyn.le00.in" TargetMode="External"/><Relationship Id="rId136" Type="http://schemas.openxmlformats.org/officeDocument/2006/relationships/hyperlink" Target="http://sp.dyn.le00.in" TargetMode="External"/><Relationship Id="rId257" Type="http://schemas.openxmlformats.org/officeDocument/2006/relationships/hyperlink" Target="http://sp.dyn.le00.in" TargetMode="External"/><Relationship Id="rId135" Type="http://schemas.openxmlformats.org/officeDocument/2006/relationships/hyperlink" Target="http://sp.dyn.le00.in" TargetMode="External"/><Relationship Id="rId256" Type="http://schemas.openxmlformats.org/officeDocument/2006/relationships/hyperlink" Target="http://sp.dyn.le00.in" TargetMode="External"/><Relationship Id="rId134" Type="http://schemas.openxmlformats.org/officeDocument/2006/relationships/hyperlink" Target="http://sp.dyn.le00.in" TargetMode="External"/><Relationship Id="rId255" Type="http://schemas.openxmlformats.org/officeDocument/2006/relationships/hyperlink" Target="http://sp.dyn.le00.in" TargetMode="External"/><Relationship Id="rId133" Type="http://schemas.openxmlformats.org/officeDocument/2006/relationships/hyperlink" Target="http://sp.dyn.le00.in" TargetMode="External"/><Relationship Id="rId254" Type="http://schemas.openxmlformats.org/officeDocument/2006/relationships/hyperlink" Target="http://sp.dyn.le00.in" TargetMode="External"/><Relationship Id="rId62" Type="http://schemas.openxmlformats.org/officeDocument/2006/relationships/hyperlink" Target="http://sp.dyn.le00.in" TargetMode="External"/><Relationship Id="rId61" Type="http://schemas.openxmlformats.org/officeDocument/2006/relationships/hyperlink" Target="http://sp.dyn.le00.in" TargetMode="External"/><Relationship Id="rId64" Type="http://schemas.openxmlformats.org/officeDocument/2006/relationships/hyperlink" Target="http://sp.dyn.le00.in" TargetMode="External"/><Relationship Id="rId63" Type="http://schemas.openxmlformats.org/officeDocument/2006/relationships/hyperlink" Target="http://sp.dyn.le00.in" TargetMode="External"/><Relationship Id="rId66" Type="http://schemas.openxmlformats.org/officeDocument/2006/relationships/hyperlink" Target="http://sp.dyn.le00.in" TargetMode="External"/><Relationship Id="rId172" Type="http://schemas.openxmlformats.org/officeDocument/2006/relationships/hyperlink" Target="http://sp.dyn.le00.in" TargetMode="External"/><Relationship Id="rId65" Type="http://schemas.openxmlformats.org/officeDocument/2006/relationships/hyperlink" Target="http://sp.dyn.le00.in" TargetMode="External"/><Relationship Id="rId171" Type="http://schemas.openxmlformats.org/officeDocument/2006/relationships/hyperlink" Target="http://sp.dyn.le00.in" TargetMode="External"/><Relationship Id="rId68" Type="http://schemas.openxmlformats.org/officeDocument/2006/relationships/hyperlink" Target="http://sp.dyn.le00.in" TargetMode="External"/><Relationship Id="rId170" Type="http://schemas.openxmlformats.org/officeDocument/2006/relationships/hyperlink" Target="http://sp.dyn.le00.in" TargetMode="External"/><Relationship Id="rId67" Type="http://schemas.openxmlformats.org/officeDocument/2006/relationships/hyperlink" Target="http://sp.dyn.le00.in" TargetMode="External"/><Relationship Id="rId60" Type="http://schemas.openxmlformats.org/officeDocument/2006/relationships/hyperlink" Target="http://sp.dyn.le00.in" TargetMode="External"/><Relationship Id="rId165" Type="http://schemas.openxmlformats.org/officeDocument/2006/relationships/hyperlink" Target="http://sp.dyn.le00.in" TargetMode="External"/><Relationship Id="rId69" Type="http://schemas.openxmlformats.org/officeDocument/2006/relationships/hyperlink" Target="http://sp.dyn.le00.in" TargetMode="External"/><Relationship Id="rId164" Type="http://schemas.openxmlformats.org/officeDocument/2006/relationships/hyperlink" Target="http://sp.dyn.le00.in" TargetMode="External"/><Relationship Id="rId163" Type="http://schemas.openxmlformats.org/officeDocument/2006/relationships/hyperlink" Target="http://sp.dyn.le00.in" TargetMode="External"/><Relationship Id="rId162" Type="http://schemas.openxmlformats.org/officeDocument/2006/relationships/hyperlink" Target="http://sp.dyn.le00.in" TargetMode="External"/><Relationship Id="rId169" Type="http://schemas.openxmlformats.org/officeDocument/2006/relationships/hyperlink" Target="http://sp.dyn.le00.in" TargetMode="External"/><Relationship Id="rId168" Type="http://schemas.openxmlformats.org/officeDocument/2006/relationships/hyperlink" Target="http://sp.dyn.le00.in" TargetMode="External"/><Relationship Id="rId167" Type="http://schemas.openxmlformats.org/officeDocument/2006/relationships/hyperlink" Target="http://sp.dyn.le00.in" TargetMode="External"/><Relationship Id="rId166" Type="http://schemas.openxmlformats.org/officeDocument/2006/relationships/hyperlink" Target="http://sp.dyn.le00.in" TargetMode="External"/><Relationship Id="rId51" Type="http://schemas.openxmlformats.org/officeDocument/2006/relationships/hyperlink" Target="http://sp.dyn.le00.in" TargetMode="External"/><Relationship Id="rId50" Type="http://schemas.openxmlformats.org/officeDocument/2006/relationships/hyperlink" Target="http://sp.dyn.le00.in" TargetMode="External"/><Relationship Id="rId53" Type="http://schemas.openxmlformats.org/officeDocument/2006/relationships/hyperlink" Target="http://sp.dyn.le00.in" TargetMode="External"/><Relationship Id="rId52" Type="http://schemas.openxmlformats.org/officeDocument/2006/relationships/hyperlink" Target="http://sp.dyn.le00.in" TargetMode="External"/><Relationship Id="rId55" Type="http://schemas.openxmlformats.org/officeDocument/2006/relationships/hyperlink" Target="http://sp.dyn.le00.in" TargetMode="External"/><Relationship Id="rId161" Type="http://schemas.openxmlformats.org/officeDocument/2006/relationships/hyperlink" Target="http://sp.dyn.le00.in" TargetMode="External"/><Relationship Id="rId54" Type="http://schemas.openxmlformats.org/officeDocument/2006/relationships/hyperlink" Target="http://sp.dyn.le00.in" TargetMode="External"/><Relationship Id="rId160" Type="http://schemas.openxmlformats.org/officeDocument/2006/relationships/hyperlink" Target="http://sp.dyn.le00.in" TargetMode="External"/><Relationship Id="rId57" Type="http://schemas.openxmlformats.org/officeDocument/2006/relationships/hyperlink" Target="http://sp.dyn.le00.in" TargetMode="External"/><Relationship Id="rId56" Type="http://schemas.openxmlformats.org/officeDocument/2006/relationships/hyperlink" Target="http://sp.dyn.le00.in" TargetMode="External"/><Relationship Id="rId159" Type="http://schemas.openxmlformats.org/officeDocument/2006/relationships/hyperlink" Target="http://sp.dyn.le00.in" TargetMode="External"/><Relationship Id="rId59" Type="http://schemas.openxmlformats.org/officeDocument/2006/relationships/hyperlink" Target="http://sp.dyn.le00.in" TargetMode="External"/><Relationship Id="rId154" Type="http://schemas.openxmlformats.org/officeDocument/2006/relationships/hyperlink" Target="http://sp.dyn.le00.in" TargetMode="External"/><Relationship Id="rId58" Type="http://schemas.openxmlformats.org/officeDocument/2006/relationships/hyperlink" Target="http://sp.dyn.le00.in" TargetMode="External"/><Relationship Id="rId153" Type="http://schemas.openxmlformats.org/officeDocument/2006/relationships/hyperlink" Target="http://sp.dyn.le00.in" TargetMode="External"/><Relationship Id="rId152" Type="http://schemas.openxmlformats.org/officeDocument/2006/relationships/hyperlink" Target="http://sp.dyn.le00.in" TargetMode="External"/><Relationship Id="rId151" Type="http://schemas.openxmlformats.org/officeDocument/2006/relationships/hyperlink" Target="http://sp.dyn.le00.in" TargetMode="External"/><Relationship Id="rId158" Type="http://schemas.openxmlformats.org/officeDocument/2006/relationships/hyperlink" Target="http://sp.dyn.le00.in" TargetMode="External"/><Relationship Id="rId157" Type="http://schemas.openxmlformats.org/officeDocument/2006/relationships/hyperlink" Target="http://sp.dyn.le00.in" TargetMode="External"/><Relationship Id="rId156" Type="http://schemas.openxmlformats.org/officeDocument/2006/relationships/hyperlink" Target="http://sp.dyn.le00.in" TargetMode="External"/><Relationship Id="rId155" Type="http://schemas.openxmlformats.org/officeDocument/2006/relationships/hyperlink" Target="http://sp.dyn.le00.in" TargetMode="External"/><Relationship Id="rId107" Type="http://schemas.openxmlformats.org/officeDocument/2006/relationships/hyperlink" Target="http://sp.dyn.le00.in" TargetMode="External"/><Relationship Id="rId228" Type="http://schemas.openxmlformats.org/officeDocument/2006/relationships/hyperlink" Target="http://sp.dyn.le00.in" TargetMode="External"/><Relationship Id="rId106" Type="http://schemas.openxmlformats.org/officeDocument/2006/relationships/hyperlink" Target="http://sp.dyn.le00.in" TargetMode="External"/><Relationship Id="rId227" Type="http://schemas.openxmlformats.org/officeDocument/2006/relationships/hyperlink" Target="http://sp.dyn.le00.in" TargetMode="External"/><Relationship Id="rId105" Type="http://schemas.openxmlformats.org/officeDocument/2006/relationships/hyperlink" Target="http://sp.dyn.le00.in" TargetMode="External"/><Relationship Id="rId226" Type="http://schemas.openxmlformats.org/officeDocument/2006/relationships/hyperlink" Target="http://sp.dyn.le00.in" TargetMode="External"/><Relationship Id="rId104" Type="http://schemas.openxmlformats.org/officeDocument/2006/relationships/hyperlink" Target="http://sp.dyn.le00.in" TargetMode="External"/><Relationship Id="rId225" Type="http://schemas.openxmlformats.org/officeDocument/2006/relationships/hyperlink" Target="http://sp.dyn.le00.in" TargetMode="External"/><Relationship Id="rId109" Type="http://schemas.openxmlformats.org/officeDocument/2006/relationships/hyperlink" Target="http://sp.dyn.le00.in" TargetMode="External"/><Relationship Id="rId108" Type="http://schemas.openxmlformats.org/officeDocument/2006/relationships/hyperlink" Target="http://sp.dyn.le00.in" TargetMode="External"/><Relationship Id="rId229" Type="http://schemas.openxmlformats.org/officeDocument/2006/relationships/hyperlink" Target="http://sp.dyn.le00.in" TargetMode="External"/><Relationship Id="rId220" Type="http://schemas.openxmlformats.org/officeDocument/2006/relationships/hyperlink" Target="http://sp.dyn.le00.in" TargetMode="External"/><Relationship Id="rId103" Type="http://schemas.openxmlformats.org/officeDocument/2006/relationships/hyperlink" Target="http://sp.dyn.le00.in" TargetMode="External"/><Relationship Id="rId224" Type="http://schemas.openxmlformats.org/officeDocument/2006/relationships/hyperlink" Target="http://sp.dyn.le00.in" TargetMode="External"/><Relationship Id="rId102" Type="http://schemas.openxmlformats.org/officeDocument/2006/relationships/hyperlink" Target="http://sp.dyn.le00.in" TargetMode="External"/><Relationship Id="rId223" Type="http://schemas.openxmlformats.org/officeDocument/2006/relationships/hyperlink" Target="http://sp.dyn.le00.in" TargetMode="External"/><Relationship Id="rId101" Type="http://schemas.openxmlformats.org/officeDocument/2006/relationships/hyperlink" Target="http://sp.dyn.le00.in" TargetMode="External"/><Relationship Id="rId222" Type="http://schemas.openxmlformats.org/officeDocument/2006/relationships/hyperlink" Target="http://sp.dyn.le00.in" TargetMode="External"/><Relationship Id="rId100" Type="http://schemas.openxmlformats.org/officeDocument/2006/relationships/hyperlink" Target="http://sp.dyn.le00.in" TargetMode="External"/><Relationship Id="rId221" Type="http://schemas.openxmlformats.org/officeDocument/2006/relationships/hyperlink" Target="http://sp.dyn.le00.in" TargetMode="External"/><Relationship Id="rId217" Type="http://schemas.openxmlformats.org/officeDocument/2006/relationships/hyperlink" Target="http://sp.dyn.le00.in" TargetMode="External"/><Relationship Id="rId216" Type="http://schemas.openxmlformats.org/officeDocument/2006/relationships/hyperlink" Target="http://sp.dyn.le00.in" TargetMode="External"/><Relationship Id="rId215" Type="http://schemas.openxmlformats.org/officeDocument/2006/relationships/hyperlink" Target="http://sp.dyn.le00.in" TargetMode="External"/><Relationship Id="rId214" Type="http://schemas.openxmlformats.org/officeDocument/2006/relationships/hyperlink" Target="http://sp.dyn.le00.in" TargetMode="External"/><Relationship Id="rId219" Type="http://schemas.openxmlformats.org/officeDocument/2006/relationships/hyperlink" Target="http://sp.dyn.le00.in" TargetMode="External"/><Relationship Id="rId218" Type="http://schemas.openxmlformats.org/officeDocument/2006/relationships/hyperlink" Target="http://sp.dyn.le00.in" TargetMode="External"/><Relationship Id="rId213" Type="http://schemas.openxmlformats.org/officeDocument/2006/relationships/hyperlink" Target="http://sp.dyn.le00.in" TargetMode="External"/><Relationship Id="rId212" Type="http://schemas.openxmlformats.org/officeDocument/2006/relationships/hyperlink" Target="http://sp.dyn.le00.in" TargetMode="External"/><Relationship Id="rId211" Type="http://schemas.openxmlformats.org/officeDocument/2006/relationships/hyperlink" Target="http://sp.dyn.le00.in" TargetMode="External"/><Relationship Id="rId210" Type="http://schemas.openxmlformats.org/officeDocument/2006/relationships/hyperlink" Target="http://sp.dyn.le00.in" TargetMode="External"/><Relationship Id="rId129" Type="http://schemas.openxmlformats.org/officeDocument/2006/relationships/hyperlink" Target="http://sp.dyn.le00.in" TargetMode="External"/><Relationship Id="rId128" Type="http://schemas.openxmlformats.org/officeDocument/2006/relationships/hyperlink" Target="http://sp.dyn.le00.in" TargetMode="External"/><Relationship Id="rId249" Type="http://schemas.openxmlformats.org/officeDocument/2006/relationships/hyperlink" Target="http://sp.dyn.le00.in" TargetMode="External"/><Relationship Id="rId127" Type="http://schemas.openxmlformats.org/officeDocument/2006/relationships/hyperlink" Target="http://sp.dyn.le00.in" TargetMode="External"/><Relationship Id="rId248" Type="http://schemas.openxmlformats.org/officeDocument/2006/relationships/hyperlink" Target="http://sp.dyn.le00.in" TargetMode="External"/><Relationship Id="rId126" Type="http://schemas.openxmlformats.org/officeDocument/2006/relationships/hyperlink" Target="http://sp.dyn.le00.in" TargetMode="External"/><Relationship Id="rId247" Type="http://schemas.openxmlformats.org/officeDocument/2006/relationships/hyperlink" Target="http://sp.dyn.le00.in" TargetMode="External"/><Relationship Id="rId121" Type="http://schemas.openxmlformats.org/officeDocument/2006/relationships/hyperlink" Target="http://sp.dyn.le00.in" TargetMode="External"/><Relationship Id="rId242" Type="http://schemas.openxmlformats.org/officeDocument/2006/relationships/hyperlink" Target="http://sp.dyn.le00.in" TargetMode="External"/><Relationship Id="rId120" Type="http://schemas.openxmlformats.org/officeDocument/2006/relationships/hyperlink" Target="http://sp.dyn.le00.in" TargetMode="External"/><Relationship Id="rId241" Type="http://schemas.openxmlformats.org/officeDocument/2006/relationships/hyperlink" Target="http://sp.dyn.le00.in" TargetMode="External"/><Relationship Id="rId240" Type="http://schemas.openxmlformats.org/officeDocument/2006/relationships/hyperlink" Target="http://sp.dyn.le00.in" TargetMode="External"/><Relationship Id="rId125" Type="http://schemas.openxmlformats.org/officeDocument/2006/relationships/hyperlink" Target="http://sp.dyn.le00.in" TargetMode="External"/><Relationship Id="rId246" Type="http://schemas.openxmlformats.org/officeDocument/2006/relationships/hyperlink" Target="http://sp.dyn.le00.in" TargetMode="External"/><Relationship Id="rId124" Type="http://schemas.openxmlformats.org/officeDocument/2006/relationships/hyperlink" Target="http://sp.dyn.le00.in" TargetMode="External"/><Relationship Id="rId245" Type="http://schemas.openxmlformats.org/officeDocument/2006/relationships/hyperlink" Target="http://sp.dyn.le00.in" TargetMode="External"/><Relationship Id="rId123" Type="http://schemas.openxmlformats.org/officeDocument/2006/relationships/hyperlink" Target="http://sp.dyn.le00.in" TargetMode="External"/><Relationship Id="rId244" Type="http://schemas.openxmlformats.org/officeDocument/2006/relationships/hyperlink" Target="http://sp.dyn.le00.in" TargetMode="External"/><Relationship Id="rId122" Type="http://schemas.openxmlformats.org/officeDocument/2006/relationships/hyperlink" Target="http://sp.dyn.le00.in" TargetMode="External"/><Relationship Id="rId243" Type="http://schemas.openxmlformats.org/officeDocument/2006/relationships/hyperlink" Target="http://sp.dyn.le00.in" TargetMode="External"/><Relationship Id="rId95" Type="http://schemas.openxmlformats.org/officeDocument/2006/relationships/hyperlink" Target="http://sp.dyn.le00.in" TargetMode="External"/><Relationship Id="rId94" Type="http://schemas.openxmlformats.org/officeDocument/2006/relationships/hyperlink" Target="http://sp.dyn.le00.in" TargetMode="External"/><Relationship Id="rId97" Type="http://schemas.openxmlformats.org/officeDocument/2006/relationships/hyperlink" Target="http://sp.dyn.le00.in" TargetMode="External"/><Relationship Id="rId96" Type="http://schemas.openxmlformats.org/officeDocument/2006/relationships/hyperlink" Target="http://sp.dyn.le00.in" TargetMode="External"/><Relationship Id="rId99" Type="http://schemas.openxmlformats.org/officeDocument/2006/relationships/hyperlink" Target="http://sp.dyn.le00.in" TargetMode="External"/><Relationship Id="rId98" Type="http://schemas.openxmlformats.org/officeDocument/2006/relationships/hyperlink" Target="http://sp.dyn.le00.in" TargetMode="External"/><Relationship Id="rId91" Type="http://schemas.openxmlformats.org/officeDocument/2006/relationships/hyperlink" Target="http://sp.dyn.le00.in" TargetMode="External"/><Relationship Id="rId90" Type="http://schemas.openxmlformats.org/officeDocument/2006/relationships/hyperlink" Target="http://sp.dyn.le00.in" TargetMode="External"/><Relationship Id="rId93" Type="http://schemas.openxmlformats.org/officeDocument/2006/relationships/hyperlink" Target="http://sp.dyn.le00.in" TargetMode="External"/><Relationship Id="rId92" Type="http://schemas.openxmlformats.org/officeDocument/2006/relationships/hyperlink" Target="http://sp.dyn.le00.in" TargetMode="External"/><Relationship Id="rId118" Type="http://schemas.openxmlformats.org/officeDocument/2006/relationships/hyperlink" Target="http://sp.dyn.le00.in" TargetMode="External"/><Relationship Id="rId239" Type="http://schemas.openxmlformats.org/officeDocument/2006/relationships/hyperlink" Target="http://sp.dyn.le00.in" TargetMode="External"/><Relationship Id="rId117" Type="http://schemas.openxmlformats.org/officeDocument/2006/relationships/hyperlink" Target="http://sp.dyn.le00.in" TargetMode="External"/><Relationship Id="rId238" Type="http://schemas.openxmlformats.org/officeDocument/2006/relationships/hyperlink" Target="http://sp.dyn.le00.in" TargetMode="External"/><Relationship Id="rId116" Type="http://schemas.openxmlformats.org/officeDocument/2006/relationships/hyperlink" Target="http://sp.dyn.le00.in" TargetMode="External"/><Relationship Id="rId237" Type="http://schemas.openxmlformats.org/officeDocument/2006/relationships/hyperlink" Target="http://sp.dyn.le00.in" TargetMode="External"/><Relationship Id="rId115" Type="http://schemas.openxmlformats.org/officeDocument/2006/relationships/hyperlink" Target="http://sp.dyn.le00.in" TargetMode="External"/><Relationship Id="rId236" Type="http://schemas.openxmlformats.org/officeDocument/2006/relationships/hyperlink" Target="http://sp.dyn.le00.in" TargetMode="External"/><Relationship Id="rId119" Type="http://schemas.openxmlformats.org/officeDocument/2006/relationships/hyperlink" Target="http://sp.dyn.le00.in" TargetMode="External"/><Relationship Id="rId110" Type="http://schemas.openxmlformats.org/officeDocument/2006/relationships/hyperlink" Target="http://sp.dyn.le00.in" TargetMode="External"/><Relationship Id="rId231" Type="http://schemas.openxmlformats.org/officeDocument/2006/relationships/hyperlink" Target="http://sp.dyn.le00.in" TargetMode="External"/><Relationship Id="rId230" Type="http://schemas.openxmlformats.org/officeDocument/2006/relationships/hyperlink" Target="http://sp.dyn.le00.in" TargetMode="External"/><Relationship Id="rId114" Type="http://schemas.openxmlformats.org/officeDocument/2006/relationships/hyperlink" Target="http://sp.dyn.le00.in" TargetMode="External"/><Relationship Id="rId235" Type="http://schemas.openxmlformats.org/officeDocument/2006/relationships/hyperlink" Target="http://sp.dyn.le00.in" TargetMode="External"/><Relationship Id="rId113" Type="http://schemas.openxmlformats.org/officeDocument/2006/relationships/hyperlink" Target="http://sp.dyn.le00.in" TargetMode="External"/><Relationship Id="rId234" Type="http://schemas.openxmlformats.org/officeDocument/2006/relationships/hyperlink" Target="http://sp.dyn.le00.in" TargetMode="External"/><Relationship Id="rId112" Type="http://schemas.openxmlformats.org/officeDocument/2006/relationships/hyperlink" Target="http://sp.dyn.le00.in" TargetMode="External"/><Relationship Id="rId233" Type="http://schemas.openxmlformats.org/officeDocument/2006/relationships/hyperlink" Target="http://sp.dyn.le00.in" TargetMode="External"/><Relationship Id="rId111" Type="http://schemas.openxmlformats.org/officeDocument/2006/relationships/hyperlink" Target="http://sp.dyn.le00.in" TargetMode="External"/><Relationship Id="rId232" Type="http://schemas.openxmlformats.org/officeDocument/2006/relationships/hyperlink" Target="http://sp.dyn.le00.in" TargetMode="External"/><Relationship Id="rId206" Type="http://schemas.openxmlformats.org/officeDocument/2006/relationships/hyperlink" Target="http://sp.dyn.le00.in" TargetMode="External"/><Relationship Id="rId205" Type="http://schemas.openxmlformats.org/officeDocument/2006/relationships/hyperlink" Target="http://sp.dyn.le00.in" TargetMode="External"/><Relationship Id="rId204" Type="http://schemas.openxmlformats.org/officeDocument/2006/relationships/hyperlink" Target="http://sp.dyn.le00.in" TargetMode="External"/><Relationship Id="rId203" Type="http://schemas.openxmlformats.org/officeDocument/2006/relationships/hyperlink" Target="http://sp.dyn.le00.in" TargetMode="External"/><Relationship Id="rId209" Type="http://schemas.openxmlformats.org/officeDocument/2006/relationships/hyperlink" Target="http://sp.dyn.le00.in" TargetMode="External"/><Relationship Id="rId208" Type="http://schemas.openxmlformats.org/officeDocument/2006/relationships/hyperlink" Target="http://sp.dyn.le00.in" TargetMode="External"/><Relationship Id="rId207" Type="http://schemas.openxmlformats.org/officeDocument/2006/relationships/hyperlink" Target="http://sp.dyn.le00.in" TargetMode="External"/><Relationship Id="rId202" Type="http://schemas.openxmlformats.org/officeDocument/2006/relationships/hyperlink" Target="http://sp.dyn.le00.in" TargetMode="External"/><Relationship Id="rId201" Type="http://schemas.openxmlformats.org/officeDocument/2006/relationships/hyperlink" Target="http://sp.dyn.le00.in" TargetMode="External"/><Relationship Id="rId200" Type="http://schemas.openxmlformats.org/officeDocument/2006/relationships/hyperlink" Target="http://sp.dyn.le00.in" TargetMode="Externa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hyperlink" Target="http://www.entranze.eu" TargetMode="External"/><Relationship Id="rId2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sheetData>
    <row r="1">
      <c r="A1" s="2" t="s">
        <v>2</v>
      </c>
      <c r="B1" s="2" t="s">
        <v>7</v>
      </c>
      <c r="C1" s="2" t="s">
        <v>10</v>
      </c>
      <c r="D1" s="2" t="s">
        <v>11</v>
      </c>
      <c r="E1" s="2" t="s">
        <v>13</v>
      </c>
      <c r="F1" s="2" t="s">
        <v>15</v>
      </c>
      <c r="G1" s="2" t="s">
        <v>18</v>
      </c>
      <c r="H1" s="2" t="s">
        <v>21</v>
      </c>
      <c r="I1" s="2" t="s">
        <v>24</v>
      </c>
      <c r="J1" s="5" t="s">
        <v>27</v>
      </c>
    </row>
    <row r="2">
      <c r="A2" s="5" t="s">
        <v>29</v>
      </c>
      <c r="B2" s="5">
        <v>6.24269145</v>
      </c>
      <c r="C2" s="5">
        <v>7.985272714</v>
      </c>
      <c r="D2" s="5">
        <v>7.407530358</v>
      </c>
      <c r="E2" s="5">
        <v>7.595415835</v>
      </c>
      <c r="F2" s="5">
        <v>21.53539952</v>
      </c>
      <c r="G2" s="5">
        <v>83.31</v>
      </c>
      <c r="H2" s="5">
        <v>18.99147</v>
      </c>
      <c r="I2" s="5">
        <v>9.802134609</v>
      </c>
      <c r="J2" s="7">
        <f t="shared" ref="J2:J33" si="1">sum(B2:I2)</f>
        <v>162.8699145</v>
      </c>
      <c r="K2" s="7">
        <f t="shared" ref="K2:K33" si="2">J2-C2</f>
        <v>154.8846418</v>
      </c>
    </row>
    <row r="3">
      <c r="A3" s="5" t="s">
        <v>70</v>
      </c>
      <c r="B3" s="5">
        <v>5.737875053</v>
      </c>
      <c r="C3" s="5">
        <v>8.118941073</v>
      </c>
      <c r="D3" s="5">
        <v>7.763329239</v>
      </c>
      <c r="E3" s="5">
        <v>7.267789922</v>
      </c>
      <c r="F3" s="5">
        <v>20.71808548</v>
      </c>
      <c r="G3" s="5">
        <v>81.68536585</v>
      </c>
      <c r="H3" s="5">
        <v>19.49409</v>
      </c>
      <c r="I3" s="5">
        <v>10.02620507</v>
      </c>
      <c r="J3" s="7">
        <f t="shared" si="1"/>
        <v>160.8116817</v>
      </c>
      <c r="K3" s="7">
        <f t="shared" si="2"/>
        <v>152.6927406</v>
      </c>
    </row>
    <row r="4">
      <c r="A4" s="5" t="s">
        <v>81</v>
      </c>
      <c r="B4" s="5">
        <v>4.826370583</v>
      </c>
      <c r="C4" s="5">
        <v>8.912889336</v>
      </c>
      <c r="D4" s="5">
        <v>5.453662434</v>
      </c>
      <c r="E4" s="5">
        <v>8.4695832</v>
      </c>
      <c r="F4" s="5">
        <v>20.3447277</v>
      </c>
      <c r="G4" s="5">
        <v>83.88292683</v>
      </c>
      <c r="H4" s="5">
        <v>17.83031</v>
      </c>
      <c r="I4" s="5">
        <v>10.53324238</v>
      </c>
      <c r="J4" s="7">
        <f t="shared" si="1"/>
        <v>160.2537125</v>
      </c>
      <c r="K4" s="7">
        <f t="shared" si="2"/>
        <v>151.3408231</v>
      </c>
    </row>
    <row r="5">
      <c r="A5" s="5" t="s">
        <v>89</v>
      </c>
      <c r="B5" s="5">
        <v>4.708373308</v>
      </c>
      <c r="C5" s="5">
        <v>9.383488304</v>
      </c>
      <c r="D5" s="5">
        <v>6.053600119</v>
      </c>
      <c r="E5" s="5">
        <v>7.94085822</v>
      </c>
      <c r="F5" s="5">
        <v>20.16006272</v>
      </c>
      <c r="G5" s="5">
        <v>84.04121951</v>
      </c>
      <c r="H5" s="5">
        <v>15.51198</v>
      </c>
      <c r="I5" s="5">
        <v>12.10159814</v>
      </c>
      <c r="J5" s="7">
        <f t="shared" si="1"/>
        <v>159.9011803</v>
      </c>
      <c r="K5" s="7">
        <f t="shared" si="2"/>
        <v>150.517692</v>
      </c>
    </row>
    <row r="6">
      <c r="A6" s="5" t="s">
        <v>96</v>
      </c>
      <c r="B6" s="5">
        <v>5.542326379</v>
      </c>
      <c r="C6" s="5">
        <v>8.311975314</v>
      </c>
      <c r="D6" s="5">
        <v>7.891589913</v>
      </c>
      <c r="E6" s="5">
        <v>8.664404955</v>
      </c>
      <c r="F6" s="5">
        <v>22.91597856</v>
      </c>
      <c r="G6" s="5">
        <v>81.64658537</v>
      </c>
      <c r="H6" s="5">
        <v>15.88826</v>
      </c>
      <c r="I6" s="5">
        <v>8.815402316</v>
      </c>
      <c r="J6" s="7">
        <f t="shared" si="1"/>
        <v>159.6765228</v>
      </c>
      <c r="K6" s="7">
        <f t="shared" si="2"/>
        <v>151.3645475</v>
      </c>
    </row>
    <row r="7">
      <c r="A7" s="5" t="s">
        <v>101</v>
      </c>
      <c r="B7" s="5">
        <v>5.280709175</v>
      </c>
      <c r="C7" s="5">
        <v>9.656603625</v>
      </c>
      <c r="D7" s="5">
        <v>7.155461863</v>
      </c>
      <c r="E7" s="5">
        <v>6.52956675</v>
      </c>
      <c r="F7" s="5">
        <v>19.20877287</v>
      </c>
      <c r="G7" s="5">
        <v>83.42926829</v>
      </c>
      <c r="H7" s="5">
        <v>16.61864</v>
      </c>
      <c r="I7" s="5">
        <v>10.91321623</v>
      </c>
      <c r="J7" s="7">
        <f t="shared" si="1"/>
        <v>158.7922388</v>
      </c>
      <c r="K7" s="7">
        <f t="shared" si="2"/>
        <v>149.1356352</v>
      </c>
    </row>
    <row r="8">
      <c r="A8" s="5" t="s">
        <v>106</v>
      </c>
      <c r="B8" s="5">
        <v>4.706363687</v>
      </c>
      <c r="C8" s="5">
        <v>9.584774638</v>
      </c>
      <c r="D8" s="5">
        <v>5.458017741</v>
      </c>
      <c r="E8" s="5">
        <v>8.51645046</v>
      </c>
      <c r="F8" s="5">
        <v>19.61117648</v>
      </c>
      <c r="G8" s="5">
        <v>81.98</v>
      </c>
      <c r="H8" s="5">
        <v>17.47717</v>
      </c>
      <c r="I8" s="5">
        <v>10.82112604</v>
      </c>
      <c r="J8" s="7">
        <f t="shared" si="1"/>
        <v>158.155079</v>
      </c>
      <c r="K8" s="7">
        <f t="shared" si="2"/>
        <v>148.5703044</v>
      </c>
    </row>
    <row r="9">
      <c r="A9" s="5" t="s">
        <v>115</v>
      </c>
      <c r="B9" s="5">
        <v>5.419773328</v>
      </c>
      <c r="C9" s="5">
        <v>7.652486495</v>
      </c>
      <c r="D9" s="5">
        <v>5.627049379</v>
      </c>
      <c r="E9" s="5">
        <v>7.222227268</v>
      </c>
      <c r="F9" s="5">
        <v>20.56249618</v>
      </c>
      <c r="G9" s="5">
        <v>82.39756098</v>
      </c>
      <c r="H9" s="5">
        <v>18.99603</v>
      </c>
      <c r="I9" s="5">
        <v>9.89298175</v>
      </c>
      <c r="J9" s="7">
        <f t="shared" si="1"/>
        <v>157.7706054</v>
      </c>
      <c r="K9" s="7">
        <f t="shared" si="2"/>
        <v>150.1181189</v>
      </c>
    </row>
    <row r="10">
      <c r="A10" s="5" t="s">
        <v>126</v>
      </c>
      <c r="B10" s="5">
        <v>5.680366889</v>
      </c>
      <c r="C10" s="5">
        <v>0.0</v>
      </c>
      <c r="D10" s="5">
        <v>6.737536698</v>
      </c>
      <c r="E10" s="5">
        <v>5.989946335</v>
      </c>
      <c r="F10" s="5">
        <v>24.99952122</v>
      </c>
      <c r="G10" s="5">
        <v>83.05121951</v>
      </c>
      <c r="H10" s="5">
        <v>20.65478</v>
      </c>
      <c r="I10" s="5">
        <v>10.22769203</v>
      </c>
      <c r="J10" s="7">
        <f t="shared" si="1"/>
        <v>157.3410627</v>
      </c>
      <c r="K10" s="7">
        <f t="shared" si="2"/>
        <v>157.3410627</v>
      </c>
    </row>
    <row r="11">
      <c r="A11" s="5" t="s">
        <v>133</v>
      </c>
      <c r="B11" s="5">
        <v>5.866927462</v>
      </c>
      <c r="C11" s="5">
        <v>8.928962441</v>
      </c>
      <c r="D11" s="5">
        <v>5.160290969</v>
      </c>
      <c r="E11" s="5">
        <v>7.599154888</v>
      </c>
      <c r="F11" s="5">
        <v>21.19842635</v>
      </c>
      <c r="G11" s="5">
        <v>80.54146341</v>
      </c>
      <c r="H11" s="5">
        <v>17.30922</v>
      </c>
      <c r="I11" s="5">
        <v>10.28103566</v>
      </c>
      <c r="J11" s="7">
        <f t="shared" si="1"/>
        <v>156.8854812</v>
      </c>
      <c r="K11" s="7">
        <f t="shared" si="2"/>
        <v>147.9565187</v>
      </c>
    </row>
    <row r="12">
      <c r="A12" s="5" t="s">
        <v>139</v>
      </c>
      <c r="B12" s="5">
        <v>5.611620863</v>
      </c>
      <c r="C12" s="5">
        <v>7.794415866</v>
      </c>
      <c r="D12" s="5">
        <v>5.89346172</v>
      </c>
      <c r="E12" s="5">
        <v>7.954963225</v>
      </c>
      <c r="F12" s="5">
        <v>21.42407969</v>
      </c>
      <c r="G12" s="5">
        <v>81.54146341</v>
      </c>
      <c r="H12" s="5">
        <v>16.28428</v>
      </c>
      <c r="I12" s="5">
        <v>10.19099723</v>
      </c>
      <c r="J12" s="7">
        <f t="shared" si="1"/>
        <v>156.695282</v>
      </c>
      <c r="K12" s="7">
        <f t="shared" si="2"/>
        <v>148.9008661</v>
      </c>
    </row>
    <row r="13">
      <c r="A13" s="5" t="s">
        <v>144</v>
      </c>
      <c r="B13" s="5">
        <v>4.589040033</v>
      </c>
      <c r="C13" s="5">
        <v>6.648177796</v>
      </c>
      <c r="D13" s="7">
        <v>4.790125599035155</v>
      </c>
      <c r="E13" s="5">
        <v>6.83220113</v>
      </c>
      <c r="F13" s="5">
        <v>21.69380205</v>
      </c>
      <c r="G13" s="5">
        <v>83.7</v>
      </c>
      <c r="H13" s="5">
        <v>16.7142</v>
      </c>
      <c r="I13" s="5">
        <v>10.87567186</v>
      </c>
      <c r="J13" s="7">
        <f t="shared" si="1"/>
        <v>155.8432185</v>
      </c>
      <c r="K13" s="7">
        <f t="shared" si="2"/>
        <v>149.1950407</v>
      </c>
    </row>
    <row r="14">
      <c r="A14" s="5" t="s">
        <v>151</v>
      </c>
      <c r="B14" s="5">
        <v>5.177340553</v>
      </c>
      <c r="C14" s="5">
        <v>7.050936965</v>
      </c>
      <c r="D14" s="5">
        <v>5.631150858</v>
      </c>
      <c r="E14" s="5">
        <v>7.41471614</v>
      </c>
      <c r="F14" s="5">
        <v>21.10686309</v>
      </c>
      <c r="G14" s="5">
        <v>82.92926829</v>
      </c>
      <c r="H14" s="5">
        <v>16.09512</v>
      </c>
      <c r="I14" s="5">
        <v>9.583160258</v>
      </c>
      <c r="J14" s="7">
        <f t="shared" si="1"/>
        <v>154.9885562</v>
      </c>
      <c r="K14" s="7">
        <f t="shared" si="2"/>
        <v>147.9376192</v>
      </c>
    </row>
    <row r="15">
      <c r="A15" s="5" t="s">
        <v>142</v>
      </c>
      <c r="B15" s="5">
        <v>5.971354692</v>
      </c>
      <c r="C15" s="5">
        <v>8.278914019</v>
      </c>
      <c r="D15" s="5">
        <v>7.273829161</v>
      </c>
      <c r="E15" s="5">
        <v>7.803029585</v>
      </c>
      <c r="F15" s="5">
        <v>23.75454537</v>
      </c>
      <c r="G15" s="5">
        <v>78.38536585</v>
      </c>
      <c r="H15" s="5">
        <v>15.923</v>
      </c>
      <c r="I15" s="5">
        <v>7.47317998</v>
      </c>
      <c r="J15" s="7">
        <f t="shared" si="1"/>
        <v>154.8632187</v>
      </c>
      <c r="K15" s="7">
        <f t="shared" si="2"/>
        <v>146.5843046</v>
      </c>
    </row>
    <row r="16">
      <c r="A16" s="5" t="s">
        <v>165</v>
      </c>
      <c r="B16" s="5">
        <v>4.613082642</v>
      </c>
      <c r="C16" s="5">
        <v>10.38952379</v>
      </c>
      <c r="D16" s="5">
        <v>5.250540979</v>
      </c>
      <c r="E16" s="5">
        <v>6.897701424</v>
      </c>
      <c r="F16" s="5">
        <v>19.56594759</v>
      </c>
      <c r="G16" s="5">
        <v>79.87804878</v>
      </c>
      <c r="H16" s="5">
        <v>16.7935</v>
      </c>
      <c r="I16" s="5">
        <v>10.38082178</v>
      </c>
      <c r="J16" s="7">
        <f t="shared" si="1"/>
        <v>153.769167</v>
      </c>
      <c r="K16" s="7">
        <f t="shared" si="2"/>
        <v>143.3796432</v>
      </c>
    </row>
    <row r="17">
      <c r="A17" s="5" t="s">
        <v>170</v>
      </c>
      <c r="B17" s="5">
        <v>4.724809072</v>
      </c>
      <c r="C17" s="5">
        <v>0.0</v>
      </c>
      <c r="D17" s="5">
        <v>5.462366483</v>
      </c>
      <c r="E17" s="5">
        <v>9.001806491</v>
      </c>
      <c r="F17" s="5">
        <v>21.5348126</v>
      </c>
      <c r="G17" s="5">
        <v>82.86097561</v>
      </c>
      <c r="H17" s="5">
        <v>19.18488</v>
      </c>
      <c r="I17" s="5">
        <v>10.61263746</v>
      </c>
      <c r="J17" s="7">
        <f t="shared" si="1"/>
        <v>153.3822877</v>
      </c>
      <c r="K17" s="7">
        <f t="shared" si="2"/>
        <v>153.3822877</v>
      </c>
    </row>
    <row r="18">
      <c r="A18" s="5" t="s">
        <v>104</v>
      </c>
      <c r="B18" s="5">
        <v>6.671525837</v>
      </c>
      <c r="C18" s="5">
        <v>0.0</v>
      </c>
      <c r="D18" s="5">
        <v>5.255213676</v>
      </c>
      <c r="E18" s="5">
        <v>7.781359714</v>
      </c>
      <c r="F18" s="5">
        <v>23.0578111</v>
      </c>
      <c r="G18" s="5">
        <v>81.85365854</v>
      </c>
      <c r="H18" s="5">
        <v>18.70401</v>
      </c>
      <c r="I18" s="5">
        <v>10.02034045</v>
      </c>
      <c r="J18" s="7">
        <f t="shared" si="1"/>
        <v>153.3439193</v>
      </c>
      <c r="K18" s="7">
        <f t="shared" si="2"/>
        <v>153.3439193</v>
      </c>
    </row>
    <row r="19">
      <c r="A19" s="5" t="s">
        <v>172</v>
      </c>
      <c r="B19" s="5">
        <v>5.82791112</v>
      </c>
      <c r="C19" s="5">
        <v>7.050936965</v>
      </c>
      <c r="D19" s="5">
        <v>4.339850003</v>
      </c>
      <c r="E19" s="5">
        <v>5.768359751</v>
      </c>
      <c r="F19" s="5">
        <v>19.88197104</v>
      </c>
      <c r="G19" s="5">
        <v>81.23809756</v>
      </c>
      <c r="H19" s="5">
        <v>17.81107</v>
      </c>
      <c r="I19" s="5">
        <v>9.800877358</v>
      </c>
      <c r="J19" s="7">
        <f t="shared" si="1"/>
        <v>151.7190738</v>
      </c>
      <c r="K19" s="7">
        <f t="shared" si="2"/>
        <v>144.6681368</v>
      </c>
    </row>
    <row r="20">
      <c r="A20" s="5" t="s">
        <v>155</v>
      </c>
      <c r="B20" s="5">
        <v>5.967054619</v>
      </c>
      <c r="C20" s="5">
        <v>0.0</v>
      </c>
      <c r="D20" s="5">
        <v>5.306120034</v>
      </c>
      <c r="E20" s="5">
        <v>7.615527467</v>
      </c>
      <c r="F20" s="5">
        <v>21.05940524</v>
      </c>
      <c r="G20" s="5">
        <v>81.91463415</v>
      </c>
      <c r="H20" s="5">
        <v>18.58485</v>
      </c>
      <c r="I20" s="5">
        <v>10.53324238</v>
      </c>
      <c r="J20" s="7">
        <f t="shared" si="1"/>
        <v>150.9808339</v>
      </c>
      <c r="K20" s="7">
        <f t="shared" si="2"/>
        <v>150.9808339</v>
      </c>
    </row>
    <row r="21">
      <c r="A21" s="5" t="s">
        <v>193</v>
      </c>
      <c r="B21" s="7">
        <v>4.600662964043397</v>
      </c>
      <c r="C21" s="7">
        <v>7.7950655826596185</v>
      </c>
      <c r="D21" s="7">
        <v>5.4623664831444</v>
      </c>
      <c r="E21" s="7">
        <v>7.063490595855019</v>
      </c>
      <c r="F21" s="7">
        <v>19.909119693999667</v>
      </c>
      <c r="G21" s="5">
        <v>77.953</v>
      </c>
      <c r="H21" s="5">
        <v>15.478749</v>
      </c>
      <c r="I21" s="7">
        <v>10.994240730711315</v>
      </c>
      <c r="J21" s="7">
        <f t="shared" si="1"/>
        <v>149.2566951</v>
      </c>
      <c r="K21" s="7">
        <f t="shared" si="2"/>
        <v>141.4616295</v>
      </c>
    </row>
    <row r="22">
      <c r="A22" s="5" t="s">
        <v>198</v>
      </c>
      <c r="B22" s="5">
        <v>3.353584174</v>
      </c>
      <c r="C22" s="5">
        <v>0.0</v>
      </c>
      <c r="D22" s="5">
        <v>4.784634846</v>
      </c>
      <c r="E22" s="5">
        <v>7.844880933</v>
      </c>
      <c r="F22" s="5">
        <v>19.38579844</v>
      </c>
      <c r="G22" s="5">
        <v>81.53658537</v>
      </c>
      <c r="H22" s="5">
        <v>20.8455</v>
      </c>
      <c r="I22" s="5">
        <v>10.25153877</v>
      </c>
      <c r="J22" s="7">
        <f t="shared" si="1"/>
        <v>148.0025225</v>
      </c>
      <c r="K22" s="7">
        <f t="shared" si="2"/>
        <v>148.0025225</v>
      </c>
    </row>
    <row r="23">
      <c r="A23" s="5" t="s">
        <v>205</v>
      </c>
      <c r="B23" s="5">
        <v>3.225083818</v>
      </c>
      <c r="C23" s="5">
        <v>7.214319121</v>
      </c>
      <c r="D23" s="7">
        <v>4.2353900853395094</v>
      </c>
      <c r="E23" s="5">
        <v>7.045372549</v>
      </c>
      <c r="F23" s="5">
        <v>18.50675058</v>
      </c>
      <c r="G23" s="5">
        <v>78.50731707</v>
      </c>
      <c r="H23" s="5">
        <v>16.67828</v>
      </c>
      <c r="I23" s="5">
        <v>10.31832586</v>
      </c>
      <c r="J23" s="7">
        <f t="shared" si="1"/>
        <v>145.7308391</v>
      </c>
      <c r="K23" s="7">
        <f t="shared" si="2"/>
        <v>138.51652</v>
      </c>
    </row>
    <row r="24">
      <c r="A24" s="5" t="s">
        <v>209</v>
      </c>
      <c r="B24" s="5">
        <v>3.510330198</v>
      </c>
      <c r="C24" s="5">
        <v>8.839833648</v>
      </c>
      <c r="D24" s="7">
        <f>log(B24,2)*2</f>
        <v>3.623213487</v>
      </c>
      <c r="E24" s="5">
        <v>7.254371178</v>
      </c>
      <c r="F24" s="5">
        <v>19.66896671</v>
      </c>
      <c r="G24" s="5">
        <v>76.77073171</v>
      </c>
      <c r="H24" s="5">
        <v>15.4694</v>
      </c>
      <c r="I24" s="5">
        <v>10.36959453</v>
      </c>
      <c r="J24" s="7">
        <f t="shared" si="1"/>
        <v>145.5064415</v>
      </c>
      <c r="K24" s="7">
        <f t="shared" si="2"/>
        <v>136.6666078</v>
      </c>
    </row>
    <row r="25">
      <c r="A25" s="5" t="s">
        <v>223</v>
      </c>
      <c r="B25" s="5">
        <v>2.927123703</v>
      </c>
      <c r="C25" s="5">
        <v>0.0</v>
      </c>
      <c r="D25" s="5">
        <v>4.567843545</v>
      </c>
      <c r="E25" s="5">
        <v>8.541606132</v>
      </c>
      <c r="F25" s="5">
        <v>18.67523938</v>
      </c>
      <c r="G25" s="5">
        <v>78.47317073</v>
      </c>
      <c r="H25" s="5">
        <v>16.34815</v>
      </c>
      <c r="I25" s="5">
        <v>10.3789445</v>
      </c>
      <c r="J25" s="7">
        <f t="shared" si="1"/>
        <v>139.912078</v>
      </c>
      <c r="K25" s="7">
        <f t="shared" si="2"/>
        <v>139.912078</v>
      </c>
    </row>
    <row r="26">
      <c r="A26" s="5" t="s">
        <v>226</v>
      </c>
      <c r="B26" s="5">
        <v>4.363827045</v>
      </c>
      <c r="C26" s="5">
        <v>0.0</v>
      </c>
      <c r="D26" s="5">
        <v>5.475373523</v>
      </c>
      <c r="E26" s="5">
        <v>6.786036201</v>
      </c>
      <c r="F26" s="5">
        <v>19.2027555</v>
      </c>
      <c r="G26" s="5">
        <v>78.4902439</v>
      </c>
      <c r="H26" s="5">
        <v>15.96786</v>
      </c>
      <c r="I26" s="5">
        <v>9.380821784</v>
      </c>
      <c r="J26" s="7">
        <f t="shared" si="1"/>
        <v>139.666918</v>
      </c>
      <c r="K26" s="7">
        <f t="shared" si="2"/>
        <v>139.666918</v>
      </c>
    </row>
    <row r="27">
      <c r="A27" s="5" t="s">
        <v>231</v>
      </c>
      <c r="B27" s="5">
        <v>-1.221362042</v>
      </c>
      <c r="C27" s="5">
        <v>7.851749041</v>
      </c>
      <c r="D27" s="7">
        <v>4.817423722058858</v>
      </c>
      <c r="E27" s="5">
        <v>7.195345302</v>
      </c>
      <c r="F27" s="5">
        <v>19.08331618</v>
      </c>
      <c r="G27" s="5">
        <v>76.657</v>
      </c>
      <c r="H27" s="5">
        <v>12.676393</v>
      </c>
      <c r="I27" s="5">
        <v>10.4659384</v>
      </c>
      <c r="J27" s="7">
        <f t="shared" si="1"/>
        <v>137.5258036</v>
      </c>
      <c r="K27" s="7">
        <f t="shared" si="2"/>
        <v>129.6740546</v>
      </c>
    </row>
    <row r="28">
      <c r="A28" s="5" t="s">
        <v>236</v>
      </c>
      <c r="B28" s="5">
        <v>0.3110120173</v>
      </c>
      <c r="C28" s="5">
        <v>7.801546703</v>
      </c>
      <c r="D28" s="7">
        <v>3.292325314315787</v>
      </c>
      <c r="E28" s="5">
        <v>3.142477152</v>
      </c>
      <c r="F28" s="5">
        <v>19.62756238</v>
      </c>
      <c r="G28" s="5">
        <v>76.41</v>
      </c>
      <c r="H28" s="5">
        <v>15.358835</v>
      </c>
      <c r="I28" s="5">
        <v>7.733063577</v>
      </c>
      <c r="J28" s="7">
        <f t="shared" si="1"/>
        <v>133.6768221</v>
      </c>
      <c r="K28" s="7">
        <f t="shared" si="2"/>
        <v>125.8752754</v>
      </c>
    </row>
    <row r="29">
      <c r="A29" s="5" t="s">
        <v>246</v>
      </c>
      <c r="B29" s="5">
        <v>2.385952742</v>
      </c>
      <c r="C29" s="5">
        <v>0.0</v>
      </c>
      <c r="D29" s="5">
        <v>3.859581995</v>
      </c>
      <c r="E29" s="5">
        <v>6.786036201</v>
      </c>
      <c r="F29" s="5">
        <v>19.22852607</v>
      </c>
      <c r="G29" s="5">
        <v>75.67804878</v>
      </c>
      <c r="H29" s="5">
        <v>16.48265</v>
      </c>
      <c r="I29" s="5">
        <v>8.679804179</v>
      </c>
      <c r="J29" s="7">
        <f t="shared" si="1"/>
        <v>133.1006</v>
      </c>
      <c r="K29" s="7">
        <f t="shared" si="2"/>
        <v>133.1006</v>
      </c>
    </row>
    <row r="30">
      <c r="A30" s="5" t="s">
        <v>248</v>
      </c>
      <c r="B30" s="5">
        <v>1.342981906</v>
      </c>
      <c r="C30" s="5">
        <v>0.0</v>
      </c>
      <c r="D30" s="5">
        <v>4.865918815</v>
      </c>
      <c r="E30" s="5">
        <v>7.075144844</v>
      </c>
      <c r="F30" s="5">
        <v>18.77373298</v>
      </c>
      <c r="G30" s="5">
        <v>75.70731707</v>
      </c>
      <c r="H30" s="5">
        <v>15.31664</v>
      </c>
      <c r="I30" s="5">
        <v>9.878321443</v>
      </c>
      <c r="J30" s="7">
        <f t="shared" si="1"/>
        <v>132.9600571</v>
      </c>
      <c r="K30" s="7">
        <f t="shared" si="2"/>
        <v>132.9600571</v>
      </c>
    </row>
    <row r="31">
      <c r="A31" s="5" t="s">
        <v>249</v>
      </c>
      <c r="B31" s="5">
        <v>1.385802257</v>
      </c>
      <c r="C31" s="5">
        <v>6.0725346</v>
      </c>
      <c r="D31" s="7">
        <v>5.996391006306504</v>
      </c>
      <c r="E31" s="5">
        <v>5.075497465</v>
      </c>
      <c r="F31" s="5">
        <v>18.57542476</v>
      </c>
      <c r="G31" s="5">
        <v>73.25</v>
      </c>
      <c r="H31" s="5">
        <v>13.18515</v>
      </c>
      <c r="I31" s="5">
        <v>7.23467743</v>
      </c>
      <c r="J31" s="7">
        <f t="shared" si="1"/>
        <v>130.7754775</v>
      </c>
      <c r="K31" s="7">
        <f t="shared" si="2"/>
        <v>124.7029429</v>
      </c>
    </row>
    <row r="32">
      <c r="A32" s="5" t="s">
        <v>251</v>
      </c>
      <c r="B32" s="7">
        <v>-1.2579958978182542</v>
      </c>
      <c r="C32" s="7">
        <v>4.683696454306516</v>
      </c>
      <c r="D32" s="7">
        <v>2.950169765897565</v>
      </c>
      <c r="E32" s="7">
        <v>3.673556423990145</v>
      </c>
      <c r="F32" s="7">
        <v>18.081688994105782</v>
      </c>
      <c r="G32" s="5">
        <v>74.59</v>
      </c>
      <c r="H32" s="5">
        <v>15.457715</v>
      </c>
      <c r="I32" s="7">
        <v>9.379882834971315</v>
      </c>
      <c r="J32" s="7">
        <f t="shared" si="1"/>
        <v>127.5587136</v>
      </c>
      <c r="K32" s="7">
        <f t="shared" si="2"/>
        <v>122.8750171</v>
      </c>
    </row>
    <row r="33">
      <c r="A33" s="5" t="s">
        <v>252</v>
      </c>
      <c r="B33" s="7">
        <v>0.33330596378087124</v>
      </c>
      <c r="C33" s="7">
        <v>5.405992359675837</v>
      </c>
      <c r="D33" s="7">
        <v>0.8872133029512297</v>
      </c>
      <c r="E33" s="7">
        <v>2.084477679122814</v>
      </c>
      <c r="F33" s="7">
        <v>15.627562382434075</v>
      </c>
      <c r="G33" s="5">
        <v>72.003</v>
      </c>
      <c r="H33" s="5">
        <v>12.95454</v>
      </c>
      <c r="I33" s="7">
        <v>8.49817873457909</v>
      </c>
      <c r="J33" s="7">
        <f t="shared" si="1"/>
        <v>117.7942704</v>
      </c>
      <c r="K33" s="7">
        <f t="shared" si="2"/>
        <v>112.3882781</v>
      </c>
    </row>
    <row r="34">
      <c r="A34" s="5" t="s">
        <v>253</v>
      </c>
      <c r="B34" s="5">
        <v>-2.038699101</v>
      </c>
      <c r="C34" s="5">
        <v>9.053389691</v>
      </c>
      <c r="D34" s="5">
        <v>12.29335894</v>
      </c>
      <c r="E34" s="5">
        <v>81.284</v>
      </c>
      <c r="F34" s="5">
        <v>15.92719</v>
      </c>
      <c r="G34" s="5" t="e">
        <v>#NUM!</v>
      </c>
    </row>
    <row r="35">
      <c r="A35" s="5" t="s">
        <v>254</v>
      </c>
      <c r="B35" s="5">
        <v>0.8437281482</v>
      </c>
      <c r="C35" s="5">
        <v>6.899659026</v>
      </c>
      <c r="D35" s="5">
        <v>6.295690437</v>
      </c>
      <c r="E35" s="5">
        <v>75.848</v>
      </c>
      <c r="F35" s="5">
        <v>15.79271</v>
      </c>
      <c r="G35" s="5">
        <v>5.731341045</v>
      </c>
    </row>
    <row r="36">
      <c r="A36" s="5" t="s">
        <v>110</v>
      </c>
      <c r="B36" s="5">
        <v>6.606514939</v>
      </c>
      <c r="C36" s="5">
        <v>11.39643696</v>
      </c>
      <c r="D36" s="5" t="e">
        <v>#NUM!</v>
      </c>
      <c r="E36" s="5">
        <v>18.85059</v>
      </c>
      <c r="F36" s="5">
        <v>9.898349924</v>
      </c>
    </row>
    <row r="37">
      <c r="A37" s="5" t="s">
        <v>131</v>
      </c>
      <c r="B37" s="5">
        <v>6.081292407</v>
      </c>
      <c r="C37" s="5">
        <v>5.731837629</v>
      </c>
      <c r="D37" s="5">
        <v>5.608937774</v>
      </c>
      <c r="E37" s="5">
        <v>83.19512195</v>
      </c>
      <c r="F37" s="5">
        <v>14.93416</v>
      </c>
      <c r="G37" s="5">
        <v>9.298672743</v>
      </c>
    </row>
    <row r="38">
      <c r="A38" s="5" t="s">
        <v>227</v>
      </c>
      <c r="B38" s="5">
        <v>5.264003994</v>
      </c>
      <c r="C38" s="5">
        <v>6.617770115</v>
      </c>
      <c r="D38" s="5">
        <v>20.31141357</v>
      </c>
      <c r="E38" s="5">
        <v>83.35853659</v>
      </c>
      <c r="F38" s="5">
        <v>14.35795</v>
      </c>
      <c r="G38" s="5">
        <v>9.373327247</v>
      </c>
    </row>
    <row r="39">
      <c r="A39" s="5" t="s">
        <v>256</v>
      </c>
      <c r="B39" s="5">
        <v>2.56033634</v>
      </c>
      <c r="C39" s="5">
        <v>4.955354655</v>
      </c>
      <c r="D39" s="5">
        <v>20.14666459</v>
      </c>
      <c r="E39" s="5">
        <v>83.50731707</v>
      </c>
      <c r="F39" s="5">
        <v>15.90985</v>
      </c>
      <c r="G39" s="5">
        <v>10.82879317</v>
      </c>
    </row>
    <row r="40">
      <c r="A40" s="5" t="s">
        <v>257</v>
      </c>
      <c r="B40" s="5">
        <v>4.365399932</v>
      </c>
      <c r="C40" s="5">
        <v>7.965784285</v>
      </c>
      <c r="D40" s="5">
        <v>86.372</v>
      </c>
      <c r="E40" s="5">
        <v>21.68724</v>
      </c>
      <c r="F40" s="5" t="e">
        <v>#NUM!</v>
      </c>
    </row>
    <row r="41">
      <c r="A41" s="5" t="s">
        <v>244</v>
      </c>
      <c r="B41" s="5">
        <v>4.842918289</v>
      </c>
      <c r="C41" s="5">
        <v>6.16812853</v>
      </c>
      <c r="D41" s="5">
        <v>5.451988635</v>
      </c>
      <c r="E41" s="5">
        <v>83.00487805</v>
      </c>
      <c r="F41" s="5">
        <v>15.88826</v>
      </c>
      <c r="G41" s="5">
        <v>9.848141183</v>
      </c>
    </row>
    <row r="42">
      <c r="A42" s="5" t="s">
        <v>213</v>
      </c>
      <c r="B42" s="5">
        <v>5.424401633</v>
      </c>
      <c r="C42" s="5">
        <v>9.238826021</v>
      </c>
      <c r="D42" s="5">
        <v>83.11219512</v>
      </c>
      <c r="E42" s="5">
        <v>18.79285</v>
      </c>
      <c r="F42" s="5">
        <v>10.4639471</v>
      </c>
    </row>
    <row r="43">
      <c r="A43" s="5" t="s">
        <v>258</v>
      </c>
      <c r="B43" s="5">
        <v>3.896184047</v>
      </c>
      <c r="C43" s="5">
        <v>4.871257188</v>
      </c>
      <c r="D43" s="5">
        <v>21.08068881</v>
      </c>
      <c r="E43" s="5">
        <v>82.2804878</v>
      </c>
      <c r="F43" s="5">
        <v>17.48682</v>
      </c>
      <c r="G43" s="5">
        <v>10.32734837</v>
      </c>
    </row>
    <row r="44">
      <c r="A44" s="5" t="s">
        <v>260</v>
      </c>
      <c r="B44" s="5">
        <v>0.9712057507</v>
      </c>
      <c r="C44" s="5">
        <v>4.991390325</v>
      </c>
      <c r="D44" s="5">
        <v>5.781359714</v>
      </c>
      <c r="E44" s="5">
        <v>17.6309252</v>
      </c>
      <c r="F44" s="5">
        <v>14.05288</v>
      </c>
      <c r="G44" s="5">
        <v>9.850740635</v>
      </c>
    </row>
    <row r="45">
      <c r="A45" s="5" t="s">
        <v>261</v>
      </c>
      <c r="B45" s="5">
        <v>2.246785296</v>
      </c>
      <c r="C45" s="5">
        <v>7.33578425</v>
      </c>
      <c r="D45" s="5">
        <v>6.720376354</v>
      </c>
      <c r="E45" s="5">
        <v>82.909</v>
      </c>
      <c r="F45" s="5">
        <v>16.94943</v>
      </c>
      <c r="G45" s="5">
        <v>10.33097323</v>
      </c>
    </row>
    <row r="46">
      <c r="A46" s="5" t="s">
        <v>262</v>
      </c>
      <c r="B46" s="5">
        <v>0.6395587842</v>
      </c>
      <c r="C46" s="5">
        <v>7.94016675</v>
      </c>
      <c r="D46" s="5">
        <v>4.828271066</v>
      </c>
      <c r="E46" s="5">
        <v>7.289261906</v>
      </c>
      <c r="F46" s="5">
        <v>15.04216</v>
      </c>
      <c r="G46" s="5">
        <v>9.606034724</v>
      </c>
    </row>
    <row r="47">
      <c r="A47" s="5" t="s">
        <v>98</v>
      </c>
      <c r="B47" s="5">
        <v>6.830007922</v>
      </c>
      <c r="C47" s="5">
        <v>6.620680241</v>
      </c>
      <c r="D47" s="5">
        <v>4.872125177</v>
      </c>
      <c r="H47" s="5">
        <v>16.74228</v>
      </c>
      <c r="I47" s="5">
        <v>13.85725983</v>
      </c>
    </row>
    <row r="48">
      <c r="A48" s="5" t="s">
        <v>263</v>
      </c>
      <c r="B48" s="5">
        <v>1.634422092</v>
      </c>
      <c r="C48" s="5">
        <v>4.483680367</v>
      </c>
      <c r="D48" s="5">
        <v>18.46230841</v>
      </c>
      <c r="E48" s="5">
        <v>14.94685</v>
      </c>
      <c r="F48" s="5">
        <v>9.831357964</v>
      </c>
    </row>
    <row r="49">
      <c r="A49" s="5" t="s">
        <v>264</v>
      </c>
      <c r="B49" s="5">
        <v>0.6989498675</v>
      </c>
      <c r="C49" s="5">
        <v>3.751560126</v>
      </c>
      <c r="D49" s="5">
        <v>4.934860933</v>
      </c>
      <c r="E49" s="5">
        <v>13.79325</v>
      </c>
      <c r="F49" s="5">
        <v>4.491127705</v>
      </c>
    </row>
    <row r="50">
      <c r="A50" s="5" t="s">
        <v>83</v>
      </c>
      <c r="B50" s="5">
        <v>7.350693582</v>
      </c>
      <c r="C50" s="5">
        <v>5.64342043</v>
      </c>
      <c r="D50" s="5">
        <v>7.438651701</v>
      </c>
      <c r="E50" s="5">
        <v>84.05609756</v>
      </c>
      <c r="F50" s="5">
        <v>16.66753</v>
      </c>
      <c r="G50" s="5">
        <v>10.74419716</v>
      </c>
    </row>
    <row r="51">
      <c r="A51" s="5" t="s">
        <v>259</v>
      </c>
      <c r="B51" s="5">
        <v>4.51235288</v>
      </c>
      <c r="C51" s="5">
        <v>6.882643049</v>
      </c>
      <c r="D51" s="5">
        <v>5.479574767</v>
      </c>
      <c r="E51" s="5">
        <v>20.41231179</v>
      </c>
      <c r="F51" s="5">
        <v>80.56</v>
      </c>
      <c r="G51" s="5" t="e">
        <v>#NUM!</v>
      </c>
    </row>
    <row r="52">
      <c r="A52" s="5" t="s">
        <v>267</v>
      </c>
      <c r="B52" s="5">
        <v>0.5021731781</v>
      </c>
      <c r="C52" s="5">
        <v>6.976134473</v>
      </c>
      <c r="D52" s="5">
        <v>5.470725386</v>
      </c>
      <c r="E52" s="5">
        <v>3.782838374</v>
      </c>
      <c r="H52" s="5">
        <v>19.8308</v>
      </c>
      <c r="I52" s="5">
        <v>8.309359421</v>
      </c>
    </row>
    <row r="53">
      <c r="A53" s="5" t="s">
        <v>268</v>
      </c>
      <c r="B53" s="5">
        <v>2.451926298</v>
      </c>
      <c r="C53" s="5">
        <v>7.908392621</v>
      </c>
      <c r="D53" s="5">
        <v>4.735066061</v>
      </c>
      <c r="E53" s="5">
        <v>15.60159</v>
      </c>
      <c r="F53" s="5">
        <v>10.41119543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</v>
      </c>
      <c r="B1" s="2" t="s">
        <v>2</v>
      </c>
      <c r="C1" s="5" t="s">
        <v>12</v>
      </c>
      <c r="D1" s="2" t="s">
        <v>19</v>
      </c>
      <c r="E1" s="2" t="s">
        <v>23</v>
      </c>
      <c r="F1" s="2" t="s">
        <v>26</v>
      </c>
      <c r="H1" s="6" t="s">
        <v>30</v>
      </c>
    </row>
    <row r="2">
      <c r="A2" s="5">
        <v>159.0</v>
      </c>
      <c r="B2" s="5" t="s">
        <v>35</v>
      </c>
      <c r="C2" s="7">
        <f t="shared" ref="C2:C184" si="1">F2/D2*1000000</f>
        <v>392.6701571</v>
      </c>
      <c r="D2" s="5">
        <v>764.0</v>
      </c>
      <c r="E2" s="5">
        <v>5.0</v>
      </c>
      <c r="F2" s="5">
        <v>0.3</v>
      </c>
      <c r="H2" s="7">
        <f t="shared" ref="H2:H184" si="2">log(C2,2)</f>
        <v>8.617174147</v>
      </c>
    </row>
    <row r="3">
      <c r="A3" s="5">
        <v>10.0</v>
      </c>
      <c r="B3" s="5" t="s">
        <v>83</v>
      </c>
      <c r="C3" s="7">
        <f t="shared" si="1"/>
        <v>163.2222113</v>
      </c>
      <c r="D3" s="8">
        <v>8967407.0</v>
      </c>
      <c r="E3" s="5">
        <v>3910.0</v>
      </c>
      <c r="F3" s="5">
        <v>1463.68</v>
      </c>
      <c r="H3" s="7">
        <f t="shared" si="2"/>
        <v>7.350693582</v>
      </c>
    </row>
    <row r="4">
      <c r="A4" s="5">
        <v>16.0</v>
      </c>
      <c r="B4" s="5" t="s">
        <v>98</v>
      </c>
      <c r="C4" s="7">
        <f t="shared" si="1"/>
        <v>113.7724879</v>
      </c>
      <c r="D4" s="8">
        <v>6014723.0</v>
      </c>
      <c r="E4" s="5">
        <v>1802.0</v>
      </c>
      <c r="F4" s="5">
        <v>684.31</v>
      </c>
      <c r="H4" s="7">
        <f t="shared" si="2"/>
        <v>6.830007922</v>
      </c>
    </row>
    <row r="5">
      <c r="A5" s="5">
        <v>18.0</v>
      </c>
      <c r="B5" s="5" t="s">
        <v>104</v>
      </c>
      <c r="C5" s="7">
        <f t="shared" si="1"/>
        <v>101.9364239</v>
      </c>
      <c r="D5" s="8">
        <v>6030033.0</v>
      </c>
      <c r="E5" s="5">
        <v>1819.0</v>
      </c>
      <c r="F5" s="5">
        <v>614.68</v>
      </c>
      <c r="H5" s="7">
        <f t="shared" si="2"/>
        <v>6.671525837</v>
      </c>
    </row>
    <row r="6">
      <c r="A6" s="5">
        <v>45.0</v>
      </c>
      <c r="B6" s="5" t="s">
        <v>110</v>
      </c>
      <c r="C6" s="7">
        <f t="shared" si="1"/>
        <v>97.44491104</v>
      </c>
      <c r="D6" s="8">
        <v>400534.0</v>
      </c>
      <c r="E6" s="5">
        <v>147.0</v>
      </c>
      <c r="F6" s="5">
        <v>39.03</v>
      </c>
      <c r="H6" s="7">
        <f t="shared" si="2"/>
        <v>6.606514939</v>
      </c>
    </row>
    <row r="7">
      <c r="A7" s="5">
        <v>15.0</v>
      </c>
      <c r="B7" s="5" t="s">
        <v>29</v>
      </c>
      <c r="C7" s="7">
        <f t="shared" si="1"/>
        <v>75.72466838</v>
      </c>
      <c r="D7" s="8">
        <v>1.0656633E7</v>
      </c>
      <c r="E7" s="5">
        <v>2570.0</v>
      </c>
      <c r="F7" s="5">
        <v>806.97</v>
      </c>
      <c r="H7" s="7">
        <f t="shared" si="2"/>
        <v>6.24269145</v>
      </c>
    </row>
    <row r="8">
      <c r="A8" s="5">
        <v>17.0</v>
      </c>
      <c r="B8" s="5" t="s">
        <v>131</v>
      </c>
      <c r="C8" s="7">
        <f t="shared" si="1"/>
        <v>67.70978379</v>
      </c>
      <c r="D8" s="8">
        <v>9382839.0</v>
      </c>
      <c r="E8" s="5">
        <v>1449.0</v>
      </c>
      <c r="F8" s="5">
        <v>635.31</v>
      </c>
      <c r="H8" s="7">
        <f t="shared" si="2"/>
        <v>6.081292407</v>
      </c>
    </row>
    <row r="9">
      <c r="A9" s="5">
        <v>2.0</v>
      </c>
      <c r="B9" s="9" t="s">
        <v>142</v>
      </c>
      <c r="C9" s="10">
        <f t="shared" si="1"/>
        <v>62.74178601</v>
      </c>
      <c r="D9" s="11">
        <v>3.45426571E8</v>
      </c>
      <c r="E9" s="9">
        <v>31616.0</v>
      </c>
      <c r="F9" s="9">
        <v>21672.68</v>
      </c>
      <c r="H9" s="7">
        <f t="shared" si="2"/>
        <v>5.971354692</v>
      </c>
    </row>
    <row r="10">
      <c r="A10" s="5">
        <v>14.0</v>
      </c>
      <c r="B10" s="5" t="s">
        <v>155</v>
      </c>
      <c r="C10" s="7">
        <f t="shared" si="1"/>
        <v>62.55505728</v>
      </c>
      <c r="D10" s="8">
        <v>1.8228742E7</v>
      </c>
      <c r="E10" s="5">
        <v>3287.0</v>
      </c>
      <c r="F10" s="5">
        <v>1140.3</v>
      </c>
      <c r="H10" s="7">
        <f t="shared" si="2"/>
        <v>5.967054619</v>
      </c>
    </row>
    <row r="11">
      <c r="A11" s="5">
        <v>3.0</v>
      </c>
      <c r="B11" s="9" t="s">
        <v>133</v>
      </c>
      <c r="C11" s="10">
        <f t="shared" si="1"/>
        <v>58.36078817</v>
      </c>
      <c r="D11" s="11">
        <v>8.3252474E7</v>
      </c>
      <c r="E11" s="9">
        <v>10434.0</v>
      </c>
      <c r="F11" s="9">
        <v>4858.68</v>
      </c>
      <c r="H11" s="7">
        <f t="shared" si="2"/>
        <v>5.866927462</v>
      </c>
    </row>
    <row r="12">
      <c r="A12" s="5">
        <v>4.0</v>
      </c>
      <c r="B12" s="9" t="s">
        <v>172</v>
      </c>
      <c r="C12" s="10">
        <f t="shared" si="1"/>
        <v>56.80362599</v>
      </c>
      <c r="D12" s="11">
        <v>6.9138192E7</v>
      </c>
      <c r="E12" s="9">
        <v>9654.0</v>
      </c>
      <c r="F12" s="9">
        <v>3927.3</v>
      </c>
      <c r="H12" s="7">
        <f t="shared" si="2"/>
        <v>5.82791112</v>
      </c>
    </row>
    <row r="13">
      <c r="A13" s="5">
        <v>25.0</v>
      </c>
      <c r="B13" s="5" t="s">
        <v>70</v>
      </c>
      <c r="C13" s="7">
        <f t="shared" si="1"/>
        <v>53.36696466</v>
      </c>
      <c r="D13" s="8">
        <v>5623329.0</v>
      </c>
      <c r="E13" s="5">
        <v>1009.0</v>
      </c>
      <c r="F13" s="5">
        <v>300.1</v>
      </c>
      <c r="H13" s="7">
        <f t="shared" si="2"/>
        <v>5.737875053</v>
      </c>
    </row>
    <row r="14">
      <c r="A14" s="5">
        <v>12.0</v>
      </c>
      <c r="B14" s="5" t="s">
        <v>126</v>
      </c>
      <c r="C14" s="7">
        <f t="shared" si="1"/>
        <v>51.28151182</v>
      </c>
      <c r="D14" s="8">
        <v>2.7282542E7</v>
      </c>
      <c r="E14" s="5">
        <v>3975.0</v>
      </c>
      <c r="F14" s="5">
        <v>1399.09</v>
      </c>
      <c r="H14" s="7">
        <f t="shared" si="2"/>
        <v>5.680366889</v>
      </c>
    </row>
    <row r="15">
      <c r="A15" s="5">
        <v>21.0</v>
      </c>
      <c r="B15" s="5" t="s">
        <v>139</v>
      </c>
      <c r="C15" s="7">
        <f t="shared" si="1"/>
        <v>48.89519743</v>
      </c>
      <c r="D15" s="8">
        <v>9113574.0</v>
      </c>
      <c r="E15" s="5">
        <v>1509.0</v>
      </c>
      <c r="F15" s="5">
        <v>445.61</v>
      </c>
      <c r="H15" s="7">
        <f t="shared" si="2"/>
        <v>5.611620863</v>
      </c>
    </row>
    <row r="16">
      <c r="A16" s="5">
        <v>131.0</v>
      </c>
      <c r="B16" s="5" t="s">
        <v>202</v>
      </c>
      <c r="C16" s="7">
        <f t="shared" si="1"/>
        <v>48.26413646</v>
      </c>
      <c r="D16" s="8">
        <v>18233.0</v>
      </c>
      <c r="E16" s="5">
        <v>4.0</v>
      </c>
      <c r="F16" s="5">
        <v>0.88</v>
      </c>
      <c r="H16" s="7">
        <f t="shared" si="2"/>
        <v>5.592879661</v>
      </c>
    </row>
    <row r="17">
      <c r="A17" s="5">
        <v>8.0</v>
      </c>
      <c r="B17" s="5" t="s">
        <v>96</v>
      </c>
      <c r="C17" s="7">
        <f t="shared" si="1"/>
        <v>46.60220714</v>
      </c>
      <c r="D17" s="8">
        <v>3.9743182E7</v>
      </c>
      <c r="E17" s="5">
        <v>4572.0</v>
      </c>
      <c r="F17" s="5">
        <v>1852.12</v>
      </c>
      <c r="H17" s="7">
        <f t="shared" si="2"/>
        <v>5.542326379</v>
      </c>
    </row>
    <row r="18">
      <c r="A18" s="5">
        <v>27.0</v>
      </c>
      <c r="B18" s="5" t="s">
        <v>213</v>
      </c>
      <c r="C18" s="7">
        <f t="shared" si="1"/>
        <v>42.94450488</v>
      </c>
      <c r="D18" s="8">
        <v>5623071.0</v>
      </c>
      <c r="E18" s="5">
        <v>958.0</v>
      </c>
      <c r="F18" s="5">
        <v>241.48</v>
      </c>
      <c r="H18" s="7">
        <f t="shared" si="2"/>
        <v>5.424401633</v>
      </c>
    </row>
    <row r="19">
      <c r="A19" s="5">
        <v>20.0</v>
      </c>
      <c r="B19" s="5" t="s">
        <v>115</v>
      </c>
      <c r="C19" s="7">
        <f t="shared" si="1"/>
        <v>42.80695552</v>
      </c>
      <c r="D19" s="8">
        <v>1.1822845E7</v>
      </c>
      <c r="E19" s="5">
        <v>1686.0</v>
      </c>
      <c r="F19" s="5">
        <v>506.1</v>
      </c>
      <c r="H19" s="7">
        <f t="shared" si="2"/>
        <v>5.419773328</v>
      </c>
    </row>
    <row r="20">
      <c r="A20" s="5">
        <v>7.0</v>
      </c>
      <c r="B20" s="9" t="s">
        <v>101</v>
      </c>
      <c r="C20" s="10">
        <f t="shared" si="1"/>
        <v>38.87334029</v>
      </c>
      <c r="D20" s="11">
        <v>5.1667029E7</v>
      </c>
      <c r="E20" s="9">
        <v>3436.0</v>
      </c>
      <c r="F20" s="9">
        <v>2008.47</v>
      </c>
      <c r="H20" s="7">
        <f t="shared" si="2"/>
        <v>5.280709175</v>
      </c>
    </row>
    <row r="21">
      <c r="A21" s="5">
        <v>51.0</v>
      </c>
      <c r="B21" s="5" t="s">
        <v>227</v>
      </c>
      <c r="C21" s="7">
        <f t="shared" si="1"/>
        <v>38.42581605</v>
      </c>
      <c r="D21" s="8">
        <v>682614.0</v>
      </c>
      <c r="E21" s="5">
        <v>99.0</v>
      </c>
      <c r="F21" s="5">
        <v>26.23</v>
      </c>
      <c r="H21" s="7">
        <f t="shared" si="2"/>
        <v>5.264003994</v>
      </c>
    </row>
    <row r="22">
      <c r="A22" s="5">
        <v>6.0</v>
      </c>
      <c r="B22" s="9" t="s">
        <v>151</v>
      </c>
      <c r="C22" s="10">
        <f t="shared" si="1"/>
        <v>36.18551884</v>
      </c>
      <c r="D22" s="11">
        <v>6.6130598E7</v>
      </c>
      <c r="E22" s="9">
        <v>5909.0</v>
      </c>
      <c r="F22" s="9">
        <v>2392.97</v>
      </c>
      <c r="H22" s="7">
        <f t="shared" si="2"/>
        <v>5.177340553</v>
      </c>
    </row>
    <row r="23">
      <c r="A23" s="5">
        <v>30.0</v>
      </c>
      <c r="B23" s="5" t="s">
        <v>244</v>
      </c>
      <c r="C23" s="7">
        <f t="shared" si="1"/>
        <v>28.69879563</v>
      </c>
      <c r="D23" s="8">
        <v>5338900.0</v>
      </c>
      <c r="E23" s="5">
        <v>563.0</v>
      </c>
      <c r="F23" s="5">
        <v>153.22</v>
      </c>
      <c r="H23" s="7">
        <f t="shared" si="2"/>
        <v>4.842918289</v>
      </c>
    </row>
    <row r="24">
      <c r="A24" s="5">
        <v>13.0</v>
      </c>
      <c r="B24" s="5" t="s">
        <v>81</v>
      </c>
      <c r="C24" s="7">
        <f t="shared" si="1"/>
        <v>28.37150118</v>
      </c>
      <c r="D24" s="8">
        <v>4.7889958E7</v>
      </c>
      <c r="E24" s="5">
        <v>3810.0</v>
      </c>
      <c r="F24" s="5">
        <v>1358.71</v>
      </c>
      <c r="H24" s="7">
        <f t="shared" si="2"/>
        <v>4.826370583</v>
      </c>
    </row>
    <row r="25">
      <c r="A25" s="5">
        <v>31.0</v>
      </c>
      <c r="B25" s="5" t="s">
        <v>170</v>
      </c>
      <c r="C25" s="7">
        <f t="shared" si="1"/>
        <v>26.44291046</v>
      </c>
      <c r="D25" s="8">
        <v>5308039.0</v>
      </c>
      <c r="E25" s="5">
        <v>628.0</v>
      </c>
      <c r="F25" s="5">
        <v>140.36</v>
      </c>
      <c r="H25" s="7">
        <f t="shared" si="2"/>
        <v>4.724809072</v>
      </c>
    </row>
    <row r="26">
      <c r="A26" s="5">
        <v>5.0</v>
      </c>
      <c r="B26" s="9" t="s">
        <v>89</v>
      </c>
      <c r="C26" s="10">
        <f t="shared" si="1"/>
        <v>26.14337163</v>
      </c>
      <c r="D26" s="11">
        <v>1.23103479E8</v>
      </c>
      <c r="E26" s="9">
        <v>5677.0</v>
      </c>
      <c r="F26" s="9">
        <v>3218.34</v>
      </c>
      <c r="H26" s="7">
        <f t="shared" si="2"/>
        <v>4.708373308</v>
      </c>
    </row>
    <row r="27">
      <c r="A27" s="5">
        <v>42.0</v>
      </c>
      <c r="B27" s="5" t="s">
        <v>106</v>
      </c>
      <c r="C27" s="7">
        <f t="shared" si="1"/>
        <v>26.10698023</v>
      </c>
      <c r="D27" s="8">
        <v>2123570.0</v>
      </c>
      <c r="E27" s="5">
        <v>242.0</v>
      </c>
      <c r="F27" s="5">
        <v>55.44</v>
      </c>
      <c r="H27" s="7">
        <f t="shared" si="2"/>
        <v>4.706363687</v>
      </c>
    </row>
    <row r="28">
      <c r="A28" s="5">
        <v>26.0</v>
      </c>
      <c r="B28" s="5" t="s">
        <v>255</v>
      </c>
      <c r="C28" s="7">
        <f t="shared" si="1"/>
        <v>24.47238226</v>
      </c>
      <c r="D28" s="8">
        <v>1.0937227E7</v>
      </c>
      <c r="E28" s="5">
        <v>987.0</v>
      </c>
      <c r="F28" s="5">
        <v>267.66</v>
      </c>
      <c r="H28" s="7">
        <f t="shared" si="2"/>
        <v>4.613082642</v>
      </c>
    </row>
    <row r="29">
      <c r="A29" s="5">
        <v>1.0</v>
      </c>
      <c r="B29" s="9" t="s">
        <v>193</v>
      </c>
      <c r="C29" s="10">
        <f t="shared" si="1"/>
        <v>24.26261194</v>
      </c>
      <c r="D29" s="11">
        <v>1.416096094E9</v>
      </c>
      <c r="E29" s="9">
        <v>39484.0</v>
      </c>
      <c r="F29" s="9">
        <v>34358.19</v>
      </c>
      <c r="H29" s="7">
        <f t="shared" si="2"/>
        <v>4.600662964</v>
      </c>
    </row>
    <row r="30">
      <c r="A30" s="5">
        <v>11.0</v>
      </c>
      <c r="B30" s="5" t="s">
        <v>144</v>
      </c>
      <c r="C30" s="7">
        <f t="shared" si="1"/>
        <v>24.06792787</v>
      </c>
      <c r="D30" s="8">
        <v>5.8653159E7</v>
      </c>
      <c r="E30" s="5">
        <v>4041.0</v>
      </c>
      <c r="F30" s="5">
        <v>1411.66</v>
      </c>
      <c r="H30" s="7">
        <f t="shared" si="2"/>
        <v>4.589040033</v>
      </c>
    </row>
    <row r="31">
      <c r="A31" s="5">
        <v>19.0</v>
      </c>
      <c r="B31" s="9" t="s">
        <v>259</v>
      </c>
      <c r="C31" s="10">
        <f t="shared" si="1"/>
        <v>22.821993</v>
      </c>
      <c r="D31" s="11">
        <v>2.3112793E7</v>
      </c>
      <c r="E31" s="9">
        <v>1273.0</v>
      </c>
      <c r="F31" s="9">
        <v>527.48</v>
      </c>
      <c r="H31" s="7">
        <f t="shared" si="2"/>
        <v>4.51235288</v>
      </c>
    </row>
    <row r="32">
      <c r="A32" s="5">
        <v>133.0</v>
      </c>
      <c r="B32" s="5" t="s">
        <v>257</v>
      </c>
      <c r="C32" s="7">
        <f t="shared" si="1"/>
        <v>20.61181912</v>
      </c>
      <c r="D32" s="8">
        <v>39783.0</v>
      </c>
      <c r="E32" s="5">
        <v>10.0</v>
      </c>
      <c r="F32" s="5">
        <v>0.82</v>
      </c>
      <c r="H32" s="7">
        <f t="shared" si="2"/>
        <v>4.365399932</v>
      </c>
    </row>
    <row r="33">
      <c r="A33" s="5">
        <v>49.0</v>
      </c>
      <c r="B33" s="5" t="s">
        <v>226</v>
      </c>
      <c r="C33" s="7">
        <f t="shared" si="1"/>
        <v>20.58935949</v>
      </c>
      <c r="D33" s="8">
        <v>1373525.0</v>
      </c>
      <c r="E33" s="5">
        <v>183.0</v>
      </c>
      <c r="F33" s="5">
        <v>28.28</v>
      </c>
      <c r="H33" s="7">
        <f t="shared" si="2"/>
        <v>4.363827045</v>
      </c>
    </row>
    <row r="34">
      <c r="A34" s="5">
        <v>127.0</v>
      </c>
      <c r="B34" s="5" t="s">
        <v>265</v>
      </c>
      <c r="C34" s="7">
        <f t="shared" si="1"/>
        <v>17.51877011</v>
      </c>
      <c r="D34" s="8">
        <v>55940.0</v>
      </c>
      <c r="E34" s="5">
        <v>5.0</v>
      </c>
      <c r="F34" s="5">
        <v>0.98</v>
      </c>
      <c r="H34" s="7">
        <f t="shared" si="2"/>
        <v>4.13082959</v>
      </c>
    </row>
    <row r="35">
      <c r="A35" s="5">
        <v>143.0</v>
      </c>
      <c r="B35" s="5" t="s">
        <v>266</v>
      </c>
      <c r="C35" s="7">
        <f t="shared" si="1"/>
        <v>15.74094895</v>
      </c>
      <c r="D35" s="8">
        <v>40023.0</v>
      </c>
      <c r="E35" s="5">
        <v>8.0</v>
      </c>
      <c r="F35" s="5">
        <v>0.63</v>
      </c>
      <c r="H35" s="7">
        <f t="shared" si="2"/>
        <v>3.976450612</v>
      </c>
    </row>
    <row r="36">
      <c r="A36" s="5">
        <v>29.0</v>
      </c>
      <c r="B36" s="5" t="s">
        <v>258</v>
      </c>
      <c r="C36" s="7">
        <f t="shared" si="1"/>
        <v>14.88909383</v>
      </c>
      <c r="D36" s="8">
        <v>1.0524482E7</v>
      </c>
      <c r="E36" s="5">
        <v>717.0</v>
      </c>
      <c r="F36" s="5">
        <v>156.7</v>
      </c>
      <c r="H36" s="7">
        <f t="shared" si="2"/>
        <v>3.896184047</v>
      </c>
    </row>
    <row r="37">
      <c r="A37" s="5">
        <v>58.0</v>
      </c>
      <c r="B37" s="5" t="s">
        <v>269</v>
      </c>
      <c r="C37" s="7">
        <f t="shared" si="1"/>
        <v>13.02501151</v>
      </c>
      <c r="D37" s="8">
        <v>1318233.0</v>
      </c>
      <c r="E37" s="5">
        <v>138.0</v>
      </c>
      <c r="F37" s="5">
        <v>17.17</v>
      </c>
      <c r="H37" s="7">
        <f t="shared" si="2"/>
        <v>3.703212742</v>
      </c>
    </row>
    <row r="38">
      <c r="A38" s="5">
        <v>35.0</v>
      </c>
      <c r="B38" s="5" t="s">
        <v>209</v>
      </c>
      <c r="C38" s="7">
        <f t="shared" si="1"/>
        <v>11.39500931</v>
      </c>
      <c r="D38" s="8">
        <v>9632287.0</v>
      </c>
      <c r="E38" s="5">
        <v>457.0</v>
      </c>
      <c r="F38" s="5">
        <v>109.76</v>
      </c>
      <c r="H38" s="7">
        <f t="shared" si="2"/>
        <v>3.510330198</v>
      </c>
    </row>
    <row r="39">
      <c r="A39" s="5">
        <v>36.0</v>
      </c>
      <c r="B39" s="5" t="s">
        <v>198</v>
      </c>
      <c r="C39" s="7">
        <f t="shared" si="1"/>
        <v>10.22184825</v>
      </c>
      <c r="D39" s="8">
        <v>1.0367988E7</v>
      </c>
      <c r="E39" s="5">
        <v>562.0</v>
      </c>
      <c r="F39" s="5">
        <v>105.98</v>
      </c>
      <c r="H39" s="7">
        <f t="shared" si="2"/>
        <v>3.353584174</v>
      </c>
    </row>
    <row r="40">
      <c r="A40" s="5">
        <v>24.0</v>
      </c>
      <c r="B40" s="5" t="s">
        <v>205</v>
      </c>
      <c r="C40" s="7">
        <f t="shared" si="1"/>
        <v>9.350761234</v>
      </c>
      <c r="D40" s="8">
        <v>3.7636508E7</v>
      </c>
      <c r="E40" s="5">
        <v>1284.0</v>
      </c>
      <c r="F40" s="5">
        <v>351.93</v>
      </c>
      <c r="H40" s="7">
        <f t="shared" si="2"/>
        <v>3.225083818</v>
      </c>
    </row>
    <row r="41">
      <c r="A41" s="5">
        <v>148.0</v>
      </c>
      <c r="B41" s="5" t="s">
        <v>280</v>
      </c>
      <c r="C41" s="7">
        <f t="shared" si="1"/>
        <v>7.740210393</v>
      </c>
      <c r="D41" s="8">
        <v>56846.0</v>
      </c>
      <c r="E41" s="5">
        <v>10.0</v>
      </c>
      <c r="F41" s="5">
        <v>0.44</v>
      </c>
      <c r="H41" s="7">
        <f t="shared" si="2"/>
        <v>2.952372782</v>
      </c>
    </row>
    <row r="42">
      <c r="A42" s="5">
        <v>48.0</v>
      </c>
      <c r="B42" s="5" t="s">
        <v>223</v>
      </c>
      <c r="C42" s="7">
        <f t="shared" si="1"/>
        <v>7.605924948</v>
      </c>
      <c r="D42" s="8">
        <v>3857519.0</v>
      </c>
      <c r="E42" s="5">
        <v>201.0</v>
      </c>
      <c r="F42" s="5">
        <v>29.34</v>
      </c>
      <c r="H42" s="7">
        <f t="shared" si="2"/>
        <v>2.927123703</v>
      </c>
    </row>
    <row r="43">
      <c r="A43" s="5">
        <v>32.0</v>
      </c>
      <c r="B43" s="5" t="s">
        <v>293</v>
      </c>
      <c r="C43" s="7">
        <f t="shared" si="1"/>
        <v>6.502051042</v>
      </c>
      <c r="D43" s="8">
        <v>2.0129033E7</v>
      </c>
      <c r="E43" s="5">
        <v>631.0</v>
      </c>
      <c r="F43" s="5">
        <v>130.88</v>
      </c>
      <c r="H43" s="7">
        <f t="shared" si="2"/>
        <v>2.700894882</v>
      </c>
    </row>
    <row r="44">
      <c r="A44" s="5">
        <v>92.0</v>
      </c>
      <c r="B44" s="5" t="s">
        <v>256</v>
      </c>
      <c r="C44" s="7">
        <f t="shared" si="1"/>
        <v>5.898451832</v>
      </c>
      <c r="D44" s="8">
        <v>569641.0</v>
      </c>
      <c r="E44" s="5">
        <v>21.0</v>
      </c>
      <c r="F44" s="5">
        <v>3.36</v>
      </c>
      <c r="H44" s="7">
        <f t="shared" si="2"/>
        <v>2.56033634</v>
      </c>
    </row>
    <row r="45">
      <c r="A45" s="5">
        <v>137.0</v>
      </c>
      <c r="B45" s="5" t="s">
        <v>303</v>
      </c>
      <c r="C45" s="7">
        <f t="shared" si="1"/>
        <v>5.520710331</v>
      </c>
      <c r="D45" s="8">
        <v>130418.0</v>
      </c>
      <c r="E45" s="5">
        <v>7.0</v>
      </c>
      <c r="F45" s="5">
        <v>0.72</v>
      </c>
      <c r="H45" s="7">
        <f t="shared" si="2"/>
        <v>2.464853906</v>
      </c>
    </row>
    <row r="46">
      <c r="A46" s="5">
        <v>41.0</v>
      </c>
      <c r="B46" s="5" t="s">
        <v>268</v>
      </c>
      <c r="C46" s="7">
        <f t="shared" si="1"/>
        <v>5.471461691</v>
      </c>
      <c r="D46" s="8">
        <v>1.0223959E7</v>
      </c>
      <c r="E46" s="5">
        <v>273.0</v>
      </c>
      <c r="F46" s="5">
        <v>55.94</v>
      </c>
      <c r="H46" s="7">
        <f t="shared" si="2"/>
        <v>2.451926298</v>
      </c>
    </row>
    <row r="47">
      <c r="A47" s="5">
        <v>61.0</v>
      </c>
      <c r="B47" s="5" t="s">
        <v>311</v>
      </c>
      <c r="C47" s="7">
        <f t="shared" si="1"/>
        <v>5.392836025</v>
      </c>
      <c r="D47" s="8">
        <v>2883455.0</v>
      </c>
      <c r="E47" s="5">
        <v>130.0</v>
      </c>
      <c r="F47" s="5">
        <v>15.55</v>
      </c>
      <c r="H47" s="7">
        <f t="shared" si="2"/>
        <v>2.431044168</v>
      </c>
    </row>
    <row r="48">
      <c r="A48" s="5">
        <v>69.0</v>
      </c>
      <c r="B48" s="5" t="s">
        <v>246</v>
      </c>
      <c r="C48" s="7">
        <f t="shared" si="1"/>
        <v>5.226889798</v>
      </c>
      <c r="D48" s="8">
        <v>1823264.0</v>
      </c>
      <c r="E48" s="5">
        <v>103.0</v>
      </c>
      <c r="F48" s="5">
        <v>9.53</v>
      </c>
      <c r="H48" s="7">
        <f t="shared" si="2"/>
        <v>2.385952742</v>
      </c>
    </row>
    <row r="49">
      <c r="A49" s="5">
        <v>28.0</v>
      </c>
      <c r="B49" s="5" t="s">
        <v>261</v>
      </c>
      <c r="C49" s="7">
        <f t="shared" si="1"/>
        <v>4.746240794</v>
      </c>
      <c r="D49" s="8">
        <v>3.7770945E7</v>
      </c>
      <c r="E49" s="5">
        <v>589.0</v>
      </c>
      <c r="F49" s="5">
        <v>179.27</v>
      </c>
      <c r="H49" s="7">
        <f t="shared" si="2"/>
        <v>2.246785296</v>
      </c>
    </row>
    <row r="50">
      <c r="A50" s="5">
        <v>64.0</v>
      </c>
      <c r="B50" s="5" t="s">
        <v>328</v>
      </c>
      <c r="C50" s="7">
        <f t="shared" si="1"/>
        <v>4.291283195</v>
      </c>
      <c r="D50" s="8">
        <v>2854624.0</v>
      </c>
      <c r="E50" s="5">
        <v>101.0</v>
      </c>
      <c r="F50" s="5">
        <v>12.25</v>
      </c>
      <c r="H50" s="7">
        <f t="shared" si="2"/>
        <v>2.101409112</v>
      </c>
    </row>
    <row r="51">
      <c r="A51" s="5">
        <v>59.0</v>
      </c>
      <c r="B51" s="5" t="s">
        <v>263</v>
      </c>
      <c r="C51" s="7">
        <f t="shared" si="1"/>
        <v>3.104631613</v>
      </c>
      <c r="D51" s="8">
        <v>5427375.0</v>
      </c>
      <c r="E51" s="5">
        <v>176.0</v>
      </c>
      <c r="F51" s="5">
        <v>16.85</v>
      </c>
      <c r="H51" s="7">
        <f t="shared" si="2"/>
        <v>1.634422092</v>
      </c>
    </row>
    <row r="52">
      <c r="A52" s="5">
        <v>73.0</v>
      </c>
      <c r="B52" s="5" t="s">
        <v>338</v>
      </c>
      <c r="C52" s="7">
        <f t="shared" si="1"/>
        <v>2.960711147</v>
      </c>
      <c r="D52" s="8">
        <v>2776360.0</v>
      </c>
      <c r="E52" s="5">
        <v>121.0</v>
      </c>
      <c r="F52" s="5">
        <v>8.22</v>
      </c>
      <c r="H52" s="7">
        <f t="shared" si="2"/>
        <v>1.565943745</v>
      </c>
    </row>
    <row r="53">
      <c r="A53" s="5">
        <v>144.0</v>
      </c>
      <c r="B53" s="5" t="s">
        <v>344</v>
      </c>
      <c r="C53" s="7">
        <f t="shared" si="1"/>
        <v>2.614309579</v>
      </c>
      <c r="D53" s="8">
        <v>225681.0</v>
      </c>
      <c r="E53" s="5">
        <v>5.0</v>
      </c>
      <c r="F53" s="5">
        <v>0.59</v>
      </c>
      <c r="H53" s="7">
        <f t="shared" si="2"/>
        <v>1.386429991</v>
      </c>
    </row>
    <row r="54">
      <c r="A54" s="5">
        <v>23.0</v>
      </c>
      <c r="B54" s="9" t="s">
        <v>249</v>
      </c>
      <c r="C54" s="10">
        <f t="shared" si="1"/>
        <v>2.613172309</v>
      </c>
      <c r="D54" s="11">
        <v>1.43997393E8</v>
      </c>
      <c r="E54" s="9">
        <v>878.0</v>
      </c>
      <c r="F54" s="9">
        <v>376.29</v>
      </c>
      <c r="H54" s="7">
        <f t="shared" si="2"/>
        <v>1.385802257</v>
      </c>
    </row>
    <row r="55">
      <c r="A55" s="5">
        <v>60.0</v>
      </c>
      <c r="B55" s="5" t="s">
        <v>248</v>
      </c>
      <c r="C55" s="7">
        <f t="shared" si="1"/>
        <v>2.536750983</v>
      </c>
      <c r="D55" s="8">
        <v>6346701.0</v>
      </c>
      <c r="E55" s="5">
        <v>195.0</v>
      </c>
      <c r="F55" s="5">
        <v>16.1</v>
      </c>
      <c r="H55" s="7">
        <f t="shared" si="2"/>
        <v>1.342981906</v>
      </c>
    </row>
    <row r="56">
      <c r="A56" s="5">
        <v>164.0</v>
      </c>
      <c r="B56" s="5" t="s">
        <v>360</v>
      </c>
      <c r="C56" s="7">
        <f t="shared" si="1"/>
        <v>2.117571238</v>
      </c>
      <c r="D56" s="8">
        <v>108615.0</v>
      </c>
      <c r="E56" s="5">
        <v>2.0</v>
      </c>
      <c r="F56" s="5">
        <v>0.23</v>
      </c>
      <c r="H56" s="7">
        <f t="shared" si="2"/>
        <v>1.082410505</v>
      </c>
    </row>
    <row r="57">
      <c r="A57" s="5">
        <v>77.0</v>
      </c>
      <c r="B57" s="5" t="s">
        <v>365</v>
      </c>
      <c r="C57" s="7">
        <f t="shared" si="1"/>
        <v>2.080413991</v>
      </c>
      <c r="D57" s="8">
        <v>3672346.0</v>
      </c>
      <c r="E57" s="5">
        <v>158.0</v>
      </c>
      <c r="F57" s="5">
        <v>7.64</v>
      </c>
      <c r="H57" s="7">
        <f t="shared" si="2"/>
        <v>1.056870646</v>
      </c>
    </row>
    <row r="58">
      <c r="A58" s="5">
        <v>39.0</v>
      </c>
      <c r="B58" s="5" t="s">
        <v>371</v>
      </c>
      <c r="C58" s="7">
        <f t="shared" si="1"/>
        <v>1.975913888</v>
      </c>
      <c r="D58" s="8">
        <v>4.7011158E7</v>
      </c>
      <c r="E58" s="5">
        <v>406.0</v>
      </c>
      <c r="F58" s="5">
        <v>92.89</v>
      </c>
      <c r="H58" s="7">
        <f t="shared" si="2"/>
        <v>0.9825200747</v>
      </c>
    </row>
    <row r="59">
      <c r="A59" s="5">
        <v>46.0</v>
      </c>
      <c r="B59" s="5" t="s">
        <v>260</v>
      </c>
      <c r="C59" s="7">
        <f t="shared" si="1"/>
        <v>1.960478405</v>
      </c>
      <c r="D59" s="8">
        <v>1.890865E7</v>
      </c>
      <c r="E59" s="5">
        <v>342.0</v>
      </c>
      <c r="F59" s="5">
        <v>37.07</v>
      </c>
      <c r="H59" s="7">
        <f t="shared" si="2"/>
        <v>0.9712057507</v>
      </c>
    </row>
    <row r="60">
      <c r="A60" s="5">
        <v>22.0</v>
      </c>
      <c r="B60" s="9" t="s">
        <v>254</v>
      </c>
      <c r="C60" s="10">
        <f t="shared" si="1"/>
        <v>1.794681892</v>
      </c>
      <c r="D60" s="11">
        <v>2.11998573E8</v>
      </c>
      <c r="E60" s="9">
        <v>1212.0</v>
      </c>
      <c r="F60" s="9">
        <v>380.47</v>
      </c>
      <c r="H60" s="7">
        <f t="shared" si="2"/>
        <v>0.8437281482</v>
      </c>
    </row>
    <row r="61">
      <c r="A61" s="5">
        <v>78.0</v>
      </c>
      <c r="B61" s="5" t="s">
        <v>388</v>
      </c>
      <c r="C61" s="7">
        <f t="shared" si="1"/>
        <v>1.730188659</v>
      </c>
      <c r="D61" s="8">
        <v>4404144.0</v>
      </c>
      <c r="E61" s="5">
        <v>48.0</v>
      </c>
      <c r="F61" s="5">
        <v>7.62</v>
      </c>
      <c r="H61" s="7">
        <f t="shared" si="2"/>
        <v>0.790929357</v>
      </c>
    </row>
    <row r="62">
      <c r="A62" s="5">
        <v>85.0</v>
      </c>
      <c r="B62" s="5" t="s">
        <v>393</v>
      </c>
      <c r="C62" s="7">
        <f t="shared" si="1"/>
        <v>1.65988358</v>
      </c>
      <c r="D62" s="8">
        <v>3506270.0</v>
      </c>
      <c r="E62" s="5">
        <v>30.0</v>
      </c>
      <c r="F62" s="5">
        <v>5.82</v>
      </c>
      <c r="H62" s="7">
        <f t="shared" si="2"/>
        <v>0.7310820582</v>
      </c>
    </row>
    <row r="63">
      <c r="A63" s="5">
        <v>37.0</v>
      </c>
      <c r="B63" s="5" t="s">
        <v>264</v>
      </c>
      <c r="C63" s="7">
        <f t="shared" si="1"/>
        <v>1.623322752</v>
      </c>
      <c r="D63" s="8">
        <v>6.3191377E7</v>
      </c>
      <c r="E63" s="5">
        <v>555.0</v>
      </c>
      <c r="F63" s="5">
        <v>102.58</v>
      </c>
      <c r="H63" s="7">
        <f t="shared" si="2"/>
        <v>0.6989498675</v>
      </c>
    </row>
    <row r="64">
      <c r="A64" s="5">
        <v>141.0</v>
      </c>
      <c r="B64" s="5" t="s">
        <v>403</v>
      </c>
      <c r="C64" s="7">
        <f t="shared" si="1"/>
        <v>1.613590769</v>
      </c>
      <c r="D64" s="8">
        <v>415223.0</v>
      </c>
      <c r="E64" s="5">
        <v>3.0</v>
      </c>
      <c r="F64" s="5">
        <v>0.67</v>
      </c>
      <c r="H64" s="7">
        <f t="shared" si="2"/>
        <v>0.690274736</v>
      </c>
    </row>
    <row r="65">
      <c r="A65" s="5">
        <v>146.0</v>
      </c>
      <c r="B65" s="5" t="s">
        <v>408</v>
      </c>
      <c r="C65" s="7">
        <f t="shared" si="1"/>
        <v>1.56437066</v>
      </c>
      <c r="D65" s="8">
        <v>313225.0</v>
      </c>
      <c r="E65" s="5">
        <v>4.0</v>
      </c>
      <c r="F65" s="5">
        <v>0.49</v>
      </c>
      <c r="H65" s="7">
        <f t="shared" si="2"/>
        <v>0.6455823835</v>
      </c>
    </row>
    <row r="66">
      <c r="A66" s="5">
        <v>66.0</v>
      </c>
      <c r="B66" s="5" t="s">
        <v>262</v>
      </c>
      <c r="C66" s="7">
        <f t="shared" si="1"/>
        <v>1.557852652</v>
      </c>
      <c r="D66" s="8">
        <v>6605246.0</v>
      </c>
      <c r="E66" s="5">
        <v>192.0</v>
      </c>
      <c r="F66" s="5">
        <v>10.29</v>
      </c>
      <c r="H66" s="7">
        <f t="shared" si="2"/>
        <v>0.6395587842</v>
      </c>
    </row>
    <row r="67">
      <c r="A67" s="5">
        <v>74.0</v>
      </c>
      <c r="B67" s="5" t="s">
        <v>419</v>
      </c>
      <c r="C67" s="7">
        <f t="shared" si="1"/>
        <v>1.521948363</v>
      </c>
      <c r="D67" s="8">
        <v>5354978.0</v>
      </c>
      <c r="E67" s="5">
        <v>33.0</v>
      </c>
      <c r="F67" s="5">
        <v>8.15</v>
      </c>
      <c r="H67" s="7">
        <f t="shared" si="2"/>
        <v>0.6059194114</v>
      </c>
    </row>
    <row r="68">
      <c r="A68" s="5">
        <v>33.0</v>
      </c>
      <c r="B68" s="5" t="s">
        <v>267</v>
      </c>
      <c r="C68" s="7">
        <f t="shared" si="1"/>
        <v>1.416345443</v>
      </c>
      <c r="D68" s="8">
        <v>8.6680831E7</v>
      </c>
      <c r="E68" s="5">
        <v>602.0</v>
      </c>
      <c r="F68" s="5">
        <v>122.77</v>
      </c>
      <c r="H68" s="7">
        <f t="shared" si="2"/>
        <v>0.5021731781</v>
      </c>
    </row>
    <row r="69">
      <c r="A69" s="5">
        <v>130.0</v>
      </c>
      <c r="B69" s="5" t="s">
        <v>430</v>
      </c>
      <c r="C69" s="7">
        <f t="shared" si="1"/>
        <v>1.378275558</v>
      </c>
      <c r="D69" s="8">
        <v>638479.0</v>
      </c>
      <c r="E69" s="5">
        <v>56.0</v>
      </c>
      <c r="F69" s="5">
        <v>0.88</v>
      </c>
      <c r="H69" s="7">
        <f t="shared" si="2"/>
        <v>0.4628643542</v>
      </c>
    </row>
    <row r="70">
      <c r="A70" s="5">
        <v>34.0</v>
      </c>
      <c r="B70" s="5" t="s">
        <v>351</v>
      </c>
      <c r="C70" s="7">
        <f t="shared" si="1"/>
        <v>1.267959014</v>
      </c>
      <c r="D70" s="8">
        <v>9.0389357E7</v>
      </c>
      <c r="E70" s="5">
        <v>309.0</v>
      </c>
      <c r="F70" s="5">
        <v>114.61</v>
      </c>
      <c r="H70" s="7">
        <f t="shared" si="2"/>
        <v>0.3425081123</v>
      </c>
    </row>
    <row r="71">
      <c r="A71" s="5">
        <v>9.0</v>
      </c>
      <c r="B71" s="9" t="s">
        <v>252</v>
      </c>
      <c r="C71" s="10">
        <f t="shared" si="1"/>
        <v>1.259897148</v>
      </c>
      <c r="D71" s="11">
        <v>1.463865525E9</v>
      </c>
      <c r="E71" s="9">
        <v>2822.0</v>
      </c>
      <c r="F71" s="9">
        <v>1844.32</v>
      </c>
      <c r="H71" s="7">
        <f t="shared" si="2"/>
        <v>0.3333059638</v>
      </c>
    </row>
    <row r="72">
      <c r="A72" s="5">
        <v>40.0</v>
      </c>
      <c r="B72" s="9" t="s">
        <v>236</v>
      </c>
      <c r="C72" s="10">
        <f t="shared" si="1"/>
        <v>1.240577631</v>
      </c>
      <c r="D72" s="11">
        <v>7.1619863E7</v>
      </c>
      <c r="E72" s="9">
        <v>432.0</v>
      </c>
      <c r="F72" s="9">
        <v>88.85</v>
      </c>
      <c r="H72" s="7">
        <f t="shared" si="2"/>
        <v>0.3110120173</v>
      </c>
    </row>
    <row r="73">
      <c r="A73" s="5">
        <v>86.0</v>
      </c>
      <c r="B73" s="9" t="s">
        <v>448</v>
      </c>
      <c r="C73" s="10">
        <f t="shared" si="1"/>
        <v>1.092507508</v>
      </c>
      <c r="D73" s="11">
        <v>5308888.0</v>
      </c>
      <c r="E73" s="9">
        <v>72.0</v>
      </c>
      <c r="F73" s="9">
        <v>5.8</v>
      </c>
      <c r="H73" s="7">
        <f t="shared" si="2"/>
        <v>0.1276431946</v>
      </c>
    </row>
    <row r="74">
      <c r="A74" s="5">
        <v>83.0</v>
      </c>
      <c r="B74" s="5" t="s">
        <v>453</v>
      </c>
      <c r="C74" s="7">
        <f t="shared" si="1"/>
        <v>1.071448566</v>
      </c>
      <c r="D74" s="8">
        <v>5805225.0</v>
      </c>
      <c r="E74" s="5">
        <v>33.0</v>
      </c>
      <c r="F74" s="5">
        <v>6.22</v>
      </c>
      <c r="H74" s="7">
        <f t="shared" si="2"/>
        <v>0.09956259594</v>
      </c>
    </row>
    <row r="75">
      <c r="A75" s="5">
        <v>104.0</v>
      </c>
      <c r="B75" s="5" t="s">
        <v>459</v>
      </c>
      <c r="C75" s="7">
        <f t="shared" si="1"/>
        <v>1.019788782</v>
      </c>
      <c r="D75" s="8">
        <v>2049444.0</v>
      </c>
      <c r="E75" s="5">
        <v>36.0</v>
      </c>
      <c r="F75" s="5">
        <v>2.09</v>
      </c>
      <c r="H75" s="7">
        <f t="shared" si="2"/>
        <v>0.02827037269</v>
      </c>
    </row>
    <row r="76">
      <c r="A76" s="5">
        <v>47.0</v>
      </c>
      <c r="B76" s="5" t="s">
        <v>465</v>
      </c>
      <c r="C76" s="7">
        <f t="shared" si="1"/>
        <v>0.8352867585</v>
      </c>
      <c r="D76" s="8">
        <v>3.7496105E7</v>
      </c>
      <c r="E76" s="5">
        <v>239.0</v>
      </c>
      <c r="F76" s="5">
        <v>31.32</v>
      </c>
      <c r="H76" s="7">
        <f t="shared" si="2"/>
        <v>-0.2596565273</v>
      </c>
    </row>
    <row r="77">
      <c r="A77" s="5">
        <v>38.0</v>
      </c>
      <c r="B77" s="5" t="s">
        <v>322</v>
      </c>
      <c r="C77" s="7">
        <f t="shared" si="1"/>
        <v>0.7657743303</v>
      </c>
      <c r="D77" s="8">
        <v>1.30861007E8</v>
      </c>
      <c r="E77" s="5">
        <v>458.0</v>
      </c>
      <c r="F77" s="5">
        <v>100.21</v>
      </c>
      <c r="H77" s="7">
        <f t="shared" si="2"/>
        <v>-0.3850087948</v>
      </c>
    </row>
    <row r="78">
      <c r="A78" s="5">
        <v>122.0</v>
      </c>
      <c r="B78" s="5" t="s">
        <v>477</v>
      </c>
      <c r="C78" s="7">
        <f t="shared" si="1"/>
        <v>0.7290911943</v>
      </c>
      <c r="D78" s="8">
        <v>1536159.0</v>
      </c>
      <c r="E78" s="5">
        <v>10.0</v>
      </c>
      <c r="F78" s="5">
        <v>1.12</v>
      </c>
      <c r="H78" s="7">
        <f t="shared" si="2"/>
        <v>-0.4558288175</v>
      </c>
    </row>
    <row r="79">
      <c r="A79" s="5">
        <v>140.0</v>
      </c>
      <c r="B79" s="5" t="s">
        <v>483</v>
      </c>
      <c r="C79" s="7">
        <f t="shared" si="1"/>
        <v>0.7226915584</v>
      </c>
      <c r="D79" s="8">
        <v>940927.0</v>
      </c>
      <c r="E79" s="5">
        <v>6.0</v>
      </c>
      <c r="F79" s="5">
        <v>0.68</v>
      </c>
      <c r="H79" s="7">
        <f t="shared" si="2"/>
        <v>-0.4685480522</v>
      </c>
    </row>
    <row r="80">
      <c r="A80" s="5">
        <v>116.0</v>
      </c>
      <c r="B80" s="5" t="s">
        <v>491</v>
      </c>
      <c r="C80" s="7">
        <f t="shared" si="1"/>
        <v>0.6992784006</v>
      </c>
      <c r="D80" s="8">
        <v>1787557.0</v>
      </c>
      <c r="E80" s="5">
        <v>2.0</v>
      </c>
      <c r="F80" s="5">
        <v>1.25</v>
      </c>
      <c r="H80" s="7">
        <f t="shared" si="2"/>
        <v>-0.5160611511</v>
      </c>
    </row>
    <row r="81">
      <c r="A81" s="5">
        <v>173.0</v>
      </c>
      <c r="B81" s="5" t="s">
        <v>497</v>
      </c>
      <c r="C81" s="7">
        <f t="shared" si="1"/>
        <v>0.6825530898</v>
      </c>
      <c r="D81" s="8">
        <v>117207.0</v>
      </c>
      <c r="E81" s="5">
        <v>3.0</v>
      </c>
      <c r="F81" s="5">
        <v>0.08</v>
      </c>
      <c r="H81" s="7">
        <f t="shared" si="2"/>
        <v>-0.5509868299</v>
      </c>
    </row>
    <row r="82">
      <c r="A82" s="5">
        <v>82.0</v>
      </c>
      <c r="B82" s="5" t="s">
        <v>502</v>
      </c>
      <c r="C82" s="7">
        <f t="shared" si="1"/>
        <v>0.6360685213</v>
      </c>
      <c r="D82" s="8">
        <v>1.0360519E7</v>
      </c>
      <c r="E82" s="5">
        <v>125.0</v>
      </c>
      <c r="F82" s="5">
        <v>6.59</v>
      </c>
      <c r="H82" s="7">
        <f t="shared" si="2"/>
        <v>-0.6527459049</v>
      </c>
    </row>
    <row r="83">
      <c r="A83" s="5">
        <v>138.0</v>
      </c>
      <c r="B83" s="5" t="s">
        <v>503</v>
      </c>
      <c r="C83" s="7">
        <f t="shared" si="1"/>
        <v>0.6163876942</v>
      </c>
      <c r="D83" s="8">
        <v>1168096.0</v>
      </c>
      <c r="E83" s="5">
        <v>3.0</v>
      </c>
      <c r="F83" s="5">
        <v>0.72</v>
      </c>
      <c r="H83" s="7">
        <f t="shared" si="2"/>
        <v>-0.6980900354</v>
      </c>
    </row>
    <row r="84">
      <c r="A84" s="5">
        <v>107.0</v>
      </c>
      <c r="B84" s="5" t="s">
        <v>504</v>
      </c>
      <c r="C84" s="7">
        <f t="shared" si="1"/>
        <v>0.5773154025</v>
      </c>
      <c r="D84" s="8">
        <v>2719484.0</v>
      </c>
      <c r="E84" s="5">
        <v>17.0</v>
      </c>
      <c r="F84" s="5">
        <v>1.57</v>
      </c>
      <c r="H84" s="7">
        <f t="shared" si="2"/>
        <v>-0.7925683787</v>
      </c>
    </row>
    <row r="85">
      <c r="A85" s="5">
        <v>101.0</v>
      </c>
      <c r="B85" s="5" t="s">
        <v>473</v>
      </c>
      <c r="C85" s="7">
        <f t="shared" si="1"/>
        <v>0.5485768251</v>
      </c>
      <c r="D85" s="8">
        <v>4320270.0</v>
      </c>
      <c r="E85" s="5">
        <v>82.0</v>
      </c>
      <c r="F85" s="5">
        <v>2.37</v>
      </c>
      <c r="H85" s="7">
        <f t="shared" si="2"/>
        <v>-0.8662344189</v>
      </c>
    </row>
    <row r="86">
      <c r="A86" s="5">
        <v>50.0</v>
      </c>
      <c r="B86" s="5" t="s">
        <v>505</v>
      </c>
      <c r="C86" s="7">
        <f t="shared" si="1"/>
        <v>0.5220340385</v>
      </c>
      <c r="D86" s="8">
        <v>5.3425635E7</v>
      </c>
      <c r="E86" s="5">
        <v>311.0</v>
      </c>
      <c r="F86" s="5">
        <v>27.89</v>
      </c>
      <c r="H86" s="7">
        <f t="shared" si="2"/>
        <v>-0.937784216</v>
      </c>
    </row>
    <row r="87">
      <c r="A87" s="5">
        <v>163.0</v>
      </c>
      <c r="B87" s="5" t="s">
        <v>487</v>
      </c>
      <c r="C87" s="7">
        <f t="shared" si="1"/>
        <v>0.5219115882</v>
      </c>
      <c r="D87" s="8">
        <v>459848.0</v>
      </c>
      <c r="E87" s="5">
        <v>7.0</v>
      </c>
      <c r="F87" s="5">
        <v>0.24</v>
      </c>
      <c r="H87" s="7">
        <f t="shared" si="2"/>
        <v>-0.9381226599</v>
      </c>
    </row>
    <row r="88">
      <c r="A88" s="5">
        <v>56.0</v>
      </c>
      <c r="B88" s="5" t="s">
        <v>354</v>
      </c>
      <c r="C88" s="7">
        <f t="shared" si="1"/>
        <v>0.5055023275</v>
      </c>
      <c r="D88" s="8">
        <v>3.9030483E7</v>
      </c>
      <c r="E88" s="5">
        <v>119.0</v>
      </c>
      <c r="F88" s="5">
        <v>19.73</v>
      </c>
      <c r="H88" s="7">
        <f t="shared" si="2"/>
        <v>-0.9842103601</v>
      </c>
    </row>
    <row r="89">
      <c r="A89" s="5">
        <v>57.0</v>
      </c>
      <c r="B89" s="5" t="s">
        <v>368</v>
      </c>
      <c r="C89" s="7">
        <f t="shared" si="1"/>
        <v>0.4966995989</v>
      </c>
      <c r="D89" s="8">
        <v>3.6963992E7</v>
      </c>
      <c r="E89" s="5">
        <v>99.0</v>
      </c>
      <c r="F89" s="5">
        <v>18.36</v>
      </c>
      <c r="H89" s="7">
        <f t="shared" si="2"/>
        <v>-1.009554513</v>
      </c>
    </row>
    <row r="90">
      <c r="A90" s="5">
        <v>65.0</v>
      </c>
      <c r="B90" s="5" t="s">
        <v>506</v>
      </c>
      <c r="C90" s="7">
        <f t="shared" si="1"/>
        <v>0.4765308767</v>
      </c>
      <c r="D90" s="8">
        <v>2.2390994E7</v>
      </c>
      <c r="E90" s="5">
        <v>53.0</v>
      </c>
      <c r="F90" s="5">
        <v>10.67</v>
      </c>
      <c r="H90" s="7">
        <f t="shared" si="2"/>
        <v>-1.069358399</v>
      </c>
    </row>
    <row r="91">
      <c r="A91" s="5">
        <v>70.0</v>
      </c>
      <c r="B91" s="5" t="s">
        <v>509</v>
      </c>
      <c r="C91" s="7">
        <f t="shared" si="1"/>
        <v>0.4557749007</v>
      </c>
      <c r="D91" s="8">
        <v>2.0624216E7</v>
      </c>
      <c r="E91" s="5">
        <v>61.0</v>
      </c>
      <c r="F91" s="5">
        <v>9.4</v>
      </c>
      <c r="H91" s="7">
        <f t="shared" si="2"/>
        <v>-1.133606617</v>
      </c>
    </row>
    <row r="92">
      <c r="A92" s="5">
        <v>53.0</v>
      </c>
      <c r="B92" s="5" t="s">
        <v>514</v>
      </c>
      <c r="C92" s="7">
        <f t="shared" si="1"/>
        <v>0.4545365461</v>
      </c>
      <c r="D92" s="8">
        <v>5.0666993E7</v>
      </c>
      <c r="E92" s="5">
        <v>106.0</v>
      </c>
      <c r="F92" s="5">
        <v>23.03</v>
      </c>
      <c r="H92" s="7">
        <f t="shared" si="2"/>
        <v>-1.137531799</v>
      </c>
    </row>
    <row r="93">
      <c r="A93" s="5">
        <v>153.0</v>
      </c>
      <c r="B93" s="5" t="s">
        <v>516</v>
      </c>
      <c r="C93" s="7">
        <f t="shared" si="1"/>
        <v>0.4501222021</v>
      </c>
      <c r="D93" s="8">
        <v>821999.0</v>
      </c>
      <c r="E93" s="5">
        <v>5.0</v>
      </c>
      <c r="F93" s="5">
        <v>0.37</v>
      </c>
      <c r="H93" s="7">
        <f t="shared" si="2"/>
        <v>-1.151611368</v>
      </c>
    </row>
    <row r="94">
      <c r="A94" s="5">
        <v>120.0</v>
      </c>
      <c r="B94" s="5" t="s">
        <v>519</v>
      </c>
      <c r="C94" s="7">
        <f t="shared" si="1"/>
        <v>0.4467967325</v>
      </c>
      <c r="D94" s="8">
        <v>2641022.0</v>
      </c>
      <c r="E94" s="5">
        <v>20.0</v>
      </c>
      <c r="F94" s="5">
        <v>1.18</v>
      </c>
      <c r="H94" s="7">
        <f t="shared" si="2"/>
        <v>-1.16230946</v>
      </c>
    </row>
    <row r="95">
      <c r="A95" s="5">
        <v>63.0</v>
      </c>
      <c r="B95" s="5" t="s">
        <v>231</v>
      </c>
      <c r="C95" s="7">
        <f t="shared" si="1"/>
        <v>0.4288776255</v>
      </c>
      <c r="D95" s="8">
        <v>3.4671895E7</v>
      </c>
      <c r="E95" s="5">
        <v>177.0</v>
      </c>
      <c r="F95" s="5">
        <v>14.87</v>
      </c>
      <c r="H95" s="7">
        <f t="shared" si="2"/>
        <v>-1.221362042</v>
      </c>
    </row>
    <row r="96">
      <c r="A96" s="5">
        <v>118.0</v>
      </c>
      <c r="B96" s="5" t="s">
        <v>521</v>
      </c>
      <c r="C96" s="7">
        <f t="shared" si="1"/>
        <v>0.4255488161</v>
      </c>
      <c r="D96" s="8">
        <v>2819888.0</v>
      </c>
      <c r="E96" s="5">
        <v>7.0</v>
      </c>
      <c r="F96" s="5">
        <v>1.2</v>
      </c>
      <c r="H96" s="7">
        <f t="shared" si="2"/>
        <v>-1.232603457</v>
      </c>
    </row>
    <row r="97">
      <c r="A97" s="5">
        <v>180.0</v>
      </c>
      <c r="B97" s="5" t="s">
        <v>524</v>
      </c>
      <c r="C97" s="7">
        <f t="shared" si="1"/>
        <v>0.4188043137</v>
      </c>
      <c r="D97" s="8">
        <v>47755.0</v>
      </c>
      <c r="E97" s="5">
        <v>1.0</v>
      </c>
      <c r="F97" s="5">
        <v>0.02</v>
      </c>
      <c r="H97" s="7">
        <f t="shared" si="2"/>
        <v>-1.255651793</v>
      </c>
    </row>
    <row r="98">
      <c r="A98" s="5">
        <v>44.0</v>
      </c>
      <c r="B98" s="9" t="s">
        <v>251</v>
      </c>
      <c r="C98" s="10">
        <f t="shared" si="1"/>
        <v>0.4181243889</v>
      </c>
      <c r="D98" s="11">
        <v>1.00352912E8</v>
      </c>
      <c r="E98" s="9">
        <v>155.0</v>
      </c>
      <c r="F98" s="9">
        <v>41.96</v>
      </c>
      <c r="H98" s="7">
        <f t="shared" si="2"/>
        <v>-1.257995898</v>
      </c>
    </row>
    <row r="99">
      <c r="A99" s="5">
        <v>52.0</v>
      </c>
      <c r="B99" s="5" t="s">
        <v>525</v>
      </c>
      <c r="C99" s="7">
        <f t="shared" si="1"/>
        <v>0.410462353</v>
      </c>
      <c r="D99" s="8">
        <v>5.7471775E7</v>
      </c>
      <c r="E99" s="5">
        <v>110.0</v>
      </c>
      <c r="F99" s="5">
        <v>23.59</v>
      </c>
      <c r="H99" s="7">
        <f t="shared" si="2"/>
        <v>-1.284678189</v>
      </c>
    </row>
    <row r="100">
      <c r="A100" s="5">
        <v>110.0</v>
      </c>
      <c r="B100" s="5" t="s">
        <v>527</v>
      </c>
      <c r="C100" s="7">
        <f t="shared" si="1"/>
        <v>0.3950036051</v>
      </c>
      <c r="D100" s="8">
        <v>3493639.0</v>
      </c>
      <c r="E100" s="5">
        <v>95.0</v>
      </c>
      <c r="F100" s="5">
        <v>1.38</v>
      </c>
      <c r="H100" s="7">
        <f t="shared" si="2"/>
        <v>-1.340062274</v>
      </c>
    </row>
    <row r="101">
      <c r="A101" s="5">
        <v>123.0</v>
      </c>
      <c r="B101" s="5" t="s">
        <v>529</v>
      </c>
      <c r="C101" s="7">
        <f t="shared" si="1"/>
        <v>0.3834906231</v>
      </c>
      <c r="D101" s="8">
        <v>2842312.0</v>
      </c>
      <c r="E101" s="5">
        <v>19.0</v>
      </c>
      <c r="F101" s="5">
        <v>1.09</v>
      </c>
      <c r="H101" s="7">
        <f t="shared" si="2"/>
        <v>-1.382736793</v>
      </c>
    </row>
    <row r="102">
      <c r="A102" s="5">
        <v>113.0</v>
      </c>
      <c r="B102" s="5" t="s">
        <v>530</v>
      </c>
      <c r="C102" s="7">
        <f t="shared" si="1"/>
        <v>0.3746422667</v>
      </c>
      <c r="D102" s="8">
        <v>3496669.0</v>
      </c>
      <c r="E102" s="5">
        <v>16.0</v>
      </c>
      <c r="F102" s="5">
        <v>1.31</v>
      </c>
      <c r="H102" s="7">
        <f t="shared" si="2"/>
        <v>-1.416414423</v>
      </c>
    </row>
    <row r="103">
      <c r="A103" s="5">
        <v>156.0</v>
      </c>
      <c r="B103" s="5" t="s">
        <v>531</v>
      </c>
      <c r="C103" s="7">
        <f t="shared" si="1"/>
        <v>0.3719563509</v>
      </c>
      <c r="D103" s="8">
        <v>860316.0</v>
      </c>
      <c r="E103" s="5">
        <v>1.0</v>
      </c>
      <c r="F103" s="5">
        <v>0.32</v>
      </c>
      <c r="H103" s="7">
        <f t="shared" si="2"/>
        <v>-1.426794764</v>
      </c>
    </row>
    <row r="104">
      <c r="A104" s="5">
        <v>81.0</v>
      </c>
      <c r="B104" s="5" t="s">
        <v>534</v>
      </c>
      <c r="C104" s="7">
        <f t="shared" si="1"/>
        <v>0.3673766509</v>
      </c>
      <c r="D104" s="8">
        <v>1.8509614E7</v>
      </c>
      <c r="E104" s="5">
        <v>95.0</v>
      </c>
      <c r="F104" s="5">
        <v>6.8</v>
      </c>
      <c r="H104" s="7">
        <f t="shared" si="2"/>
        <v>-1.444668158</v>
      </c>
    </row>
    <row r="105">
      <c r="A105" s="5">
        <v>90.0</v>
      </c>
      <c r="B105" s="5" t="s">
        <v>522</v>
      </c>
      <c r="C105" s="7">
        <f t="shared" si="1"/>
        <v>0.36729511</v>
      </c>
      <c r="D105" s="8">
        <v>1.1571077E7</v>
      </c>
      <c r="E105" s="5">
        <v>40.0</v>
      </c>
      <c r="F105" s="5">
        <v>4.25</v>
      </c>
      <c r="H105" s="7">
        <f t="shared" si="2"/>
        <v>-1.444988406</v>
      </c>
    </row>
    <row r="106">
      <c r="A106" s="5">
        <v>160.0</v>
      </c>
      <c r="B106" s="5" t="s">
        <v>536</v>
      </c>
      <c r="C106" s="7">
        <f t="shared" si="1"/>
        <v>0.3489705369</v>
      </c>
      <c r="D106" s="8">
        <v>802360.0</v>
      </c>
      <c r="E106" s="5">
        <v>5.0</v>
      </c>
      <c r="F106" s="5">
        <v>0.28</v>
      </c>
      <c r="H106" s="7">
        <f t="shared" si="2"/>
        <v>-1.518822858</v>
      </c>
    </row>
    <row r="107">
      <c r="A107" s="5">
        <v>89.0</v>
      </c>
      <c r="B107" s="5" t="s">
        <v>537</v>
      </c>
      <c r="C107" s="7">
        <f t="shared" si="1"/>
        <v>0.3297549691</v>
      </c>
      <c r="D107" s="8">
        <v>1.4343984E7</v>
      </c>
      <c r="E107" s="5">
        <v>26.0</v>
      </c>
      <c r="F107" s="5">
        <v>4.73</v>
      </c>
      <c r="H107" s="7">
        <f t="shared" si="2"/>
        <v>-1.600533695</v>
      </c>
    </row>
    <row r="108">
      <c r="A108" s="5">
        <v>105.0</v>
      </c>
      <c r="B108" s="5" t="s">
        <v>540</v>
      </c>
      <c r="C108" s="7">
        <f t="shared" si="1"/>
        <v>0.3284344245</v>
      </c>
      <c r="D108" s="8">
        <v>5602336.0</v>
      </c>
      <c r="E108" s="5">
        <v>56.0</v>
      </c>
      <c r="F108" s="5">
        <v>1.84</v>
      </c>
      <c r="H108" s="7">
        <f t="shared" si="2"/>
        <v>-1.606322745</v>
      </c>
    </row>
    <row r="109">
      <c r="A109" s="5">
        <v>171.0</v>
      </c>
      <c r="B109" s="5" t="s">
        <v>479</v>
      </c>
      <c r="C109" s="7">
        <f t="shared" si="1"/>
        <v>0.3224539331</v>
      </c>
      <c r="D109" s="8">
        <v>341134.0</v>
      </c>
      <c r="E109" s="5">
        <v>1.0</v>
      </c>
      <c r="F109" s="5">
        <v>0.11</v>
      </c>
      <c r="H109" s="7">
        <f t="shared" si="2"/>
        <v>-1.632835028</v>
      </c>
    </row>
    <row r="110">
      <c r="A110" s="5">
        <v>136.0</v>
      </c>
      <c r="B110" s="5" t="s">
        <v>541</v>
      </c>
      <c r="C110" s="7">
        <f t="shared" si="1"/>
        <v>0.3112696436</v>
      </c>
      <c r="D110" s="8">
        <v>2377360.0</v>
      </c>
      <c r="E110" s="5">
        <v>5.0</v>
      </c>
      <c r="F110" s="5">
        <v>0.74</v>
      </c>
      <c r="H110" s="7">
        <f t="shared" si="2"/>
        <v>-1.683763209</v>
      </c>
    </row>
    <row r="111">
      <c r="A111" s="5">
        <v>75.0</v>
      </c>
      <c r="B111" s="5" t="s">
        <v>542</v>
      </c>
      <c r="C111" s="7">
        <f t="shared" si="1"/>
        <v>0.3097813617</v>
      </c>
      <c r="D111" s="8">
        <v>2.6276597E7</v>
      </c>
      <c r="E111" s="5">
        <v>9.0</v>
      </c>
      <c r="F111" s="5">
        <v>8.14</v>
      </c>
      <c r="H111" s="7">
        <f t="shared" si="2"/>
        <v>-1.690677749</v>
      </c>
    </row>
    <row r="112">
      <c r="A112" s="5">
        <v>149.0</v>
      </c>
      <c r="B112" s="5" t="s">
        <v>543</v>
      </c>
      <c r="C112" s="7">
        <f t="shared" si="1"/>
        <v>0.3064100993</v>
      </c>
      <c r="D112" s="8">
        <v>1305440.0</v>
      </c>
      <c r="E112" s="5">
        <v>9.0</v>
      </c>
      <c r="F112" s="5">
        <v>0.4</v>
      </c>
      <c r="H112" s="7">
        <f t="shared" si="2"/>
        <v>-1.706464246</v>
      </c>
    </row>
    <row r="113">
      <c r="A113" s="5">
        <v>88.0</v>
      </c>
      <c r="B113" s="5" t="s">
        <v>545</v>
      </c>
      <c r="C113" s="7">
        <f t="shared" si="1"/>
        <v>0.303166753</v>
      </c>
      <c r="D113" s="8">
        <v>1.7020336E7</v>
      </c>
      <c r="E113" s="5">
        <v>32.0</v>
      </c>
      <c r="F113" s="5">
        <v>5.16</v>
      </c>
      <c r="H113" s="7">
        <f t="shared" si="2"/>
        <v>-1.721816547</v>
      </c>
    </row>
    <row r="114">
      <c r="A114" s="5">
        <v>97.0</v>
      </c>
      <c r="B114" s="5" t="s">
        <v>547</v>
      </c>
      <c r="C114" s="7">
        <f t="shared" si="1"/>
        <v>0.3023501787</v>
      </c>
      <c r="D114" s="8">
        <v>9260785.0</v>
      </c>
      <c r="E114" s="5">
        <v>23.0</v>
      </c>
      <c r="F114" s="5">
        <v>2.8</v>
      </c>
      <c r="H114" s="7">
        <f t="shared" si="2"/>
        <v>-1.725707663</v>
      </c>
    </row>
    <row r="115">
      <c r="A115" s="5">
        <v>67.0</v>
      </c>
      <c r="B115" s="5" t="s">
        <v>550</v>
      </c>
      <c r="C115" s="7">
        <f t="shared" si="1"/>
        <v>0.2815459108</v>
      </c>
      <c r="D115" s="8">
        <v>3.4772304E7</v>
      </c>
      <c r="E115" s="5">
        <v>98.0</v>
      </c>
      <c r="F115" s="5">
        <v>9.79</v>
      </c>
      <c r="H115" s="7">
        <f t="shared" si="2"/>
        <v>-1.828557898</v>
      </c>
    </row>
    <row r="116">
      <c r="A116" s="5">
        <v>93.0</v>
      </c>
      <c r="B116" s="5" t="s">
        <v>553</v>
      </c>
      <c r="C116" s="7">
        <f t="shared" si="1"/>
        <v>0.2648356897</v>
      </c>
      <c r="D116" s="8">
        <v>1.2573834E7</v>
      </c>
      <c r="E116" s="5">
        <v>34.0</v>
      </c>
      <c r="F116" s="5">
        <v>3.33</v>
      </c>
      <c r="H116" s="7">
        <f t="shared" si="2"/>
        <v>-1.916830539</v>
      </c>
    </row>
    <row r="117">
      <c r="A117" s="5">
        <v>108.0</v>
      </c>
      <c r="B117" s="5" t="s">
        <v>554</v>
      </c>
      <c r="C117" s="7">
        <f t="shared" si="1"/>
        <v>0.2447847813</v>
      </c>
      <c r="D117" s="8">
        <v>6332093.0</v>
      </c>
      <c r="E117" s="5">
        <v>12.0</v>
      </c>
      <c r="F117" s="5">
        <v>1.55</v>
      </c>
      <c r="H117" s="7">
        <f t="shared" si="2"/>
        <v>-2.030414229</v>
      </c>
    </row>
    <row r="118">
      <c r="A118" s="5">
        <v>151.0</v>
      </c>
      <c r="B118" s="5" t="s">
        <v>253</v>
      </c>
      <c r="C118" s="7">
        <f t="shared" si="1"/>
        <v>0.2433831</v>
      </c>
      <c r="D118" s="8">
        <v>1602412.0</v>
      </c>
      <c r="E118" s="5">
        <v>7.0</v>
      </c>
      <c r="F118" s="5">
        <v>0.39</v>
      </c>
      <c r="H118" s="7">
        <f t="shared" si="2"/>
        <v>-2.038699101</v>
      </c>
    </row>
    <row r="119">
      <c r="A119" s="5">
        <v>169.0</v>
      </c>
      <c r="B119" s="5" t="s">
        <v>558</v>
      </c>
      <c r="C119" s="7">
        <f t="shared" si="1"/>
        <v>0.2315132533</v>
      </c>
      <c r="D119" s="8">
        <v>604717.0</v>
      </c>
      <c r="E119" s="5">
        <v>1.0</v>
      </c>
      <c r="F119" s="5">
        <v>0.14</v>
      </c>
      <c r="H119" s="7">
        <f t="shared" si="2"/>
        <v>-2.11083331</v>
      </c>
    </row>
    <row r="120">
      <c r="A120" s="5">
        <v>168.0</v>
      </c>
      <c r="B120" s="5" t="s">
        <v>560</v>
      </c>
      <c r="C120" s="7">
        <f t="shared" si="1"/>
        <v>0.2096315202</v>
      </c>
      <c r="D120" s="8">
        <v>763244.0</v>
      </c>
      <c r="E120" s="5">
        <v>2.0</v>
      </c>
      <c r="F120" s="5">
        <v>0.16</v>
      </c>
      <c r="H120" s="7">
        <f t="shared" si="2"/>
        <v>-2.254072438</v>
      </c>
    </row>
    <row r="121">
      <c r="A121" s="5">
        <v>84.0</v>
      </c>
      <c r="B121" s="5" t="s">
        <v>563</v>
      </c>
      <c r="C121" s="7">
        <f t="shared" si="1"/>
        <v>0.206019088</v>
      </c>
      <c r="D121" s="8">
        <v>2.9123515E7</v>
      </c>
      <c r="E121" s="5">
        <v>29.0</v>
      </c>
      <c r="F121" s="5">
        <v>6.0</v>
      </c>
      <c r="H121" s="7">
        <f t="shared" si="2"/>
        <v>-2.279150083</v>
      </c>
    </row>
    <row r="122">
      <c r="A122" s="5">
        <v>55.0</v>
      </c>
      <c r="B122" s="5" t="s">
        <v>384</v>
      </c>
      <c r="C122" s="7">
        <f t="shared" si="1"/>
        <v>0.1903410081</v>
      </c>
      <c r="D122" s="8">
        <v>1.16054865E8</v>
      </c>
      <c r="E122" s="5">
        <v>240.0</v>
      </c>
      <c r="F122" s="5">
        <v>22.09</v>
      </c>
      <c r="H122" s="7">
        <f t="shared" si="2"/>
        <v>-2.393341678</v>
      </c>
    </row>
    <row r="123">
      <c r="A123" s="5">
        <v>91.0</v>
      </c>
      <c r="B123" s="5" t="s">
        <v>566</v>
      </c>
      <c r="C123" s="7">
        <f t="shared" si="1"/>
        <v>0.1822897285</v>
      </c>
      <c r="D123" s="8">
        <v>2.1833375E7</v>
      </c>
      <c r="E123" s="5">
        <v>27.0</v>
      </c>
      <c r="F123" s="5">
        <v>3.98</v>
      </c>
      <c r="H123" s="7">
        <f t="shared" si="2"/>
        <v>-2.455694823</v>
      </c>
    </row>
    <row r="124">
      <c r="A124" s="5">
        <v>165.0</v>
      </c>
      <c r="B124" s="5" t="s">
        <v>567</v>
      </c>
      <c r="C124" s="7">
        <f t="shared" si="1"/>
        <v>0.1800222737</v>
      </c>
      <c r="D124" s="8">
        <v>1222071.0</v>
      </c>
      <c r="E124" s="5">
        <v>3.0</v>
      </c>
      <c r="F124" s="5">
        <v>0.22</v>
      </c>
      <c r="H124" s="7">
        <f t="shared" si="2"/>
        <v>-2.473752677</v>
      </c>
    </row>
    <row r="125">
      <c r="A125" s="5">
        <v>152.0</v>
      </c>
      <c r="B125" s="5" t="s">
        <v>528</v>
      </c>
      <c r="C125" s="7">
        <f t="shared" si="1"/>
        <v>0.1723755483</v>
      </c>
      <c r="D125" s="8">
        <v>2204489.0</v>
      </c>
      <c r="E125" s="5">
        <v>1.0</v>
      </c>
      <c r="F125" s="5">
        <v>0.38</v>
      </c>
      <c r="H125" s="7">
        <f t="shared" si="2"/>
        <v>-2.536372955</v>
      </c>
    </row>
    <row r="126">
      <c r="A126" s="5">
        <v>43.0</v>
      </c>
      <c r="B126" s="5" t="s">
        <v>569</v>
      </c>
      <c r="C126" s="7">
        <f t="shared" si="1"/>
        <v>0.1713426707</v>
      </c>
      <c r="D126" s="8">
        <v>2.55219554E8</v>
      </c>
      <c r="E126" s="5">
        <v>286.0</v>
      </c>
      <c r="F126" s="5">
        <v>43.73</v>
      </c>
      <c r="H126" s="7">
        <f t="shared" si="2"/>
        <v>-2.545043614</v>
      </c>
    </row>
    <row r="127">
      <c r="A127" s="5">
        <v>112.0</v>
      </c>
      <c r="B127" s="5" t="s">
        <v>570</v>
      </c>
      <c r="C127" s="7">
        <f t="shared" si="1"/>
        <v>0.1686010961</v>
      </c>
      <c r="D127" s="8">
        <v>7769819.0</v>
      </c>
      <c r="E127" s="5">
        <v>8.0</v>
      </c>
      <c r="F127" s="5">
        <v>1.31</v>
      </c>
      <c r="H127" s="7">
        <f t="shared" si="2"/>
        <v>-2.568314179</v>
      </c>
    </row>
    <row r="128">
      <c r="A128" s="5">
        <v>87.0</v>
      </c>
      <c r="B128" s="5" t="s">
        <v>548</v>
      </c>
      <c r="C128" s="7">
        <f t="shared" si="1"/>
        <v>0.1652634806</v>
      </c>
      <c r="D128" s="8">
        <v>3.4974454E7</v>
      </c>
      <c r="E128" s="5">
        <v>51.0</v>
      </c>
      <c r="F128" s="5">
        <v>5.78</v>
      </c>
      <c r="H128" s="7">
        <f t="shared" si="2"/>
        <v>-2.597160137</v>
      </c>
    </row>
    <row r="129">
      <c r="A129" s="5">
        <v>119.0</v>
      </c>
      <c r="B129" s="5" t="s">
        <v>572</v>
      </c>
      <c r="C129" s="7">
        <f t="shared" si="1"/>
        <v>0.1646895844</v>
      </c>
      <c r="D129" s="8">
        <v>7225715.0</v>
      </c>
      <c r="E129" s="5">
        <v>6.0</v>
      </c>
      <c r="F129" s="5">
        <v>1.19</v>
      </c>
      <c r="H129" s="7">
        <f t="shared" si="2"/>
        <v>-2.602178779</v>
      </c>
    </row>
    <row r="130">
      <c r="A130" s="5">
        <v>124.0</v>
      </c>
      <c r="B130" s="5" t="s">
        <v>573</v>
      </c>
      <c r="C130" s="7">
        <f t="shared" si="1"/>
        <v>0.1572878836</v>
      </c>
      <c r="D130" s="8">
        <v>6929968.0</v>
      </c>
      <c r="E130" s="5">
        <v>9.0</v>
      </c>
      <c r="F130" s="5">
        <v>1.09</v>
      </c>
      <c r="H130" s="7">
        <f t="shared" si="2"/>
        <v>-2.668520556</v>
      </c>
    </row>
    <row r="131">
      <c r="A131" s="5">
        <v>99.0</v>
      </c>
      <c r="B131" s="5" t="s">
        <v>549</v>
      </c>
      <c r="C131" s="7">
        <f t="shared" si="1"/>
        <v>0.1518895114</v>
      </c>
      <c r="D131" s="8">
        <v>1.7117706E7</v>
      </c>
      <c r="E131" s="5">
        <v>21.0</v>
      </c>
      <c r="F131" s="5">
        <v>2.6</v>
      </c>
      <c r="H131" s="7">
        <f t="shared" si="2"/>
        <v>-2.718905846</v>
      </c>
    </row>
    <row r="132">
      <c r="A132" s="5">
        <v>80.0</v>
      </c>
      <c r="B132" s="5" t="s">
        <v>532</v>
      </c>
      <c r="C132" s="7">
        <f t="shared" si="1"/>
        <v>0.1404759357</v>
      </c>
      <c r="D132" s="8">
        <v>4.897636E7</v>
      </c>
      <c r="E132" s="5">
        <v>29.0</v>
      </c>
      <c r="F132" s="5">
        <v>6.88</v>
      </c>
      <c r="H132" s="7">
        <f t="shared" si="2"/>
        <v>-2.831605084</v>
      </c>
    </row>
    <row r="133">
      <c r="A133" s="5">
        <v>95.0</v>
      </c>
      <c r="B133" s="5" t="s">
        <v>579</v>
      </c>
      <c r="C133" s="7">
        <f t="shared" si="1"/>
        <v>0.1363571774</v>
      </c>
      <c r="D133" s="8">
        <v>2.3174431E7</v>
      </c>
      <c r="E133" s="5">
        <v>78.0</v>
      </c>
      <c r="F133" s="5">
        <v>3.16</v>
      </c>
      <c r="H133" s="7">
        <f t="shared" si="2"/>
        <v>-2.874537453</v>
      </c>
    </row>
    <row r="134">
      <c r="A134" s="5">
        <v>72.0</v>
      </c>
      <c r="B134" s="5" t="s">
        <v>580</v>
      </c>
      <c r="C134" s="7">
        <f t="shared" si="1"/>
        <v>0.1325635051</v>
      </c>
      <c r="D134" s="8">
        <v>6.9174393E7</v>
      </c>
      <c r="E134" s="5">
        <v>60.0</v>
      </c>
      <c r="F134" s="5">
        <v>9.17</v>
      </c>
      <c r="H134" s="7">
        <f t="shared" si="2"/>
        <v>-2.91524444</v>
      </c>
    </row>
    <row r="135">
      <c r="A135" s="5">
        <v>94.0</v>
      </c>
      <c r="B135" s="5" t="s">
        <v>582</v>
      </c>
      <c r="C135" s="7">
        <f t="shared" si="1"/>
        <v>0.1319498615</v>
      </c>
      <c r="D135" s="8">
        <v>2.4478995E7</v>
      </c>
      <c r="E135" s="5">
        <v>15.0</v>
      </c>
      <c r="F135" s="5">
        <v>3.23</v>
      </c>
      <c r="H135" s="7">
        <f t="shared" si="2"/>
        <v>-2.921938258</v>
      </c>
    </row>
    <row r="136">
      <c r="A136" s="5">
        <v>102.0</v>
      </c>
      <c r="B136" s="5" t="s">
        <v>584</v>
      </c>
      <c r="C136" s="7">
        <f t="shared" si="1"/>
        <v>0.1261841183</v>
      </c>
      <c r="D136" s="8">
        <v>1.8385832E7</v>
      </c>
      <c r="E136" s="5">
        <v>22.0</v>
      </c>
      <c r="F136" s="5">
        <v>2.32</v>
      </c>
      <c r="H136" s="7">
        <f t="shared" si="2"/>
        <v>-2.986397753</v>
      </c>
    </row>
    <row r="137">
      <c r="A137" s="5">
        <v>114.0</v>
      </c>
      <c r="B137" s="5" t="s">
        <v>587</v>
      </c>
      <c r="C137" s="7">
        <f t="shared" si="1"/>
        <v>0.1219656898</v>
      </c>
      <c r="D137" s="8">
        <v>1.0576745E7</v>
      </c>
      <c r="E137" s="5">
        <v>11.0</v>
      </c>
      <c r="F137" s="5">
        <v>1.29</v>
      </c>
      <c r="H137" s="7">
        <f t="shared" si="2"/>
        <v>-3.035452735</v>
      </c>
    </row>
    <row r="138">
      <c r="A138" s="5">
        <v>117.0</v>
      </c>
      <c r="B138" s="5" t="s">
        <v>518</v>
      </c>
      <c r="C138" s="7">
        <f t="shared" si="1"/>
        <v>0.1192521544</v>
      </c>
      <c r="D138" s="8">
        <v>1.0398135E7</v>
      </c>
      <c r="E138" s="5">
        <v>9.0</v>
      </c>
      <c r="F138" s="5">
        <v>1.24</v>
      </c>
      <c r="H138" s="7">
        <f t="shared" si="2"/>
        <v>-3.067912765</v>
      </c>
    </row>
    <row r="139">
      <c r="A139" s="5">
        <v>161.0</v>
      </c>
      <c r="B139" s="5" t="s">
        <v>588</v>
      </c>
      <c r="C139" s="7">
        <f t="shared" si="1"/>
        <v>0.1076166694</v>
      </c>
      <c r="D139" s="8">
        <v>2508905.0</v>
      </c>
      <c r="E139" s="5">
        <v>8.0</v>
      </c>
      <c r="F139" s="5">
        <v>0.27</v>
      </c>
      <c r="H139" s="7">
        <f t="shared" si="2"/>
        <v>-3.216026532</v>
      </c>
    </row>
    <row r="140">
      <c r="A140" s="5">
        <v>139.0</v>
      </c>
      <c r="B140" s="5" t="s">
        <v>590</v>
      </c>
      <c r="C140" s="7">
        <f t="shared" si="1"/>
        <v>0.09880167484</v>
      </c>
      <c r="D140" s="8">
        <v>7186113.0</v>
      </c>
      <c r="E140" s="5">
        <v>9.0</v>
      </c>
      <c r="F140" s="5">
        <v>0.71</v>
      </c>
      <c r="H140" s="7">
        <f t="shared" si="2"/>
        <v>-3.339320692</v>
      </c>
    </row>
    <row r="141">
      <c r="A141" s="5">
        <v>96.0</v>
      </c>
      <c r="B141" s="5" t="s">
        <v>556</v>
      </c>
      <c r="C141" s="7">
        <f t="shared" si="1"/>
        <v>0.09721754326</v>
      </c>
      <c r="D141" s="8">
        <v>3.1990111E7</v>
      </c>
      <c r="E141" s="5">
        <v>32.0</v>
      </c>
      <c r="F141" s="5">
        <v>3.11</v>
      </c>
      <c r="H141" s="7">
        <f t="shared" si="2"/>
        <v>-3.362639513</v>
      </c>
    </row>
    <row r="142">
      <c r="A142" s="5">
        <v>103.0</v>
      </c>
      <c r="B142" s="5" t="s">
        <v>595</v>
      </c>
      <c r="C142" s="7">
        <f t="shared" si="1"/>
        <v>0.09626961092</v>
      </c>
      <c r="D142" s="8">
        <v>2.3995111E7</v>
      </c>
      <c r="E142" s="5">
        <v>20.0</v>
      </c>
      <c r="F142" s="5">
        <v>2.31</v>
      </c>
      <c r="H142" s="7">
        <f t="shared" si="2"/>
        <v>-3.37677573</v>
      </c>
    </row>
    <row r="143">
      <c r="A143" s="5">
        <v>181.0</v>
      </c>
      <c r="B143" s="5" t="s">
        <v>598</v>
      </c>
      <c r="C143" s="7">
        <f t="shared" si="1"/>
        <v>0.09477864448</v>
      </c>
      <c r="D143" s="8">
        <v>105509.0</v>
      </c>
      <c r="E143" s="5">
        <v>3.0</v>
      </c>
      <c r="F143" s="5">
        <v>0.01</v>
      </c>
      <c r="H143" s="7">
        <f t="shared" si="2"/>
        <v>-3.399294162</v>
      </c>
    </row>
    <row r="144">
      <c r="A144" s="5">
        <v>62.0</v>
      </c>
      <c r="B144" s="5" t="s">
        <v>568</v>
      </c>
      <c r="C144" s="7">
        <f t="shared" si="1"/>
        <v>0.08711956041</v>
      </c>
      <c r="D144" s="8">
        <v>1.7607986E8</v>
      </c>
      <c r="E144" s="5">
        <v>82.0</v>
      </c>
      <c r="F144" s="5">
        <v>15.34</v>
      </c>
      <c r="H144" s="7">
        <f t="shared" si="2"/>
        <v>-3.520859515</v>
      </c>
    </row>
    <row r="145">
      <c r="A145" s="5">
        <v>126.0</v>
      </c>
      <c r="B145" s="5" t="s">
        <v>601</v>
      </c>
      <c r="C145" s="7">
        <f t="shared" si="1"/>
        <v>0.08481998188</v>
      </c>
      <c r="D145" s="8">
        <v>1.2614952E7</v>
      </c>
      <c r="E145" s="5">
        <v>16.0</v>
      </c>
      <c r="F145" s="5">
        <v>1.07</v>
      </c>
      <c r="H145" s="7">
        <f t="shared" si="2"/>
        <v>-3.559452015</v>
      </c>
    </row>
    <row r="146">
      <c r="A146" s="5">
        <v>68.0</v>
      </c>
      <c r="B146" s="5" t="s">
        <v>600</v>
      </c>
      <c r="C146" s="7">
        <f t="shared" si="1"/>
        <v>0.08148890806</v>
      </c>
      <c r="D146" s="8">
        <v>1.2013905E8</v>
      </c>
      <c r="E146" s="5">
        <v>117.0</v>
      </c>
      <c r="F146" s="5">
        <v>9.79</v>
      </c>
      <c r="H146" s="7">
        <f t="shared" si="2"/>
        <v>-3.617252491</v>
      </c>
    </row>
    <row r="147">
      <c r="A147" s="5">
        <v>129.0</v>
      </c>
      <c r="B147" s="5" t="s">
        <v>603</v>
      </c>
      <c r="C147" s="7">
        <f t="shared" si="1"/>
        <v>0.0812902895</v>
      </c>
      <c r="D147" s="8">
        <v>1.1194449E7</v>
      </c>
      <c r="E147" s="5">
        <v>24.0</v>
      </c>
      <c r="F147" s="5">
        <v>0.91</v>
      </c>
      <c r="H147" s="7">
        <f t="shared" si="2"/>
        <v>-3.620773164</v>
      </c>
    </row>
    <row r="148">
      <c r="A148" s="5">
        <v>54.0</v>
      </c>
      <c r="B148" s="5" t="s">
        <v>380</v>
      </c>
      <c r="C148" s="7">
        <f t="shared" si="1"/>
        <v>0.08041649446</v>
      </c>
      <c r="D148" s="8">
        <v>2.83896981E8</v>
      </c>
      <c r="E148" s="5">
        <v>132.0</v>
      </c>
      <c r="F148" s="5">
        <v>22.83</v>
      </c>
      <c r="H148" s="7">
        <f t="shared" si="2"/>
        <v>-3.636364743</v>
      </c>
    </row>
    <row r="149">
      <c r="A149" s="5">
        <v>100.0</v>
      </c>
      <c r="B149" s="5" t="s">
        <v>605</v>
      </c>
      <c r="C149" s="7">
        <f t="shared" si="1"/>
        <v>0.07740388028</v>
      </c>
      <c r="D149" s="8">
        <v>3.113539E7</v>
      </c>
      <c r="E149" s="5">
        <v>21.0</v>
      </c>
      <c r="F149" s="5">
        <v>2.41</v>
      </c>
      <c r="H149" s="7">
        <f t="shared" si="2"/>
        <v>-3.691450299</v>
      </c>
    </row>
    <row r="150">
      <c r="A150" s="5">
        <v>76.0</v>
      </c>
      <c r="B150" s="5" t="s">
        <v>607</v>
      </c>
      <c r="C150" s="7">
        <f t="shared" si="1"/>
        <v>0.07499465836</v>
      </c>
      <c r="D150" s="8">
        <v>1.08407721E8</v>
      </c>
      <c r="E150" s="5">
        <v>37.0</v>
      </c>
      <c r="F150" s="5">
        <v>8.13</v>
      </c>
      <c r="H150" s="7">
        <f t="shared" si="2"/>
        <v>-3.737068349</v>
      </c>
    </row>
    <row r="151">
      <c r="A151" s="5">
        <v>125.0</v>
      </c>
      <c r="B151" s="5" t="s">
        <v>608</v>
      </c>
      <c r="C151" s="7">
        <f t="shared" si="1"/>
        <v>0.07465335957</v>
      </c>
      <c r="D151" s="8">
        <v>1.4466864E7</v>
      </c>
      <c r="E151" s="5">
        <v>18.0</v>
      </c>
      <c r="F151" s="5">
        <v>1.08</v>
      </c>
      <c r="H151" s="7">
        <f t="shared" si="2"/>
        <v>-3.743649003</v>
      </c>
    </row>
    <row r="152">
      <c r="A152" s="5">
        <v>132.0</v>
      </c>
      <c r="B152" s="5" t="s">
        <v>610</v>
      </c>
      <c r="C152" s="7">
        <f t="shared" si="1"/>
        <v>0.07063065523</v>
      </c>
      <c r="D152" s="8">
        <v>1.1892853E7</v>
      </c>
      <c r="E152" s="5">
        <v>3.0</v>
      </c>
      <c r="F152" s="5">
        <v>0.84</v>
      </c>
      <c r="H152" s="7">
        <f t="shared" si="2"/>
        <v>-3.823561709</v>
      </c>
    </row>
    <row r="153">
      <c r="A153" s="5">
        <v>166.0</v>
      </c>
      <c r="B153" s="5" t="s">
        <v>535</v>
      </c>
      <c r="C153" s="7">
        <f t="shared" si="1"/>
        <v>0.06453093183</v>
      </c>
      <c r="D153" s="8">
        <v>2789360.0</v>
      </c>
      <c r="E153" s="5">
        <v>5.0</v>
      </c>
      <c r="F153" s="5">
        <v>0.18</v>
      </c>
      <c r="H153" s="7">
        <f t="shared" si="2"/>
        <v>-3.953865332</v>
      </c>
    </row>
    <row r="154">
      <c r="A154" s="5">
        <v>177.0</v>
      </c>
      <c r="B154" s="5" t="s">
        <v>611</v>
      </c>
      <c r="C154" s="7">
        <f t="shared" si="1"/>
        <v>0.06304395109</v>
      </c>
      <c r="D154" s="8">
        <v>634478.0</v>
      </c>
      <c r="E154" s="5">
        <v>4.0</v>
      </c>
      <c r="F154" s="5">
        <v>0.04</v>
      </c>
      <c r="H154" s="7">
        <f t="shared" si="2"/>
        <v>-3.987498236</v>
      </c>
    </row>
    <row r="155">
      <c r="A155" s="5">
        <v>106.0</v>
      </c>
      <c r="B155" s="5" t="s">
        <v>612</v>
      </c>
      <c r="C155" s="7">
        <f t="shared" si="1"/>
        <v>0.05720026327</v>
      </c>
      <c r="D155" s="8">
        <v>3.1643211E7</v>
      </c>
      <c r="E155" s="5">
        <v>20.0</v>
      </c>
      <c r="F155" s="5">
        <v>1.81</v>
      </c>
      <c r="H155" s="7">
        <f t="shared" si="2"/>
        <v>-4.127834403</v>
      </c>
    </row>
    <row r="156">
      <c r="A156" s="5">
        <v>157.0</v>
      </c>
      <c r="B156" s="5" t="s">
        <v>577</v>
      </c>
      <c r="C156" s="7">
        <f t="shared" si="1"/>
        <v>0.05685502856</v>
      </c>
      <c r="D156" s="8">
        <v>5628350.0</v>
      </c>
      <c r="E156" s="5">
        <v>3.0</v>
      </c>
      <c r="F156" s="5">
        <v>0.32</v>
      </c>
      <c r="H156" s="7">
        <f t="shared" si="2"/>
        <v>-4.136568235</v>
      </c>
    </row>
    <row r="157">
      <c r="A157" s="5">
        <v>79.0</v>
      </c>
      <c r="B157" s="5" t="s">
        <v>616</v>
      </c>
      <c r="C157" s="7">
        <f t="shared" si="1"/>
        <v>0.05351232316</v>
      </c>
      <c r="D157" s="8">
        <v>1.32679719E8</v>
      </c>
      <c r="E157" s="5">
        <v>49.0</v>
      </c>
      <c r="F157" s="5">
        <v>7.1</v>
      </c>
      <c r="H157" s="7">
        <f t="shared" si="2"/>
        <v>-4.223985027</v>
      </c>
    </row>
    <row r="158">
      <c r="A158" s="5">
        <v>128.0</v>
      </c>
      <c r="B158" s="5" t="s">
        <v>618</v>
      </c>
      <c r="C158" s="7">
        <f t="shared" si="1"/>
        <v>0.04967789377</v>
      </c>
      <c r="D158" s="8">
        <v>1.9123194E7</v>
      </c>
      <c r="E158" s="5">
        <v>17.0</v>
      </c>
      <c r="F158" s="5">
        <v>0.95</v>
      </c>
      <c r="H158" s="7">
        <f t="shared" si="2"/>
        <v>-4.331252182</v>
      </c>
    </row>
    <row r="159">
      <c r="A159" s="5">
        <v>179.0</v>
      </c>
      <c r="B159" s="5" t="s">
        <v>619</v>
      </c>
      <c r="C159" s="7">
        <f t="shared" si="1"/>
        <v>0.04802647219</v>
      </c>
      <c r="D159" s="8">
        <v>416437.0</v>
      </c>
      <c r="E159" s="5">
        <v>1.0</v>
      </c>
      <c r="F159" s="5">
        <v>0.02</v>
      </c>
      <c r="H159" s="7">
        <f t="shared" si="2"/>
        <v>-4.380026351</v>
      </c>
    </row>
    <row r="160">
      <c r="A160" s="5">
        <v>71.0</v>
      </c>
      <c r="B160" s="5" t="s">
        <v>620</v>
      </c>
      <c r="C160" s="7">
        <f t="shared" si="1"/>
        <v>0.03984073023</v>
      </c>
      <c r="D160" s="8">
        <v>2.30166464E8</v>
      </c>
      <c r="E160" s="5">
        <v>73.0</v>
      </c>
      <c r="F160" s="5">
        <v>9.17</v>
      </c>
      <c r="H160" s="7">
        <f t="shared" si="2"/>
        <v>-4.649612099</v>
      </c>
    </row>
    <row r="161">
      <c r="A161" s="5">
        <v>121.0</v>
      </c>
      <c r="B161" s="5" t="s">
        <v>622</v>
      </c>
      <c r="C161" s="7">
        <f t="shared" si="1"/>
        <v>0.03912185519</v>
      </c>
      <c r="D161" s="8">
        <v>2.9395334E7</v>
      </c>
      <c r="E161" s="5">
        <v>19.0</v>
      </c>
      <c r="F161" s="5">
        <v>1.15</v>
      </c>
      <c r="H161" s="7">
        <f t="shared" si="2"/>
        <v>-4.675881404</v>
      </c>
    </row>
    <row r="162">
      <c r="A162" s="5">
        <v>111.0</v>
      </c>
      <c r="B162" s="5" t="s">
        <v>585</v>
      </c>
      <c r="C162" s="7">
        <f t="shared" si="1"/>
        <v>0.03869248618</v>
      </c>
      <c r="D162" s="8">
        <v>3.4632047E7</v>
      </c>
      <c r="E162" s="5">
        <v>18.0</v>
      </c>
      <c r="F162" s="5">
        <v>1.34</v>
      </c>
      <c r="H162" s="7">
        <f t="shared" si="2"/>
        <v>-4.691802758</v>
      </c>
    </row>
    <row r="163">
      <c r="A163" s="5">
        <v>147.0</v>
      </c>
      <c r="B163" s="5" t="s">
        <v>624</v>
      </c>
      <c r="C163" s="7">
        <f t="shared" si="1"/>
        <v>0.03847840976</v>
      </c>
      <c r="D163" s="8">
        <v>1.1434984E7</v>
      </c>
      <c r="E163" s="5">
        <v>6.0</v>
      </c>
      <c r="F163" s="5">
        <v>0.44</v>
      </c>
      <c r="H163" s="7">
        <f t="shared" si="2"/>
        <v>-4.699807013</v>
      </c>
    </row>
    <row r="164">
      <c r="A164" s="5">
        <v>145.0</v>
      </c>
      <c r="B164" s="5" t="s">
        <v>627</v>
      </c>
      <c r="C164" s="7">
        <f t="shared" si="1"/>
        <v>0.03824520091</v>
      </c>
      <c r="D164" s="8">
        <v>1.464236E7</v>
      </c>
      <c r="E164" s="5">
        <v>5.0</v>
      </c>
      <c r="F164" s="5">
        <v>0.56</v>
      </c>
      <c r="H164" s="7">
        <f t="shared" si="2"/>
        <v>-4.708577463</v>
      </c>
    </row>
    <row r="165">
      <c r="A165" s="5">
        <v>155.0</v>
      </c>
      <c r="B165" s="5" t="s">
        <v>557</v>
      </c>
      <c r="C165" s="7">
        <f t="shared" si="1"/>
        <v>0.03686376081</v>
      </c>
      <c r="D165" s="8">
        <v>8951881.0</v>
      </c>
      <c r="E165" s="5">
        <v>4.0</v>
      </c>
      <c r="F165" s="5">
        <v>0.33</v>
      </c>
      <c r="H165" s="7">
        <f t="shared" si="2"/>
        <v>-4.761652929</v>
      </c>
    </row>
    <row r="166">
      <c r="A166" s="5">
        <v>182.0</v>
      </c>
      <c r="B166" s="5" t="s">
        <v>628</v>
      </c>
      <c r="C166" s="7">
        <f t="shared" si="1"/>
        <v>0.03541879179</v>
      </c>
      <c r="D166" s="8">
        <v>282336.0</v>
      </c>
      <c r="E166" s="5">
        <v>2.0</v>
      </c>
      <c r="F166" s="5">
        <v>0.01</v>
      </c>
      <c r="H166" s="7">
        <f t="shared" si="2"/>
        <v>-4.81934119</v>
      </c>
    </row>
    <row r="167">
      <c r="A167" s="5">
        <v>150.0</v>
      </c>
      <c r="B167" s="5" t="s">
        <v>629</v>
      </c>
      <c r="C167" s="7">
        <f t="shared" si="1"/>
        <v>0.03374902907</v>
      </c>
      <c r="D167" s="8">
        <v>1.1555888E7</v>
      </c>
      <c r="E167" s="5">
        <v>2.0</v>
      </c>
      <c r="F167" s="5">
        <v>0.39</v>
      </c>
      <c r="H167" s="7">
        <f t="shared" si="2"/>
        <v>-4.889010192</v>
      </c>
    </row>
    <row r="168">
      <c r="A168" s="5">
        <v>135.0</v>
      </c>
      <c r="B168" s="5" t="s">
        <v>604</v>
      </c>
      <c r="C168" s="7">
        <f t="shared" si="1"/>
        <v>0.02791825692</v>
      </c>
      <c r="D168" s="8">
        <v>2.7938707E7</v>
      </c>
      <c r="E168" s="5">
        <v>6.0</v>
      </c>
      <c r="F168" s="5">
        <v>0.78</v>
      </c>
      <c r="H168" s="7">
        <f t="shared" si="2"/>
        <v>-5.16264732</v>
      </c>
    </row>
    <row r="169">
      <c r="A169" s="5">
        <v>109.0</v>
      </c>
      <c r="B169" s="5" t="s">
        <v>589</v>
      </c>
      <c r="C169" s="7">
        <f t="shared" si="1"/>
        <v>0.02694760733</v>
      </c>
      <c r="D169" s="8">
        <v>5.5663569E7</v>
      </c>
      <c r="E169" s="5">
        <v>7.0</v>
      </c>
      <c r="F169" s="5">
        <v>1.5</v>
      </c>
      <c r="H169" s="7">
        <f t="shared" si="2"/>
        <v>-5.213699008</v>
      </c>
    </row>
    <row r="170">
      <c r="A170" s="5">
        <v>115.0</v>
      </c>
      <c r="B170" s="5" t="s">
        <v>633</v>
      </c>
      <c r="C170" s="7">
        <f t="shared" si="1"/>
        <v>0.02661579473</v>
      </c>
      <c r="D170" s="8">
        <v>4.7340311E7</v>
      </c>
      <c r="E170" s="5">
        <v>17.0</v>
      </c>
      <c r="F170" s="5">
        <v>1.26</v>
      </c>
      <c r="H170" s="7">
        <f t="shared" si="2"/>
        <v>-5.231573545</v>
      </c>
    </row>
    <row r="171">
      <c r="A171" s="5">
        <v>162.0</v>
      </c>
      <c r="B171" s="5" t="s">
        <v>635</v>
      </c>
      <c r="C171" s="7">
        <f t="shared" si="1"/>
        <v>0.02388541468</v>
      </c>
      <c r="D171" s="8">
        <v>1.0885304E7</v>
      </c>
      <c r="E171" s="5">
        <v>26.0</v>
      </c>
      <c r="F171" s="5">
        <v>0.26</v>
      </c>
      <c r="H171" s="7">
        <f t="shared" si="2"/>
        <v>-5.387726266</v>
      </c>
    </row>
    <row r="172">
      <c r="A172" s="5">
        <v>170.0</v>
      </c>
      <c r="B172" s="5" t="s">
        <v>640</v>
      </c>
      <c r="C172" s="7">
        <f t="shared" si="1"/>
        <v>0.02200952742</v>
      </c>
      <c r="D172" s="8">
        <v>5906533.0</v>
      </c>
      <c r="E172" s="5">
        <v>1.0</v>
      </c>
      <c r="F172" s="5">
        <v>0.13</v>
      </c>
      <c r="H172" s="7">
        <f t="shared" si="2"/>
        <v>-5.505728021</v>
      </c>
    </row>
    <row r="173">
      <c r="A173" s="5">
        <v>158.0</v>
      </c>
      <c r="B173" s="5" t="s">
        <v>617</v>
      </c>
      <c r="C173" s="7">
        <f t="shared" si="1"/>
        <v>0.02130944251</v>
      </c>
      <c r="D173" s="8">
        <v>1.4078266E7</v>
      </c>
      <c r="E173" s="5">
        <v>3.0</v>
      </c>
      <c r="F173" s="5">
        <v>0.3</v>
      </c>
      <c r="H173" s="7">
        <f t="shared" si="2"/>
        <v>-5.552363339</v>
      </c>
    </row>
    <row r="174">
      <c r="A174" s="5">
        <v>134.0</v>
      </c>
      <c r="B174" s="5" t="s">
        <v>593</v>
      </c>
      <c r="C174" s="7">
        <f t="shared" si="1"/>
        <v>0.01831526361</v>
      </c>
      <c r="D174" s="8">
        <v>4.3679415E7</v>
      </c>
      <c r="E174" s="5">
        <v>4.0</v>
      </c>
      <c r="F174" s="5">
        <v>0.8</v>
      </c>
      <c r="H174" s="7">
        <f t="shared" si="2"/>
        <v>-5.770809724</v>
      </c>
    </row>
    <row r="175">
      <c r="A175" s="5">
        <v>176.0</v>
      </c>
      <c r="B175" s="5" t="s">
        <v>646</v>
      </c>
      <c r="C175" s="7">
        <f t="shared" si="1"/>
        <v>0.01546364173</v>
      </c>
      <c r="D175" s="8">
        <v>3233391.0</v>
      </c>
      <c r="E175" s="5">
        <v>4.0</v>
      </c>
      <c r="F175" s="5">
        <v>0.05</v>
      </c>
      <c r="H175" s="7">
        <f t="shared" si="2"/>
        <v>-6.014976072</v>
      </c>
    </row>
    <row r="176">
      <c r="A176" s="5">
        <v>172.0</v>
      </c>
      <c r="B176" s="5" t="s">
        <v>647</v>
      </c>
      <c r="C176" s="7">
        <f t="shared" si="1"/>
        <v>0.01370400661</v>
      </c>
      <c r="D176" s="8">
        <v>7297136.0</v>
      </c>
      <c r="E176" s="5">
        <v>3.0</v>
      </c>
      <c r="F176" s="5">
        <v>0.1</v>
      </c>
      <c r="H176" s="7">
        <f t="shared" si="2"/>
        <v>-6.189258437</v>
      </c>
    </row>
    <row r="177">
      <c r="A177" s="5">
        <v>154.0</v>
      </c>
      <c r="B177" s="5" t="s">
        <v>555</v>
      </c>
      <c r="C177" s="7">
        <f t="shared" si="1"/>
        <v>0.01337529122</v>
      </c>
      <c r="D177" s="8">
        <v>2.467236E7</v>
      </c>
      <c r="E177" s="5">
        <v>1.0</v>
      </c>
      <c r="F177" s="5">
        <v>0.33</v>
      </c>
      <c r="H177" s="7">
        <f t="shared" si="2"/>
        <v>-6.224285887</v>
      </c>
    </row>
    <row r="178">
      <c r="A178" s="5">
        <v>142.0</v>
      </c>
      <c r="B178" s="5" t="s">
        <v>649</v>
      </c>
      <c r="C178" s="7">
        <f t="shared" si="1"/>
        <v>0.01308252857</v>
      </c>
      <c r="D178" s="8">
        <v>5.0448963E7</v>
      </c>
      <c r="E178" s="5">
        <v>10.0</v>
      </c>
      <c r="F178" s="5">
        <v>0.66</v>
      </c>
      <c r="H178" s="7">
        <f t="shared" si="2"/>
        <v>-6.25621478</v>
      </c>
    </row>
    <row r="179">
      <c r="A179" s="5">
        <v>175.0</v>
      </c>
      <c r="B179" s="5" t="s">
        <v>650</v>
      </c>
      <c r="C179" s="7">
        <f t="shared" si="1"/>
        <v>0.003240826463</v>
      </c>
      <c r="D179" s="8">
        <v>1.8513796E7</v>
      </c>
      <c r="E179" s="5">
        <v>2.0</v>
      </c>
      <c r="F179" s="5">
        <v>0.06</v>
      </c>
      <c r="H179" s="7">
        <f t="shared" si="2"/>
        <v>-8.269422514</v>
      </c>
    </row>
    <row r="180">
      <c r="A180" s="5">
        <v>178.0</v>
      </c>
      <c r="B180" s="5" t="s">
        <v>652</v>
      </c>
      <c r="C180" s="7">
        <f t="shared" si="1"/>
        <v>0.003155870661</v>
      </c>
      <c r="D180" s="8">
        <v>9506093.0</v>
      </c>
      <c r="E180" s="5">
        <v>1.0</v>
      </c>
      <c r="F180" s="5">
        <v>0.03</v>
      </c>
      <c r="H180" s="7">
        <f t="shared" si="2"/>
        <v>-8.307746205</v>
      </c>
    </row>
    <row r="181">
      <c r="A181" s="5">
        <v>174.0</v>
      </c>
      <c r="B181" s="5" t="s">
        <v>625</v>
      </c>
      <c r="C181" s="7">
        <f t="shared" si="1"/>
        <v>0.001987515394</v>
      </c>
      <c r="D181" s="8">
        <v>3.5219853E7</v>
      </c>
      <c r="E181" s="5">
        <v>4.0</v>
      </c>
      <c r="F181" s="5">
        <v>0.07</v>
      </c>
      <c r="H181" s="7">
        <f t="shared" si="2"/>
        <v>-8.97481825</v>
      </c>
    </row>
    <row r="182">
      <c r="A182" s="5">
        <v>178.0</v>
      </c>
      <c r="B182" s="5" t="s">
        <v>596</v>
      </c>
      <c r="C182" s="7">
        <f t="shared" si="1"/>
        <v>0.0007929319735</v>
      </c>
      <c r="D182" s="8">
        <v>3.7834267E7</v>
      </c>
      <c r="E182" s="5">
        <v>1.0</v>
      </c>
      <c r="F182" s="5">
        <v>0.03</v>
      </c>
      <c r="H182" s="7">
        <f t="shared" si="2"/>
        <v>-10.30051528</v>
      </c>
    </row>
    <row r="183">
      <c r="A183" s="5">
        <v>183.0</v>
      </c>
      <c r="B183" s="5" t="s">
        <v>653</v>
      </c>
      <c r="C183" s="7">
        <f t="shared" si="1"/>
        <v>0</v>
      </c>
      <c r="D183" s="8">
        <v>3784209.0</v>
      </c>
      <c r="E183" s="5">
        <v>1.0</v>
      </c>
      <c r="F183" s="5">
        <v>0.0</v>
      </c>
      <c r="H183" s="7" t="str">
        <f t="shared" si="2"/>
        <v>#NUM!</v>
      </c>
    </row>
    <row r="184">
      <c r="A184" s="5">
        <v>183.0</v>
      </c>
      <c r="B184" s="5" t="s">
        <v>517</v>
      </c>
      <c r="C184" s="7">
        <f t="shared" si="1"/>
        <v>0</v>
      </c>
      <c r="D184" s="8">
        <v>116983.0</v>
      </c>
      <c r="E184" s="5">
        <v>1.0</v>
      </c>
      <c r="F184" s="5">
        <v>0.0</v>
      </c>
      <c r="H184" s="7" t="str">
        <f t="shared" si="2"/>
        <v>#NUM!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</row>
    <row r="2">
      <c r="A2" s="3" t="s">
        <v>5</v>
      </c>
      <c r="B2" s="4">
        <v>407.84</v>
      </c>
    </row>
    <row r="3">
      <c r="A3" s="3" t="s">
        <v>9</v>
      </c>
      <c r="B3" s="4">
        <v>377.17</v>
      </c>
    </row>
    <row r="4">
      <c r="A4" s="3" t="s">
        <v>14</v>
      </c>
      <c r="B4" s="4">
        <v>338.86</v>
      </c>
    </row>
    <row r="5">
      <c r="A5" s="3" t="s">
        <v>17</v>
      </c>
      <c r="B5" s="4">
        <v>307.23</v>
      </c>
    </row>
    <row r="6">
      <c r="A6" s="3" t="s">
        <v>20</v>
      </c>
      <c r="B6" s="4">
        <v>287.1</v>
      </c>
    </row>
    <row r="7">
      <c r="A7" s="3" t="s">
        <v>31</v>
      </c>
      <c r="B7" s="4">
        <v>282.15</v>
      </c>
    </row>
    <row r="8">
      <c r="A8" s="3" t="s">
        <v>48</v>
      </c>
      <c r="B8" s="4">
        <v>278.89</v>
      </c>
    </row>
    <row r="9">
      <c r="A9" s="3" t="s">
        <v>51</v>
      </c>
      <c r="B9" s="4">
        <v>265.51</v>
      </c>
    </row>
    <row r="10">
      <c r="A10" s="3" t="s">
        <v>53</v>
      </c>
      <c r="B10" s="4">
        <v>257.28</v>
      </c>
    </row>
    <row r="11">
      <c r="A11" s="3" t="s">
        <v>46</v>
      </c>
      <c r="B11" s="4">
        <v>244.07</v>
      </c>
    </row>
    <row r="12">
      <c r="A12" s="3" t="s">
        <v>57</v>
      </c>
      <c r="B12" s="4">
        <v>241.58</v>
      </c>
    </row>
    <row r="13">
      <c r="A13" s="3" t="s">
        <v>33</v>
      </c>
      <c r="B13" s="4">
        <v>240.29</v>
      </c>
    </row>
    <row r="14">
      <c r="A14" s="3" t="s">
        <v>43</v>
      </c>
      <c r="B14" s="4">
        <v>234.98</v>
      </c>
    </row>
    <row r="15">
      <c r="A15" s="3" t="s">
        <v>59</v>
      </c>
      <c r="B15" s="4">
        <v>231.98</v>
      </c>
    </row>
    <row r="16">
      <c r="A16" s="3" t="s">
        <v>45</v>
      </c>
      <c r="B16" s="4">
        <v>230.64</v>
      </c>
    </row>
    <row r="17">
      <c r="A17" s="3" t="s">
        <v>62</v>
      </c>
      <c r="B17" s="4">
        <v>228.15</v>
      </c>
    </row>
    <row r="18">
      <c r="A18" s="3" t="s">
        <v>65</v>
      </c>
      <c r="B18" s="4">
        <v>226.84</v>
      </c>
    </row>
    <row r="19">
      <c r="A19" s="3" t="s">
        <v>67</v>
      </c>
      <c r="B19" s="4">
        <v>222.73</v>
      </c>
    </row>
    <row r="20">
      <c r="A20" s="3" t="s">
        <v>68</v>
      </c>
      <c r="B20" s="4">
        <v>210.57</v>
      </c>
    </row>
    <row r="21">
      <c r="A21" s="3" t="s">
        <v>71</v>
      </c>
      <c r="B21" s="4">
        <v>206.42</v>
      </c>
    </row>
    <row r="22">
      <c r="A22" s="3" t="s">
        <v>73</v>
      </c>
      <c r="B22" s="4">
        <v>205.68</v>
      </c>
    </row>
    <row r="23">
      <c r="A23" s="3" t="s">
        <v>75</v>
      </c>
      <c r="B23" s="4">
        <v>202.76</v>
      </c>
    </row>
    <row r="24">
      <c r="A24" s="3" t="s">
        <v>76</v>
      </c>
      <c r="B24" s="4">
        <v>199.36</v>
      </c>
    </row>
    <row r="25">
      <c r="A25" s="3" t="s">
        <v>79</v>
      </c>
      <c r="B25" s="4">
        <v>198.54</v>
      </c>
    </row>
    <row r="26">
      <c r="A26" s="3" t="s">
        <v>82</v>
      </c>
      <c r="B26" s="4">
        <v>193.72</v>
      </c>
    </row>
    <row r="27">
      <c r="A27" s="3" t="s">
        <v>16</v>
      </c>
      <c r="B27" s="4">
        <v>193.17</v>
      </c>
    </row>
    <row r="28">
      <c r="A28" s="3" t="s">
        <v>85</v>
      </c>
      <c r="B28" s="4">
        <v>187.24</v>
      </c>
    </row>
    <row r="29">
      <c r="A29" s="3" t="s">
        <v>74</v>
      </c>
      <c r="B29" s="4">
        <v>185.75</v>
      </c>
    </row>
    <row r="30">
      <c r="A30" s="3" t="s">
        <v>54</v>
      </c>
      <c r="B30" s="4">
        <v>183.28</v>
      </c>
    </row>
    <row r="31">
      <c r="A31" s="3" t="s">
        <v>91</v>
      </c>
      <c r="B31" s="4">
        <v>182.87</v>
      </c>
    </row>
    <row r="32">
      <c r="A32" s="3" t="s">
        <v>86</v>
      </c>
      <c r="B32" s="4">
        <v>181.85</v>
      </c>
    </row>
    <row r="33">
      <c r="A33" s="3" t="s">
        <v>25</v>
      </c>
      <c r="B33" s="4">
        <v>180.11</v>
      </c>
    </row>
    <row r="34">
      <c r="A34" s="3" t="s">
        <v>94</v>
      </c>
      <c r="B34" s="4">
        <v>179.24</v>
      </c>
    </row>
    <row r="35">
      <c r="A35" s="3" t="s">
        <v>8</v>
      </c>
      <c r="B35" s="4">
        <v>177.08</v>
      </c>
    </row>
    <row r="36">
      <c r="A36" s="3" t="s">
        <v>80</v>
      </c>
      <c r="B36" s="4">
        <v>173.99</v>
      </c>
    </row>
    <row r="37">
      <c r="A37" s="3" t="s">
        <v>99</v>
      </c>
      <c r="B37" s="4">
        <v>172.71</v>
      </c>
    </row>
    <row r="38">
      <c r="A38" s="3" t="s">
        <v>61</v>
      </c>
      <c r="B38" s="4">
        <v>171.61</v>
      </c>
    </row>
    <row r="39">
      <c r="A39" s="3" t="s">
        <v>102</v>
      </c>
      <c r="B39" s="4">
        <v>169.77</v>
      </c>
    </row>
    <row r="40">
      <c r="A40" s="3" t="s">
        <v>40</v>
      </c>
      <c r="B40" s="4">
        <v>168.01</v>
      </c>
    </row>
    <row r="41">
      <c r="A41" s="3" t="s">
        <v>93</v>
      </c>
      <c r="B41" s="4">
        <v>166.52</v>
      </c>
    </row>
    <row r="42">
      <c r="A42" s="3" t="s">
        <v>72</v>
      </c>
      <c r="B42" s="4">
        <v>162.41</v>
      </c>
    </row>
    <row r="43">
      <c r="A43" s="3" t="s">
        <v>37</v>
      </c>
      <c r="B43" s="4">
        <v>162.32</v>
      </c>
    </row>
    <row r="44">
      <c r="A44" s="3" t="s">
        <v>105</v>
      </c>
      <c r="B44" s="4">
        <v>160.13</v>
      </c>
    </row>
    <row r="45">
      <c r="A45" s="3" t="s">
        <v>34</v>
      </c>
      <c r="B45" s="4">
        <v>159.61</v>
      </c>
    </row>
    <row r="46">
      <c r="A46" s="3" t="s">
        <v>108</v>
      </c>
      <c r="B46" s="4">
        <v>159.54</v>
      </c>
    </row>
    <row r="47">
      <c r="A47" s="3" t="s">
        <v>64</v>
      </c>
      <c r="B47" s="4">
        <v>157.94</v>
      </c>
    </row>
    <row r="48">
      <c r="A48" s="3" t="s">
        <v>32</v>
      </c>
      <c r="B48" s="4">
        <v>157.44</v>
      </c>
    </row>
    <row r="49">
      <c r="A49" s="3" t="s">
        <v>39</v>
      </c>
      <c r="B49" s="4">
        <v>157.32</v>
      </c>
    </row>
    <row r="50">
      <c r="A50" s="3" t="s">
        <v>112</v>
      </c>
      <c r="B50" s="4">
        <v>154.97</v>
      </c>
    </row>
    <row r="51">
      <c r="A51" s="3" t="s">
        <v>114</v>
      </c>
      <c r="B51" s="4">
        <v>152.6</v>
      </c>
    </row>
    <row r="52">
      <c r="A52" s="3" t="s">
        <v>95</v>
      </c>
      <c r="B52" s="4">
        <v>148.61</v>
      </c>
    </row>
    <row r="53">
      <c r="A53" s="3" t="s">
        <v>77</v>
      </c>
      <c r="B53" s="4">
        <v>141.31</v>
      </c>
    </row>
    <row r="54">
      <c r="A54" s="3" t="s">
        <v>118</v>
      </c>
      <c r="B54" s="4">
        <v>141.24</v>
      </c>
    </row>
    <row r="55">
      <c r="A55" s="3" t="s">
        <v>119</v>
      </c>
      <c r="B55" s="4">
        <v>138.57</v>
      </c>
    </row>
    <row r="56">
      <c r="A56" s="3" t="s">
        <v>121</v>
      </c>
      <c r="B56" s="4">
        <v>135.12</v>
      </c>
    </row>
    <row r="57">
      <c r="A57" s="3" t="s">
        <v>122</v>
      </c>
      <c r="B57" s="4">
        <v>134.75</v>
      </c>
    </row>
    <row r="58">
      <c r="A58" s="3" t="s">
        <v>124</v>
      </c>
      <c r="B58" s="4">
        <v>134.67</v>
      </c>
    </row>
    <row r="59">
      <c r="A59" s="3" t="s">
        <v>66</v>
      </c>
      <c r="B59" s="4">
        <v>132.19</v>
      </c>
    </row>
    <row r="60">
      <c r="A60" s="3" t="s">
        <v>63</v>
      </c>
      <c r="B60" s="4">
        <v>130.14</v>
      </c>
    </row>
    <row r="61">
      <c r="A61" s="3" t="s">
        <v>127</v>
      </c>
      <c r="B61" s="4">
        <v>129.75</v>
      </c>
    </row>
    <row r="62">
      <c r="A62" s="3" t="s">
        <v>125</v>
      </c>
      <c r="B62" s="4">
        <v>127.59</v>
      </c>
    </row>
    <row r="63">
      <c r="A63" s="3" t="s">
        <v>92</v>
      </c>
      <c r="B63" s="4">
        <v>127.37</v>
      </c>
    </row>
    <row r="64">
      <c r="A64" s="3" t="s">
        <v>42</v>
      </c>
      <c r="B64" s="4">
        <v>127.08</v>
      </c>
    </row>
    <row r="65">
      <c r="A65" s="3" t="s">
        <v>130</v>
      </c>
      <c r="B65" s="4">
        <v>125.86</v>
      </c>
    </row>
    <row r="66">
      <c r="A66" s="3" t="s">
        <v>60</v>
      </c>
      <c r="B66" s="4">
        <v>125.64</v>
      </c>
    </row>
    <row r="67">
      <c r="A67" s="3" t="s">
        <v>134</v>
      </c>
      <c r="B67" s="4">
        <v>125.13</v>
      </c>
    </row>
    <row r="68">
      <c r="A68" s="3" t="s">
        <v>136</v>
      </c>
      <c r="B68" s="4">
        <v>125.01</v>
      </c>
    </row>
    <row r="69">
      <c r="A69" s="3" t="s">
        <v>50</v>
      </c>
      <c r="B69" s="4">
        <v>124.45</v>
      </c>
    </row>
    <row r="70">
      <c r="A70" s="3" t="s">
        <v>100</v>
      </c>
      <c r="B70" s="4">
        <v>120.51</v>
      </c>
    </row>
    <row r="71">
      <c r="A71" s="3" t="s">
        <v>41</v>
      </c>
      <c r="B71" s="4">
        <v>120.34</v>
      </c>
    </row>
    <row r="72">
      <c r="A72" s="3" t="s">
        <v>107</v>
      </c>
      <c r="B72" s="4">
        <v>119.31</v>
      </c>
    </row>
    <row r="73">
      <c r="A73" s="3" t="s">
        <v>56</v>
      </c>
      <c r="B73" s="4">
        <v>118.44</v>
      </c>
    </row>
    <row r="74">
      <c r="A74" s="3" t="s">
        <v>140</v>
      </c>
      <c r="B74" s="4">
        <v>118.07</v>
      </c>
    </row>
    <row r="75">
      <c r="A75" s="3" t="s">
        <v>113</v>
      </c>
      <c r="B75" s="4">
        <v>116.38</v>
      </c>
    </row>
    <row r="76">
      <c r="A76" s="3" t="s">
        <v>128</v>
      </c>
      <c r="B76" s="4">
        <v>116.24</v>
      </c>
    </row>
    <row r="77">
      <c r="A77" s="3" t="s">
        <v>111</v>
      </c>
      <c r="B77" s="4">
        <v>115.63</v>
      </c>
    </row>
    <row r="78">
      <c r="A78" s="3" t="s">
        <v>87</v>
      </c>
      <c r="B78" s="4">
        <v>114.57</v>
      </c>
    </row>
    <row r="79">
      <c r="A79" s="3" t="s">
        <v>97</v>
      </c>
      <c r="B79" s="4">
        <v>114.45</v>
      </c>
    </row>
    <row r="80">
      <c r="A80" s="3" t="s">
        <v>55</v>
      </c>
      <c r="B80" s="4">
        <v>114.44</v>
      </c>
    </row>
    <row r="81">
      <c r="A81" s="3" t="s">
        <v>123</v>
      </c>
      <c r="B81" s="4">
        <v>113.08</v>
      </c>
    </row>
    <row r="82">
      <c r="A82" s="3" t="s">
        <v>146</v>
      </c>
      <c r="B82" s="4">
        <v>112.54</v>
      </c>
    </row>
    <row r="83">
      <c r="A83" s="3" t="s">
        <v>38</v>
      </c>
      <c r="B83" s="4">
        <v>112.06</v>
      </c>
    </row>
    <row r="84">
      <c r="A84" s="3" t="s">
        <v>147</v>
      </c>
      <c r="B84" s="4">
        <v>110.61</v>
      </c>
    </row>
    <row r="85">
      <c r="A85" s="3" t="s">
        <v>116</v>
      </c>
      <c r="B85" s="4">
        <v>110.29</v>
      </c>
    </row>
    <row r="86">
      <c r="A86" s="3" t="s">
        <v>149</v>
      </c>
      <c r="B86" s="4">
        <v>109.47</v>
      </c>
    </row>
    <row r="87">
      <c r="A87" s="3" t="s">
        <v>36</v>
      </c>
      <c r="B87" s="4">
        <v>108.43</v>
      </c>
    </row>
    <row r="88">
      <c r="A88" s="3" t="s">
        <v>153</v>
      </c>
      <c r="B88" s="4">
        <v>107.45</v>
      </c>
    </row>
    <row r="89">
      <c r="A89" s="3" t="s">
        <v>49</v>
      </c>
      <c r="B89" s="4">
        <v>106.79</v>
      </c>
    </row>
    <row r="90">
      <c r="A90" s="3" t="s">
        <v>78</v>
      </c>
      <c r="B90" s="4">
        <v>106.52</v>
      </c>
    </row>
    <row r="91">
      <c r="A91" s="3" t="s">
        <v>22</v>
      </c>
      <c r="B91" s="4">
        <v>104.21</v>
      </c>
    </row>
    <row r="92">
      <c r="A92" s="3" t="s">
        <v>156</v>
      </c>
      <c r="B92" s="4">
        <v>104.18</v>
      </c>
    </row>
    <row r="93">
      <c r="A93" s="3" t="s">
        <v>117</v>
      </c>
      <c r="B93" s="4">
        <v>100.92</v>
      </c>
    </row>
    <row r="94">
      <c r="A94" s="3" t="s">
        <v>28</v>
      </c>
      <c r="B94" s="4">
        <v>100.6</v>
      </c>
    </row>
    <row r="95">
      <c r="A95" s="3" t="s">
        <v>158</v>
      </c>
      <c r="B95" s="4">
        <v>99.5</v>
      </c>
    </row>
    <row r="96">
      <c r="A96" s="3" t="s">
        <v>159</v>
      </c>
      <c r="B96" s="4">
        <v>98.25</v>
      </c>
    </row>
    <row r="97">
      <c r="A97" s="3" t="s">
        <v>157</v>
      </c>
      <c r="B97" s="4">
        <v>95.34</v>
      </c>
    </row>
    <row r="98">
      <c r="A98" s="3" t="s">
        <v>161</v>
      </c>
      <c r="B98" s="4">
        <v>94.47</v>
      </c>
    </row>
    <row r="99">
      <c r="A99" s="3" t="s">
        <v>52</v>
      </c>
      <c r="B99" s="4">
        <v>92.97</v>
      </c>
    </row>
    <row r="100">
      <c r="A100" s="3" t="s">
        <v>164</v>
      </c>
      <c r="B100" s="4">
        <v>92.09</v>
      </c>
    </row>
    <row r="101">
      <c r="A101" s="3" t="s">
        <v>148</v>
      </c>
      <c r="B101" s="4">
        <v>91.45</v>
      </c>
    </row>
    <row r="102">
      <c r="A102" s="3" t="s">
        <v>120</v>
      </c>
      <c r="B102" s="4">
        <v>87.48</v>
      </c>
    </row>
    <row r="103">
      <c r="A103" s="3" t="s">
        <v>167</v>
      </c>
      <c r="B103" s="4">
        <v>85.14</v>
      </c>
    </row>
    <row r="104">
      <c r="A104" s="3" t="s">
        <v>168</v>
      </c>
      <c r="B104" s="4">
        <v>84.49</v>
      </c>
    </row>
    <row r="105">
      <c r="A105" s="3" t="s">
        <v>154</v>
      </c>
      <c r="B105" s="4">
        <v>82.5</v>
      </c>
    </row>
    <row r="106">
      <c r="A106" s="3" t="s">
        <v>169</v>
      </c>
      <c r="B106" s="4">
        <v>81.85</v>
      </c>
    </row>
    <row r="107">
      <c r="A107" s="3" t="s">
        <v>69</v>
      </c>
      <c r="B107" s="4">
        <v>81.45</v>
      </c>
    </row>
    <row r="108">
      <c r="A108" s="3" t="s">
        <v>145</v>
      </c>
      <c r="B108" s="4">
        <v>79.71</v>
      </c>
    </row>
    <row r="109">
      <c r="A109" s="3" t="s">
        <v>90</v>
      </c>
      <c r="B109" s="4">
        <v>78.31</v>
      </c>
    </row>
    <row r="110">
      <c r="A110" s="3" t="s">
        <v>141</v>
      </c>
      <c r="B110" s="4">
        <v>76.96</v>
      </c>
    </row>
    <row r="111">
      <c r="A111" s="3" t="s">
        <v>135</v>
      </c>
      <c r="B111" s="4">
        <v>76.3</v>
      </c>
    </row>
    <row r="112">
      <c r="A112" s="3" t="s">
        <v>44</v>
      </c>
      <c r="B112" s="4">
        <v>76.27</v>
      </c>
    </row>
    <row r="113">
      <c r="A113" s="3" t="s">
        <v>174</v>
      </c>
      <c r="B113" s="4">
        <v>76.25</v>
      </c>
    </row>
    <row r="114">
      <c r="A114" s="3" t="s">
        <v>129</v>
      </c>
      <c r="B114" s="4">
        <v>76.24</v>
      </c>
    </row>
    <row r="115">
      <c r="A115" s="3" t="s">
        <v>175</v>
      </c>
      <c r="B115" s="4">
        <v>74.26</v>
      </c>
    </row>
    <row r="116">
      <c r="A116" s="3" t="s">
        <v>176</v>
      </c>
      <c r="B116" s="4">
        <v>73.38</v>
      </c>
    </row>
    <row r="117">
      <c r="A117" s="3" t="s">
        <v>178</v>
      </c>
      <c r="B117" s="4">
        <v>72.41</v>
      </c>
    </row>
    <row r="118">
      <c r="A118" s="3" t="s">
        <v>179</v>
      </c>
      <c r="B118" s="4">
        <v>71.96</v>
      </c>
    </row>
    <row r="119">
      <c r="A119" s="3" t="s">
        <v>47</v>
      </c>
      <c r="B119" s="4">
        <v>70.53</v>
      </c>
    </row>
    <row r="120">
      <c r="A120" s="3" t="s">
        <v>180</v>
      </c>
      <c r="B120" s="4">
        <v>67.68</v>
      </c>
    </row>
    <row r="121">
      <c r="A121" s="3" t="s">
        <v>181</v>
      </c>
      <c r="B121" s="4">
        <v>66.21</v>
      </c>
    </row>
    <row r="122">
      <c r="A122" s="3" t="s">
        <v>103</v>
      </c>
      <c r="B122" s="4">
        <v>66.17</v>
      </c>
    </row>
    <row r="123">
      <c r="A123" s="3" t="s">
        <v>183</v>
      </c>
      <c r="B123" s="4">
        <v>65.37</v>
      </c>
    </row>
    <row r="124">
      <c r="A124" s="3" t="s">
        <v>184</v>
      </c>
      <c r="B124" s="4">
        <v>65.21</v>
      </c>
    </row>
    <row r="125">
      <c r="A125" s="3" t="s">
        <v>163</v>
      </c>
      <c r="B125" s="4">
        <v>63.69</v>
      </c>
    </row>
    <row r="126">
      <c r="A126" s="3" t="s">
        <v>185</v>
      </c>
      <c r="B126" s="4">
        <v>63.35</v>
      </c>
    </row>
    <row r="127">
      <c r="A127" s="3" t="s">
        <v>187</v>
      </c>
      <c r="B127" s="4">
        <v>63.16</v>
      </c>
    </row>
    <row r="128">
      <c r="A128" s="3" t="s">
        <v>188</v>
      </c>
      <c r="B128" s="4">
        <v>63.05</v>
      </c>
    </row>
    <row r="129">
      <c r="A129" s="3" t="s">
        <v>189</v>
      </c>
      <c r="B129" s="4">
        <v>62.65</v>
      </c>
    </row>
    <row r="130">
      <c r="A130" s="3" t="s">
        <v>137</v>
      </c>
      <c r="B130" s="4">
        <v>60.53</v>
      </c>
    </row>
    <row r="131">
      <c r="A131" s="3" t="s">
        <v>191</v>
      </c>
      <c r="B131" s="4">
        <v>60.24</v>
      </c>
    </row>
    <row r="132">
      <c r="A132" s="3" t="s">
        <v>138</v>
      </c>
      <c r="B132" s="4">
        <v>60.04</v>
      </c>
    </row>
    <row r="133">
      <c r="A133" s="3" t="s">
        <v>109</v>
      </c>
      <c r="B133" s="4">
        <v>58.42</v>
      </c>
    </row>
    <row r="134">
      <c r="A134" s="3" t="s">
        <v>186</v>
      </c>
      <c r="B134" s="4">
        <v>58.01</v>
      </c>
    </row>
    <row r="135">
      <c r="A135" s="3" t="s">
        <v>152</v>
      </c>
      <c r="B135" s="4">
        <v>57.56</v>
      </c>
    </row>
    <row r="136">
      <c r="A136" s="3" t="s">
        <v>194</v>
      </c>
      <c r="B136" s="4">
        <v>53.88</v>
      </c>
    </row>
    <row r="137">
      <c r="A137" s="3" t="s">
        <v>150</v>
      </c>
      <c r="B137" s="4">
        <v>52.76</v>
      </c>
    </row>
    <row r="138">
      <c r="A138" s="3" t="s">
        <v>132</v>
      </c>
      <c r="B138" s="4">
        <v>52.29</v>
      </c>
    </row>
    <row r="139">
      <c r="A139" s="3" t="s">
        <v>197</v>
      </c>
      <c r="B139" s="4">
        <v>52.25</v>
      </c>
    </row>
    <row r="140">
      <c r="A140" s="3" t="s">
        <v>199</v>
      </c>
      <c r="B140" s="4">
        <v>51.93</v>
      </c>
    </row>
    <row r="141">
      <c r="A141" s="3" t="s">
        <v>182</v>
      </c>
      <c r="B141" s="4">
        <v>51.9</v>
      </c>
    </row>
    <row r="142">
      <c r="A142" s="3" t="s">
        <v>166</v>
      </c>
      <c r="B142" s="4">
        <v>51.62</v>
      </c>
    </row>
    <row r="143">
      <c r="A143" s="3" t="s">
        <v>190</v>
      </c>
      <c r="B143" s="4">
        <v>50.98</v>
      </c>
    </row>
    <row r="144">
      <c r="A144" s="3" t="s">
        <v>200</v>
      </c>
      <c r="B144" s="4">
        <v>50.0</v>
      </c>
    </row>
    <row r="145">
      <c r="A145" s="3" t="s">
        <v>84</v>
      </c>
      <c r="B145" s="4">
        <v>49.7</v>
      </c>
    </row>
    <row r="146">
      <c r="A146" s="3" t="s">
        <v>204</v>
      </c>
      <c r="B146" s="4">
        <v>49.68</v>
      </c>
    </row>
    <row r="147">
      <c r="A147" s="3" t="s">
        <v>160</v>
      </c>
      <c r="B147" s="4">
        <v>49.47</v>
      </c>
    </row>
    <row r="148">
      <c r="A148" s="3" t="s">
        <v>195</v>
      </c>
      <c r="B148" s="4">
        <v>48.56</v>
      </c>
    </row>
    <row r="149">
      <c r="A149" s="3" t="s">
        <v>206</v>
      </c>
      <c r="B149" s="4">
        <v>46.18</v>
      </c>
    </row>
    <row r="150">
      <c r="A150" s="3" t="s">
        <v>207</v>
      </c>
      <c r="B150" s="4">
        <v>46.05</v>
      </c>
    </row>
    <row r="151">
      <c r="A151" s="3" t="s">
        <v>208</v>
      </c>
      <c r="B151" s="4">
        <v>44.66</v>
      </c>
    </row>
    <row r="152">
      <c r="A152" s="3" t="s">
        <v>171</v>
      </c>
      <c r="B152" s="4">
        <v>43.29</v>
      </c>
    </row>
    <row r="153">
      <c r="A153" s="3" t="s">
        <v>162</v>
      </c>
      <c r="B153" s="4">
        <v>42.18</v>
      </c>
    </row>
    <row r="154">
      <c r="A154" s="3" t="s">
        <v>210</v>
      </c>
      <c r="B154" s="4">
        <v>40.51</v>
      </c>
    </row>
    <row r="155">
      <c r="A155" s="3" t="s">
        <v>211</v>
      </c>
      <c r="B155" s="4">
        <v>39.23</v>
      </c>
    </row>
    <row r="156">
      <c r="A156" s="3" t="s">
        <v>212</v>
      </c>
      <c r="B156" s="4">
        <v>37.81</v>
      </c>
    </row>
    <row r="157">
      <c r="A157" s="3" t="s">
        <v>143</v>
      </c>
      <c r="B157" s="4">
        <v>37.73</v>
      </c>
    </row>
    <row r="158">
      <c r="A158" s="3" t="s">
        <v>177</v>
      </c>
      <c r="B158" s="4">
        <v>37.15</v>
      </c>
    </row>
    <row r="159">
      <c r="A159" s="3" t="s">
        <v>216</v>
      </c>
      <c r="B159" s="4">
        <v>37.14</v>
      </c>
    </row>
    <row r="160">
      <c r="A160" s="3" t="s">
        <v>196</v>
      </c>
      <c r="B160" s="4">
        <v>36.07</v>
      </c>
    </row>
    <row r="161">
      <c r="A161" s="3" t="s">
        <v>217</v>
      </c>
      <c r="B161" s="4">
        <v>35.96</v>
      </c>
    </row>
    <row r="162">
      <c r="A162" s="3" t="s">
        <v>218</v>
      </c>
      <c r="B162" s="4">
        <v>35.75</v>
      </c>
    </row>
    <row r="163">
      <c r="A163" s="3" t="s">
        <v>219</v>
      </c>
      <c r="B163" s="4">
        <v>35.72</v>
      </c>
    </row>
    <row r="164">
      <c r="A164" s="3" t="s">
        <v>221</v>
      </c>
      <c r="B164" s="4">
        <v>35.28</v>
      </c>
    </row>
    <row r="165">
      <c r="A165" s="3" t="s">
        <v>203</v>
      </c>
      <c r="B165" s="4">
        <v>34.62</v>
      </c>
    </row>
    <row r="166">
      <c r="A166" s="3" t="s">
        <v>228</v>
      </c>
      <c r="B166" s="4">
        <v>34.39</v>
      </c>
    </row>
    <row r="167">
      <c r="A167" s="3" t="s">
        <v>201</v>
      </c>
      <c r="B167" s="4">
        <v>32.46</v>
      </c>
    </row>
    <row r="168">
      <c r="A168" s="3" t="s">
        <v>230</v>
      </c>
      <c r="B168" s="4">
        <v>32.29</v>
      </c>
    </row>
    <row r="169">
      <c r="A169" s="3" t="s">
        <v>225</v>
      </c>
      <c r="B169" s="4">
        <v>31.96</v>
      </c>
    </row>
    <row r="170">
      <c r="A170" s="3" t="s">
        <v>233</v>
      </c>
      <c r="B170" s="4">
        <v>29.02</v>
      </c>
    </row>
    <row r="171">
      <c r="A171" s="3" t="s">
        <v>234</v>
      </c>
      <c r="B171" s="4">
        <v>27.84</v>
      </c>
    </row>
    <row r="172">
      <c r="A172" s="3" t="s">
        <v>235</v>
      </c>
      <c r="B172" s="4">
        <v>26.29</v>
      </c>
    </row>
    <row r="173">
      <c r="A173" s="3" t="s">
        <v>232</v>
      </c>
      <c r="B173" s="4">
        <v>25.88</v>
      </c>
    </row>
    <row r="174">
      <c r="A174" s="3" t="s">
        <v>237</v>
      </c>
      <c r="B174" s="4">
        <v>25.58</v>
      </c>
    </row>
    <row r="175">
      <c r="A175" s="3" t="s">
        <v>214</v>
      </c>
      <c r="B175" s="4">
        <v>22.39</v>
      </c>
    </row>
    <row r="176">
      <c r="A176" s="3" t="s">
        <v>88</v>
      </c>
      <c r="B176" s="4">
        <v>21.63</v>
      </c>
    </row>
    <row r="177">
      <c r="A177" s="3" t="s">
        <v>220</v>
      </c>
      <c r="B177" s="4">
        <v>19.67</v>
      </c>
    </row>
    <row r="178">
      <c r="A178" s="3" t="s">
        <v>239</v>
      </c>
      <c r="B178" s="4">
        <v>19.42</v>
      </c>
    </row>
    <row r="179">
      <c r="A179" s="3" t="s">
        <v>240</v>
      </c>
      <c r="B179" s="4">
        <v>19.27</v>
      </c>
    </row>
    <row r="180">
      <c r="A180" s="3" t="s">
        <v>241</v>
      </c>
      <c r="B180" s="4">
        <v>16.32</v>
      </c>
    </row>
    <row r="181">
      <c r="A181" s="3" t="s">
        <v>243</v>
      </c>
      <c r="B181" s="4">
        <v>15.44</v>
      </c>
    </row>
    <row r="182">
      <c r="A182" s="3" t="s">
        <v>245</v>
      </c>
      <c r="B182" s="4">
        <v>13.75</v>
      </c>
    </row>
    <row r="183">
      <c r="A183" s="3" t="s">
        <v>215</v>
      </c>
      <c r="B183" s="4">
        <v>13.36</v>
      </c>
    </row>
    <row r="184">
      <c r="A184" s="3" t="s">
        <v>173</v>
      </c>
      <c r="B184" s="4">
        <v>12.22</v>
      </c>
    </row>
    <row r="185">
      <c r="A185" s="3" t="s">
        <v>238</v>
      </c>
      <c r="B185" s="4">
        <v>11.33</v>
      </c>
    </row>
    <row r="186">
      <c r="A186" s="3" t="s">
        <v>247</v>
      </c>
      <c r="B186" s="4">
        <v>7.82</v>
      </c>
    </row>
    <row r="187">
      <c r="A187" s="3" t="s">
        <v>192</v>
      </c>
      <c r="B187" s="4">
        <v>5.56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88"/>
    <col customWidth="1" min="2" max="2" width="28.63"/>
  </cols>
  <sheetData>
    <row r="1">
      <c r="A1" s="1" t="s">
        <v>0</v>
      </c>
      <c r="B1" s="1" t="s">
        <v>4</v>
      </c>
      <c r="C1" s="3" t="s">
        <v>6</v>
      </c>
    </row>
    <row r="2">
      <c r="A2" s="3" t="s">
        <v>8</v>
      </c>
      <c r="B2" s="4">
        <v>151.6904</v>
      </c>
      <c r="C2" s="3"/>
    </row>
    <row r="3">
      <c r="A3" s="3" t="s">
        <v>16</v>
      </c>
      <c r="B3" s="4">
        <v>136.88004</v>
      </c>
      <c r="C3" s="3"/>
    </row>
    <row r="4">
      <c r="A4" s="3" t="s">
        <v>22</v>
      </c>
      <c r="B4" s="4">
        <v>135.57993</v>
      </c>
      <c r="C4" s="3"/>
    </row>
    <row r="5">
      <c r="A5" s="3" t="s">
        <v>25</v>
      </c>
      <c r="B5" s="4">
        <v>134.42935</v>
      </c>
      <c r="C5" s="3"/>
    </row>
    <row r="6">
      <c r="A6" s="3" t="s">
        <v>28</v>
      </c>
      <c r="B6" s="4">
        <v>132.1297</v>
      </c>
      <c r="C6" s="3"/>
    </row>
    <row r="7">
      <c r="A7" s="3" t="s">
        <v>5</v>
      </c>
      <c r="B7" s="4">
        <v>131.59</v>
      </c>
      <c r="C7" s="3"/>
    </row>
    <row r="8">
      <c r="A8" s="3" t="s">
        <v>32</v>
      </c>
      <c r="B8" s="4">
        <v>130.73999</v>
      </c>
      <c r="C8" s="3"/>
    </row>
    <row r="9">
      <c r="A9" s="3" t="s">
        <v>33</v>
      </c>
      <c r="B9" s="4">
        <v>129.28394</v>
      </c>
      <c r="C9" s="3"/>
    </row>
    <row r="10">
      <c r="A10" s="3" t="s">
        <v>34</v>
      </c>
      <c r="B10" s="4">
        <v>127.950005</v>
      </c>
      <c r="C10" s="3"/>
    </row>
    <row r="11">
      <c r="A11" s="3" t="s">
        <v>36</v>
      </c>
      <c r="B11" s="4">
        <v>126.35006</v>
      </c>
      <c r="C11" s="3"/>
    </row>
    <row r="12">
      <c r="A12" s="3" t="s">
        <v>37</v>
      </c>
      <c r="B12" s="4">
        <v>126.33013</v>
      </c>
      <c r="C12" s="3"/>
    </row>
    <row r="13">
      <c r="A13" s="3" t="s">
        <v>38</v>
      </c>
      <c r="B13" s="4">
        <v>126.140114</v>
      </c>
      <c r="C13" s="3"/>
    </row>
    <row r="14">
      <c r="A14" s="3" t="s">
        <v>39</v>
      </c>
      <c r="B14" s="4">
        <v>125.450066</v>
      </c>
      <c r="C14" s="3"/>
    </row>
    <row r="15">
      <c r="A15" s="3" t="s">
        <v>40</v>
      </c>
      <c r="B15" s="4">
        <v>124.98997</v>
      </c>
      <c r="C15" s="3"/>
    </row>
    <row r="16">
      <c r="A16" s="3" t="s">
        <v>41</v>
      </c>
      <c r="B16" s="4">
        <v>123.759834</v>
      </c>
      <c r="C16" s="3"/>
    </row>
    <row r="17">
      <c r="A17" s="3" t="s">
        <v>42</v>
      </c>
      <c r="B17" s="4">
        <v>123.100006</v>
      </c>
      <c r="C17" s="3"/>
    </row>
    <row r="18">
      <c r="A18" s="3" t="s">
        <v>43</v>
      </c>
      <c r="B18" s="4">
        <v>122.54981</v>
      </c>
      <c r="C18" s="3"/>
    </row>
    <row r="19">
      <c r="A19" s="3" t="s">
        <v>44</v>
      </c>
      <c r="B19" s="4">
        <v>121.53999</v>
      </c>
      <c r="C19" s="3"/>
    </row>
    <row r="20">
      <c r="A20" s="3" t="s">
        <v>45</v>
      </c>
      <c r="B20" s="4">
        <v>120.25999</v>
      </c>
      <c r="C20" s="3"/>
    </row>
    <row r="21">
      <c r="A21" s="3" t="s">
        <v>46</v>
      </c>
      <c r="B21" s="4">
        <v>119.68</v>
      </c>
      <c r="C21" s="3"/>
    </row>
    <row r="22">
      <c r="A22" s="3" t="s">
        <v>47</v>
      </c>
      <c r="B22" s="4">
        <v>118.98179</v>
      </c>
      <c r="C22" s="3"/>
    </row>
    <row r="23">
      <c r="A23" s="3" t="s">
        <v>49</v>
      </c>
      <c r="B23" s="4">
        <v>117.83</v>
      </c>
      <c r="C23" s="3"/>
    </row>
    <row r="24">
      <c r="A24" s="3" t="s">
        <v>50</v>
      </c>
      <c r="B24" s="4">
        <v>117.72998</v>
      </c>
      <c r="C24" s="3"/>
    </row>
    <row r="25">
      <c r="A25" s="3" t="s">
        <v>52</v>
      </c>
      <c r="B25" s="4">
        <v>117.639984</v>
      </c>
      <c r="C25" s="3"/>
    </row>
    <row r="26">
      <c r="A26" s="3" t="s">
        <v>54</v>
      </c>
      <c r="B26" s="4">
        <v>117.07996</v>
      </c>
      <c r="C26" s="3"/>
    </row>
    <row r="27">
      <c r="A27" s="3" t="s">
        <v>55</v>
      </c>
      <c r="B27" s="4">
        <v>116.59999</v>
      </c>
      <c r="C27" s="3"/>
    </row>
    <row r="28">
      <c r="A28" s="3" t="s">
        <v>56</v>
      </c>
      <c r="B28" s="4">
        <v>115.98998</v>
      </c>
      <c r="C28" s="3"/>
    </row>
    <row r="29">
      <c r="A29" s="3" t="s">
        <v>14</v>
      </c>
      <c r="B29" s="4">
        <v>115.29991</v>
      </c>
      <c r="C29" s="3"/>
    </row>
    <row r="30">
      <c r="A30" s="3" t="s">
        <v>17</v>
      </c>
      <c r="B30" s="4">
        <v>114.20903</v>
      </c>
      <c r="C30" s="3"/>
    </row>
    <row r="31">
      <c r="A31" s="1" t="s">
        <v>58</v>
      </c>
      <c r="B31" s="4">
        <v>114.00762</v>
      </c>
      <c r="C31" s="3"/>
    </row>
    <row r="32">
      <c r="A32" s="3" t="s">
        <v>9</v>
      </c>
      <c r="B32" s="4">
        <v>113.95</v>
      </c>
      <c r="C32" s="3"/>
    </row>
    <row r="33">
      <c r="A33" s="3" t="s">
        <v>57</v>
      </c>
      <c r="B33" s="4">
        <v>113.71993</v>
      </c>
      <c r="C33" s="3"/>
    </row>
    <row r="34">
      <c r="A34" s="3" t="s">
        <v>60</v>
      </c>
      <c r="B34" s="4">
        <v>112.920006</v>
      </c>
      <c r="C34" s="3"/>
    </row>
    <row r="35">
      <c r="A35" s="3" t="s">
        <v>61</v>
      </c>
      <c r="B35" s="4">
        <v>112.79997</v>
      </c>
      <c r="C35" s="3"/>
    </row>
    <row r="36">
      <c r="A36" s="3" t="s">
        <v>63</v>
      </c>
      <c r="B36" s="4">
        <v>112.41999</v>
      </c>
      <c r="C36" s="3"/>
    </row>
    <row r="37">
      <c r="A37" s="3" t="s">
        <v>64</v>
      </c>
      <c r="B37" s="4">
        <v>112.1304</v>
      </c>
      <c r="C37" s="3"/>
    </row>
    <row r="38">
      <c r="A38" s="3" t="s">
        <v>66</v>
      </c>
      <c r="B38" s="4">
        <v>112.03</v>
      </c>
      <c r="C38" s="3"/>
    </row>
    <row r="39">
      <c r="A39" s="3" t="s">
        <v>48</v>
      </c>
      <c r="B39" s="4">
        <v>111.41999</v>
      </c>
      <c r="C39" s="3"/>
    </row>
    <row r="40">
      <c r="A40" s="3" t="s">
        <v>69</v>
      </c>
      <c r="B40" s="4">
        <v>110.94322</v>
      </c>
      <c r="C40" s="3"/>
    </row>
    <row r="41">
      <c r="A41" s="3" t="s">
        <v>72</v>
      </c>
      <c r="B41" s="4">
        <v>110.83006</v>
      </c>
      <c r="C41" s="3"/>
    </row>
    <row r="42">
      <c r="A42" s="3" t="s">
        <v>65</v>
      </c>
      <c r="B42" s="4">
        <v>110.68999</v>
      </c>
      <c r="C42" s="3"/>
    </row>
    <row r="43">
      <c r="A43" s="3" t="s">
        <v>74</v>
      </c>
      <c r="B43" s="4">
        <v>110.009995</v>
      </c>
      <c r="C43" s="3"/>
    </row>
    <row r="44">
      <c r="A44" s="3" t="s">
        <v>76</v>
      </c>
      <c r="B44" s="4">
        <v>109.21999</v>
      </c>
      <c r="C44" s="3"/>
    </row>
    <row r="45">
      <c r="A45" s="3" t="s">
        <v>77</v>
      </c>
      <c r="B45" s="4">
        <v>108.89182</v>
      </c>
      <c r="C45" s="4">
        <v>2022.0</v>
      </c>
    </row>
    <row r="46">
      <c r="A46" s="3" t="s">
        <v>78</v>
      </c>
      <c r="B46" s="4">
        <v>108.63731</v>
      </c>
      <c r="C46" s="3"/>
    </row>
    <row r="47">
      <c r="A47" s="3" t="s">
        <v>80</v>
      </c>
      <c r="B47" s="4">
        <v>108.459946</v>
      </c>
      <c r="C47" s="3"/>
    </row>
    <row r="48">
      <c r="A48" s="3" t="s">
        <v>51</v>
      </c>
      <c r="B48" s="4">
        <v>106.69995</v>
      </c>
      <c r="C48" s="3"/>
    </row>
    <row r="49">
      <c r="A49" s="3" t="s">
        <v>84</v>
      </c>
      <c r="B49" s="4">
        <v>106.5</v>
      </c>
      <c r="C49" s="3"/>
    </row>
    <row r="50">
      <c r="A50" s="3" t="s">
        <v>86</v>
      </c>
      <c r="B50" s="4">
        <v>105.8392</v>
      </c>
      <c r="C50" s="3"/>
    </row>
    <row r="51">
      <c r="A51" s="3" t="s">
        <v>87</v>
      </c>
      <c r="B51" s="4">
        <v>105.76671</v>
      </c>
      <c r="C51" s="3"/>
    </row>
    <row r="52">
      <c r="A52" s="3" t="s">
        <v>88</v>
      </c>
      <c r="B52" s="4">
        <v>105.293686</v>
      </c>
      <c r="C52" s="3"/>
    </row>
    <row r="53">
      <c r="A53" s="3" t="s">
        <v>90</v>
      </c>
      <c r="B53" s="4">
        <v>105.12998</v>
      </c>
      <c r="C53" s="3"/>
    </row>
    <row r="54">
      <c r="A54" s="3" t="s">
        <v>59</v>
      </c>
      <c r="B54" s="4">
        <v>105.08979</v>
      </c>
      <c r="C54" s="3"/>
    </row>
    <row r="55">
      <c r="A55" s="3" t="s">
        <v>62</v>
      </c>
      <c r="B55" s="4">
        <v>105.049965</v>
      </c>
      <c r="C55" s="3"/>
    </row>
    <row r="56">
      <c r="A56" s="3" t="s">
        <v>92</v>
      </c>
      <c r="B56" s="4">
        <v>104.959915</v>
      </c>
      <c r="C56" s="3"/>
    </row>
    <row r="57">
      <c r="A57" s="3" t="s">
        <v>93</v>
      </c>
      <c r="B57" s="4">
        <v>104.776855</v>
      </c>
      <c r="C57" s="3"/>
    </row>
    <row r="58">
      <c r="A58" s="3" t="s">
        <v>95</v>
      </c>
      <c r="B58" s="4">
        <v>104.65004</v>
      </c>
      <c r="C58" s="3"/>
    </row>
    <row r="59">
      <c r="A59" s="3" t="s">
        <v>97</v>
      </c>
      <c r="B59" s="4">
        <v>104.52991</v>
      </c>
      <c r="C59" s="3"/>
    </row>
    <row r="60">
      <c r="A60" s="3" t="s">
        <v>99</v>
      </c>
      <c r="B60" s="4">
        <v>104.34103</v>
      </c>
      <c r="C60" s="3"/>
    </row>
    <row r="61">
      <c r="A61" s="3" t="s">
        <v>100</v>
      </c>
      <c r="B61" s="4">
        <v>103.8</v>
      </c>
      <c r="C61" s="3"/>
    </row>
    <row r="62">
      <c r="A62" s="3" t="s">
        <v>67</v>
      </c>
      <c r="B62" s="4">
        <v>103.17972</v>
      </c>
      <c r="C62" s="3"/>
    </row>
    <row r="63">
      <c r="A63" s="3" t="s">
        <v>20</v>
      </c>
      <c r="B63" s="4">
        <v>103.11</v>
      </c>
      <c r="C63" s="3"/>
    </row>
    <row r="64">
      <c r="A64" s="3" t="s">
        <v>103</v>
      </c>
      <c r="B64" s="4">
        <v>102.92182</v>
      </c>
      <c r="C64" s="3"/>
    </row>
    <row r="65">
      <c r="A65" s="3" t="s">
        <v>91</v>
      </c>
      <c r="B65" s="4">
        <v>102.2</v>
      </c>
      <c r="C65" s="3"/>
    </row>
    <row r="66">
      <c r="A66" s="3" t="s">
        <v>79</v>
      </c>
      <c r="B66" s="4">
        <v>101.950005</v>
      </c>
      <c r="C66" s="3"/>
    </row>
    <row r="67">
      <c r="A67" s="3" t="s">
        <v>102</v>
      </c>
      <c r="B67" s="4">
        <v>101.46028</v>
      </c>
      <c r="C67" s="3"/>
    </row>
    <row r="68">
      <c r="A68" s="3" t="s">
        <v>105</v>
      </c>
      <c r="B68" s="4">
        <v>101.40995</v>
      </c>
      <c r="C68" s="3"/>
    </row>
    <row r="69">
      <c r="A69" s="3" t="s">
        <v>107</v>
      </c>
      <c r="B69" s="4">
        <v>100.93005</v>
      </c>
      <c r="C69" s="3"/>
    </row>
    <row r="70">
      <c r="A70" s="3" t="s">
        <v>109</v>
      </c>
      <c r="B70" s="4">
        <v>100.29</v>
      </c>
      <c r="C70" s="3"/>
    </row>
    <row r="71">
      <c r="A71" s="3" t="s">
        <v>108</v>
      </c>
      <c r="B71" s="4">
        <v>99.78975</v>
      </c>
      <c r="C71" s="3"/>
    </row>
    <row r="72">
      <c r="A72" s="3" t="s">
        <v>111</v>
      </c>
      <c r="B72" s="4">
        <v>98.77002</v>
      </c>
      <c r="C72" s="3"/>
    </row>
    <row r="73">
      <c r="A73" s="3" t="s">
        <v>113</v>
      </c>
      <c r="B73" s="4">
        <v>98.72993</v>
      </c>
      <c r="C73" s="3"/>
    </row>
    <row r="74">
      <c r="A74" s="3" t="s">
        <v>116</v>
      </c>
      <c r="B74" s="4">
        <v>98.418236</v>
      </c>
      <c r="C74" s="3"/>
    </row>
    <row r="75">
      <c r="A75" s="3" t="s">
        <v>117</v>
      </c>
      <c r="B75" s="4">
        <v>98.10844</v>
      </c>
      <c r="C75" s="3"/>
    </row>
    <row r="76">
      <c r="A76" s="3" t="s">
        <v>120</v>
      </c>
      <c r="B76" s="4">
        <v>98.08996</v>
      </c>
      <c r="C76" s="3"/>
    </row>
    <row r="77">
      <c r="A77" s="3" t="s">
        <v>75</v>
      </c>
      <c r="B77" s="4">
        <v>97.40649</v>
      </c>
      <c r="C77" s="3"/>
    </row>
    <row r="78">
      <c r="A78" s="3" t="s">
        <v>123</v>
      </c>
      <c r="B78" s="4">
        <v>96.67992</v>
      </c>
      <c r="C78" s="3"/>
    </row>
    <row r="79">
      <c r="A79" s="3" t="s">
        <v>125</v>
      </c>
      <c r="B79" s="4">
        <v>96.07998</v>
      </c>
      <c r="C79" s="3"/>
    </row>
    <row r="80">
      <c r="A80" s="3" t="s">
        <v>73</v>
      </c>
      <c r="B80" s="4">
        <v>95.49998</v>
      </c>
      <c r="C80" s="3"/>
    </row>
    <row r="81">
      <c r="A81" s="3" t="s">
        <v>128</v>
      </c>
      <c r="B81" s="4">
        <v>93.75887</v>
      </c>
      <c r="C81" s="4">
        <v>2022.0</v>
      </c>
    </row>
    <row r="82">
      <c r="A82" s="3" t="s">
        <v>129</v>
      </c>
      <c r="B82" s="4">
        <v>93.63995</v>
      </c>
      <c r="C82" s="3"/>
    </row>
    <row r="83">
      <c r="A83" s="3" t="s">
        <v>71</v>
      </c>
      <c r="B83" s="4">
        <v>93.58999</v>
      </c>
      <c r="C83" s="3"/>
    </row>
    <row r="84">
      <c r="A84" s="3" t="s">
        <v>132</v>
      </c>
      <c r="B84" s="4">
        <v>93.54004</v>
      </c>
      <c r="C84" s="3"/>
    </row>
    <row r="85">
      <c r="A85" s="3" t="s">
        <v>135</v>
      </c>
      <c r="B85" s="4">
        <v>93.33002</v>
      </c>
      <c r="C85" s="3"/>
    </row>
    <row r="86">
      <c r="A86" s="3" t="s">
        <v>137</v>
      </c>
      <c r="B86" s="4">
        <v>93.02429</v>
      </c>
      <c r="C86" s="3"/>
    </row>
    <row r="87">
      <c r="A87" s="3" t="s">
        <v>85</v>
      </c>
      <c r="B87" s="4">
        <v>92.83996</v>
      </c>
      <c r="C87" s="3"/>
    </row>
    <row r="88">
      <c r="A88" s="3" t="s">
        <v>138</v>
      </c>
      <c r="B88" s="4">
        <v>92.560005</v>
      </c>
      <c r="C88" s="3"/>
    </row>
    <row r="89">
      <c r="A89" s="3" t="s">
        <v>127</v>
      </c>
      <c r="B89" s="4">
        <v>92.53002</v>
      </c>
      <c r="C89" s="3"/>
    </row>
    <row r="90">
      <c r="A90" s="3" t="s">
        <v>141</v>
      </c>
      <c r="B90" s="4">
        <v>91.85007</v>
      </c>
      <c r="C90" s="3"/>
    </row>
    <row r="91">
      <c r="A91" s="3" t="s">
        <v>124</v>
      </c>
      <c r="B91" s="4">
        <v>91.68016</v>
      </c>
      <c r="C91" s="3"/>
    </row>
    <row r="92">
      <c r="A92" s="3" t="s">
        <v>143</v>
      </c>
      <c r="B92" s="4">
        <v>90.93527</v>
      </c>
      <c r="C92" s="3"/>
    </row>
    <row r="93">
      <c r="A93" s="3" t="s">
        <v>112</v>
      </c>
      <c r="B93" s="4">
        <v>90.530014</v>
      </c>
      <c r="C93" s="3"/>
    </row>
    <row r="94">
      <c r="A94" s="3" t="s">
        <v>145</v>
      </c>
      <c r="B94" s="4">
        <v>90.24991</v>
      </c>
      <c r="C94" s="3"/>
    </row>
    <row r="95">
      <c r="A95" s="3" t="s">
        <v>122</v>
      </c>
      <c r="B95" s="4">
        <v>90.04001</v>
      </c>
      <c r="C95" s="3"/>
    </row>
    <row r="96">
      <c r="A96" s="3" t="s">
        <v>130</v>
      </c>
      <c r="B96" s="4">
        <v>89.77</v>
      </c>
      <c r="C96" s="3"/>
    </row>
    <row r="97">
      <c r="A97" s="3" t="s">
        <v>148</v>
      </c>
      <c r="B97" s="4">
        <v>88.879875</v>
      </c>
      <c r="C97" s="3"/>
    </row>
    <row r="98">
      <c r="A98" s="3" t="s">
        <v>150</v>
      </c>
      <c r="B98" s="4">
        <v>88.62956</v>
      </c>
      <c r="C98" s="3"/>
    </row>
    <row r="99">
      <c r="A99" s="3" t="s">
        <v>152</v>
      </c>
      <c r="B99" s="4">
        <v>88.55002</v>
      </c>
      <c r="C99" s="3"/>
    </row>
    <row r="100">
      <c r="A100" s="3" t="s">
        <v>154</v>
      </c>
      <c r="B100" s="4">
        <v>87.43954</v>
      </c>
      <c r="C100" s="3"/>
    </row>
    <row r="101">
      <c r="A101" s="3" t="s">
        <v>146</v>
      </c>
      <c r="B101" s="4">
        <v>87.01</v>
      </c>
      <c r="C101" s="3"/>
    </row>
    <row r="102">
      <c r="A102" s="3" t="s">
        <v>68</v>
      </c>
      <c r="B102" s="4">
        <v>86.530014</v>
      </c>
      <c r="C102" s="3"/>
    </row>
    <row r="103">
      <c r="A103" s="3" t="s">
        <v>157</v>
      </c>
      <c r="B103" s="4">
        <v>86.48993</v>
      </c>
      <c r="C103" s="3"/>
    </row>
    <row r="104">
      <c r="A104" s="3" t="s">
        <v>31</v>
      </c>
      <c r="B104" s="4">
        <v>85.620056</v>
      </c>
      <c r="C104" s="3"/>
    </row>
    <row r="105">
      <c r="A105" s="3" t="s">
        <v>160</v>
      </c>
      <c r="B105" s="4">
        <v>84.78</v>
      </c>
      <c r="C105" s="3"/>
    </row>
    <row r="106">
      <c r="A106" s="3" t="s">
        <v>162</v>
      </c>
      <c r="B106" s="4">
        <v>83.36371</v>
      </c>
      <c r="C106" s="3"/>
    </row>
    <row r="107">
      <c r="A107" s="3" t="s">
        <v>163</v>
      </c>
      <c r="B107" s="4">
        <v>83.19997</v>
      </c>
      <c r="C107" s="3"/>
    </row>
    <row r="108">
      <c r="A108" s="3" t="s">
        <v>166</v>
      </c>
      <c r="B108" s="4">
        <v>83.149994</v>
      </c>
      <c r="C108" s="3"/>
    </row>
    <row r="109">
      <c r="A109" s="3" t="s">
        <v>53</v>
      </c>
      <c r="B109" s="4">
        <v>83.13994</v>
      </c>
      <c r="C109" s="3"/>
    </row>
    <row r="110">
      <c r="A110" s="3" t="s">
        <v>159</v>
      </c>
      <c r="B110" s="4">
        <v>82.69921</v>
      </c>
      <c r="C110" s="3"/>
    </row>
    <row r="111">
      <c r="A111" s="3" t="s">
        <v>119</v>
      </c>
      <c r="B111" s="4">
        <v>81.73998</v>
      </c>
      <c r="C111" s="3"/>
    </row>
    <row r="112">
      <c r="A112" s="3" t="s">
        <v>82</v>
      </c>
      <c r="B112" s="4">
        <v>81.679886</v>
      </c>
      <c r="C112" s="3"/>
    </row>
    <row r="113">
      <c r="A113" s="3" t="s">
        <v>147</v>
      </c>
      <c r="B113" s="4">
        <v>81.30989</v>
      </c>
      <c r="C113" s="3"/>
    </row>
    <row r="114">
      <c r="A114" s="3" t="s">
        <v>171</v>
      </c>
      <c r="B114" s="4">
        <v>80.83999</v>
      </c>
      <c r="C114" s="3"/>
    </row>
    <row r="115">
      <c r="A115" s="3" t="s">
        <v>173</v>
      </c>
      <c r="B115" s="4">
        <v>79.87999</v>
      </c>
      <c r="C115" s="3"/>
    </row>
    <row r="116">
      <c r="A116" s="3" t="s">
        <v>156</v>
      </c>
      <c r="B116" s="4">
        <v>79.61</v>
      </c>
      <c r="C116" s="3"/>
    </row>
    <row r="117">
      <c r="A117" s="3" t="s">
        <v>114</v>
      </c>
      <c r="B117" s="4">
        <v>79.57995</v>
      </c>
      <c r="C117" s="3"/>
    </row>
    <row r="118">
      <c r="A118" s="3" t="s">
        <v>177</v>
      </c>
      <c r="B118" s="4">
        <v>79.17999</v>
      </c>
      <c r="C118" s="3"/>
    </row>
    <row r="119">
      <c r="A119" s="3" t="s">
        <v>169</v>
      </c>
      <c r="B119" s="4">
        <v>78.39</v>
      </c>
      <c r="C119" s="3"/>
    </row>
    <row r="120">
      <c r="A120" s="3" t="s">
        <v>158</v>
      </c>
      <c r="B120" s="4">
        <v>77.9226</v>
      </c>
      <c r="C120" s="3"/>
    </row>
    <row r="121">
      <c r="A121" s="3" t="s">
        <v>182</v>
      </c>
      <c r="B121" s="4">
        <v>77.8</v>
      </c>
      <c r="C121" s="3"/>
    </row>
    <row r="122">
      <c r="A122" s="3" t="s">
        <v>186</v>
      </c>
      <c r="B122" s="4">
        <v>77.49</v>
      </c>
      <c r="C122" s="3"/>
    </row>
    <row r="123">
      <c r="A123" s="3" t="s">
        <v>175</v>
      </c>
      <c r="B123" s="4">
        <v>74.869286</v>
      </c>
      <c r="C123" s="3"/>
    </row>
    <row r="124">
      <c r="A124" s="3" t="s">
        <v>190</v>
      </c>
      <c r="B124" s="4">
        <v>74.627205</v>
      </c>
      <c r="C124" s="3"/>
    </row>
    <row r="125">
      <c r="A125" s="3" t="s">
        <v>161</v>
      </c>
      <c r="B125" s="4">
        <v>74.57</v>
      </c>
      <c r="C125" s="3"/>
    </row>
    <row r="126">
      <c r="A126" s="3" t="s">
        <v>174</v>
      </c>
      <c r="B126" s="4">
        <v>74.38999</v>
      </c>
      <c r="C126" s="3"/>
    </row>
    <row r="127">
      <c r="A127" s="3" t="s">
        <v>192</v>
      </c>
      <c r="B127" s="4">
        <v>74.2724</v>
      </c>
      <c r="C127" s="4">
        <v>2022.0</v>
      </c>
    </row>
    <row r="128">
      <c r="A128" s="3" t="s">
        <v>195</v>
      </c>
      <c r="B128" s="4">
        <v>74.0174</v>
      </c>
      <c r="C128" s="4">
        <v>2022.0</v>
      </c>
    </row>
    <row r="129">
      <c r="A129" s="3" t="s">
        <v>196</v>
      </c>
      <c r="B129" s="4">
        <v>73.7699</v>
      </c>
      <c r="C129" s="3"/>
    </row>
    <row r="130">
      <c r="A130" s="3" t="s">
        <v>200</v>
      </c>
      <c r="B130" s="4">
        <v>73.57997</v>
      </c>
      <c r="C130" s="3"/>
    </row>
    <row r="131">
      <c r="A131" s="3" t="s">
        <v>201</v>
      </c>
      <c r="B131" s="4">
        <v>73.39</v>
      </c>
      <c r="C131" s="3"/>
    </row>
    <row r="132">
      <c r="A132" s="3" t="s">
        <v>194</v>
      </c>
      <c r="B132" s="4">
        <v>73.00994</v>
      </c>
      <c r="C132" s="3"/>
    </row>
    <row r="133">
      <c r="A133" s="3" t="s">
        <v>134</v>
      </c>
      <c r="B133" s="4">
        <v>72.75733</v>
      </c>
      <c r="C133" s="4">
        <v>2022.0</v>
      </c>
    </row>
    <row r="134">
      <c r="A134" s="1" t="s">
        <v>203</v>
      </c>
      <c r="B134" s="4">
        <v>71.949776</v>
      </c>
      <c r="C134" s="3"/>
    </row>
    <row r="135">
      <c r="A135" s="3" t="s">
        <v>189</v>
      </c>
      <c r="B135" s="4">
        <v>71.75945</v>
      </c>
      <c r="C135" s="3"/>
    </row>
    <row r="136">
      <c r="A136" s="3" t="s">
        <v>118</v>
      </c>
      <c r="B136" s="4">
        <v>71.659996</v>
      </c>
      <c r="C136" s="3"/>
    </row>
    <row r="137">
      <c r="A137" s="3" t="s">
        <v>153</v>
      </c>
      <c r="B137" s="4">
        <v>71.3</v>
      </c>
      <c r="C137" s="3"/>
    </row>
    <row r="138">
      <c r="A138" s="3" t="s">
        <v>136</v>
      </c>
      <c r="B138" s="4">
        <v>71.09994</v>
      </c>
      <c r="C138" s="3"/>
    </row>
    <row r="139">
      <c r="A139" s="3" t="s">
        <v>167</v>
      </c>
      <c r="B139" s="4">
        <v>70.55998</v>
      </c>
      <c r="C139" s="3"/>
    </row>
    <row r="140">
      <c r="A140" s="3" t="s">
        <v>178</v>
      </c>
      <c r="B140" s="4">
        <v>70.486885</v>
      </c>
      <c r="C140" s="4">
        <v>2022.0</v>
      </c>
    </row>
    <row r="141">
      <c r="A141" s="3" t="s">
        <v>176</v>
      </c>
      <c r="B141" s="4">
        <v>70.33794</v>
      </c>
      <c r="C141" s="4">
        <v>2022.0</v>
      </c>
    </row>
    <row r="142">
      <c r="A142" s="3" t="s">
        <v>214</v>
      </c>
      <c r="B142" s="4">
        <v>69.600006</v>
      </c>
      <c r="C142" s="3"/>
    </row>
    <row r="143">
      <c r="A143" s="3" t="s">
        <v>215</v>
      </c>
      <c r="B143" s="4">
        <v>69.10996</v>
      </c>
      <c r="C143" s="3"/>
    </row>
    <row r="144">
      <c r="A144" s="3" t="s">
        <v>210</v>
      </c>
      <c r="B144" s="4">
        <v>68.62999</v>
      </c>
      <c r="C144" s="3"/>
    </row>
    <row r="145">
      <c r="A145" s="3" t="s">
        <v>187</v>
      </c>
      <c r="B145" s="4">
        <v>68.319786</v>
      </c>
      <c r="C145" s="3"/>
    </row>
    <row r="146">
      <c r="A146" s="3" t="s">
        <v>204</v>
      </c>
      <c r="B146" s="4">
        <v>67.99</v>
      </c>
      <c r="C146" s="3"/>
    </row>
    <row r="147">
      <c r="A147" s="3" t="s">
        <v>217</v>
      </c>
      <c r="B147" s="4">
        <v>67.93999</v>
      </c>
      <c r="C147" s="3"/>
    </row>
    <row r="148">
      <c r="A148" s="3" t="s">
        <v>220</v>
      </c>
      <c r="B148" s="4">
        <v>67.68678</v>
      </c>
      <c r="C148" s="4">
        <v>2022.0</v>
      </c>
    </row>
    <row r="149">
      <c r="A149" s="3" t="s">
        <v>188</v>
      </c>
      <c r="B149" s="4">
        <v>67.540016</v>
      </c>
      <c r="C149" s="3"/>
    </row>
    <row r="150">
      <c r="A150" s="3" t="s">
        <v>179</v>
      </c>
      <c r="B150" s="4">
        <v>66.47</v>
      </c>
      <c r="C150" s="3"/>
    </row>
    <row r="151">
      <c r="A151" s="3" t="s">
        <v>168</v>
      </c>
      <c r="B151" s="4">
        <v>65.67</v>
      </c>
      <c r="C151" s="3"/>
    </row>
    <row r="152">
      <c r="A152" s="3" t="s">
        <v>222</v>
      </c>
      <c r="B152" s="4">
        <v>65.39991</v>
      </c>
      <c r="C152" s="3"/>
    </row>
    <row r="153">
      <c r="A153" s="3" t="s">
        <v>224</v>
      </c>
      <c r="B153" s="4">
        <v>65.009995</v>
      </c>
      <c r="C153" s="3"/>
    </row>
    <row r="154">
      <c r="A154" s="3" t="s">
        <v>219</v>
      </c>
      <c r="B154" s="4">
        <v>64.429985</v>
      </c>
      <c r="C154" s="3"/>
    </row>
    <row r="155">
      <c r="A155" s="3" t="s">
        <v>225</v>
      </c>
      <c r="B155" s="4">
        <v>64.229744</v>
      </c>
      <c r="C155" s="3"/>
    </row>
    <row r="156">
      <c r="A156" s="3" t="s">
        <v>149</v>
      </c>
      <c r="B156" s="4">
        <v>63.908672</v>
      </c>
      <c r="C156" s="3"/>
    </row>
    <row r="157">
      <c r="A157" s="3" t="s">
        <v>221</v>
      </c>
      <c r="B157" s="4">
        <v>63.04</v>
      </c>
      <c r="C157" s="3"/>
    </row>
    <row r="158">
      <c r="A158" s="3" t="s">
        <v>208</v>
      </c>
      <c r="B158" s="4">
        <v>63.02998</v>
      </c>
      <c r="C158" s="3"/>
    </row>
    <row r="159">
      <c r="A159" s="3" t="s">
        <v>191</v>
      </c>
      <c r="B159" s="4">
        <v>62.58</v>
      </c>
      <c r="C159" s="3"/>
    </row>
    <row r="160">
      <c r="A160" s="3" t="s">
        <v>197</v>
      </c>
      <c r="B160" s="4">
        <v>62.19001</v>
      </c>
      <c r="C160" s="3"/>
    </row>
    <row r="161">
      <c r="A161" s="3" t="s">
        <v>218</v>
      </c>
      <c r="B161" s="4">
        <v>60.460003</v>
      </c>
      <c r="C161" s="3"/>
    </row>
    <row r="162">
      <c r="A162" s="3" t="s">
        <v>229</v>
      </c>
      <c r="B162" s="4">
        <v>58.89</v>
      </c>
      <c r="C162" s="3"/>
    </row>
    <row r="163">
      <c r="A163" s="3" t="s">
        <v>230</v>
      </c>
      <c r="B163" s="4">
        <v>58.780144</v>
      </c>
      <c r="C163" s="3"/>
    </row>
    <row r="164">
      <c r="A164" s="3" t="s">
        <v>206</v>
      </c>
      <c r="B164" s="4">
        <v>58.230003</v>
      </c>
      <c r="C164" s="3"/>
    </row>
    <row r="165">
      <c r="A165" s="3" t="s">
        <v>232</v>
      </c>
      <c r="B165" s="4">
        <v>58.120087</v>
      </c>
      <c r="C165" s="3"/>
    </row>
    <row r="166">
      <c r="A166" s="3" t="s">
        <v>180</v>
      </c>
      <c r="B166" s="4">
        <v>57.57991</v>
      </c>
      <c r="C166" s="3"/>
    </row>
    <row r="167">
      <c r="A167" s="3" t="s">
        <v>207</v>
      </c>
      <c r="B167" s="4">
        <v>57.049984</v>
      </c>
      <c r="C167" s="3"/>
    </row>
    <row r="168">
      <c r="A168" s="3" t="s">
        <v>181</v>
      </c>
      <c r="B168" s="4">
        <v>57.03</v>
      </c>
      <c r="C168" s="3"/>
    </row>
    <row r="169">
      <c r="A169" s="3" t="s">
        <v>234</v>
      </c>
      <c r="B169" s="4">
        <v>56.429996</v>
      </c>
      <c r="C169" s="3"/>
    </row>
    <row r="170">
      <c r="A170" s="3" t="s">
        <v>185</v>
      </c>
      <c r="B170" s="4">
        <v>55.769993</v>
      </c>
      <c r="C170" s="3"/>
    </row>
    <row r="171">
      <c r="A171" s="3" t="s">
        <v>211</v>
      </c>
      <c r="B171" s="4">
        <v>55.38139</v>
      </c>
      <c r="C171" s="4">
        <v>2022.0</v>
      </c>
    </row>
    <row r="172">
      <c r="A172" s="3" t="s">
        <v>238</v>
      </c>
      <c r="B172" s="4">
        <v>54.49973</v>
      </c>
      <c r="C172" s="3"/>
    </row>
    <row r="173">
      <c r="A173" s="3" t="s">
        <v>228</v>
      </c>
      <c r="B173" s="4">
        <v>54.387173</v>
      </c>
      <c r="C173" s="3"/>
    </row>
    <row r="174">
      <c r="A174" s="3" t="s">
        <v>242</v>
      </c>
      <c r="B174" s="4">
        <v>52.11993</v>
      </c>
      <c r="C174" s="3"/>
    </row>
    <row r="175">
      <c r="A175" s="3" t="s">
        <v>237</v>
      </c>
      <c r="B175" s="4">
        <v>50.539867</v>
      </c>
      <c r="C175" s="3"/>
    </row>
    <row r="176">
      <c r="A176" s="3" t="s">
        <v>240</v>
      </c>
      <c r="B176" s="4">
        <v>48.260006</v>
      </c>
      <c r="C176" s="3"/>
    </row>
    <row r="177">
      <c r="A177" s="3" t="s">
        <v>199</v>
      </c>
      <c r="B177" s="4">
        <v>47.47</v>
      </c>
      <c r="C177" s="3"/>
    </row>
    <row r="178">
      <c r="A178" s="3" t="s">
        <v>243</v>
      </c>
      <c r="B178" s="4">
        <v>46.00999</v>
      </c>
      <c r="C178" s="3"/>
    </row>
    <row r="179">
      <c r="A179" s="3" t="s">
        <v>233</v>
      </c>
      <c r="B179" s="4">
        <v>45.03996</v>
      </c>
      <c r="C179" s="3"/>
    </row>
    <row r="180">
      <c r="A180" s="3" t="s">
        <v>235</v>
      </c>
      <c r="B180" s="4">
        <v>45.0</v>
      </c>
      <c r="C180" s="3"/>
    </row>
    <row r="181">
      <c r="A181" s="3" t="s">
        <v>184</v>
      </c>
      <c r="B181" s="4">
        <v>44.689995</v>
      </c>
      <c r="C181" s="3"/>
    </row>
    <row r="182">
      <c r="A182" s="3" t="s">
        <v>239</v>
      </c>
      <c r="B182" s="4">
        <v>39.8472</v>
      </c>
      <c r="C182" s="4">
        <v>2022.0</v>
      </c>
    </row>
    <row r="183">
      <c r="A183" s="3" t="s">
        <v>245</v>
      </c>
      <c r="B183" s="4">
        <v>39.52999</v>
      </c>
      <c r="C183" s="3"/>
    </row>
    <row r="184">
      <c r="A184" s="3" t="s">
        <v>216</v>
      </c>
      <c r="B184" s="4">
        <v>38.936474</v>
      </c>
      <c r="C184" s="4">
        <v>2022.0</v>
      </c>
    </row>
    <row r="185">
      <c r="A185" s="1" t="s">
        <v>250</v>
      </c>
      <c r="B185" s="4">
        <v>27.719997</v>
      </c>
      <c r="C185" s="3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270</v>
      </c>
      <c r="B1" s="5" t="s">
        <v>271</v>
      </c>
      <c r="C1" s="5" t="s">
        <v>272</v>
      </c>
      <c r="D1" s="5" t="s">
        <v>273</v>
      </c>
      <c r="F1" s="5" t="s">
        <v>274</v>
      </c>
    </row>
    <row r="2">
      <c r="A2" s="5" t="s">
        <v>191</v>
      </c>
      <c r="B2" s="5">
        <v>39.92</v>
      </c>
      <c r="C2" s="5" t="s">
        <v>275</v>
      </c>
      <c r="D2" s="5">
        <v>2023.0</v>
      </c>
    </row>
    <row r="3">
      <c r="A3" s="5" t="s">
        <v>9</v>
      </c>
      <c r="B3" s="5">
        <v>185.68</v>
      </c>
      <c r="C3" s="5" t="s">
        <v>276</v>
      </c>
      <c r="D3" s="5">
        <v>2023.0</v>
      </c>
    </row>
    <row r="4">
      <c r="A4" s="5" t="s">
        <v>71</v>
      </c>
      <c r="B4" s="5">
        <v>107.13999</v>
      </c>
      <c r="C4" s="5" t="s">
        <v>277</v>
      </c>
      <c r="D4" s="5">
        <v>2023.0</v>
      </c>
    </row>
    <row r="5">
      <c r="A5" s="5" t="s">
        <v>199</v>
      </c>
      <c r="B5" s="5">
        <v>82.42</v>
      </c>
      <c r="C5" s="5" t="s">
        <v>278</v>
      </c>
      <c r="D5" s="5">
        <v>2023.0</v>
      </c>
    </row>
    <row r="6">
      <c r="A6" s="5" t="s">
        <v>117</v>
      </c>
      <c r="B6" s="5">
        <v>241.7015</v>
      </c>
      <c r="C6" s="5" t="s">
        <v>279</v>
      </c>
      <c r="D6" s="5">
        <v>2023.0</v>
      </c>
    </row>
    <row r="7">
      <c r="A7" s="5" t="s">
        <v>44</v>
      </c>
      <c r="B7" s="5">
        <v>74.10999</v>
      </c>
      <c r="C7" s="5" t="s">
        <v>281</v>
      </c>
      <c r="D7" s="5">
        <v>2023.0</v>
      </c>
    </row>
    <row r="8">
      <c r="A8" s="5" t="s">
        <v>67</v>
      </c>
      <c r="B8" s="5">
        <v>112.20969</v>
      </c>
      <c r="C8" s="5" t="s">
        <v>282</v>
      </c>
      <c r="D8" s="5">
        <v>2023.0</v>
      </c>
    </row>
    <row r="9">
      <c r="A9" s="5" t="s">
        <v>40</v>
      </c>
      <c r="B9" s="5">
        <v>86.07998</v>
      </c>
      <c r="C9" s="5" t="s">
        <v>283</v>
      </c>
      <c r="D9" s="5">
        <v>2023.0</v>
      </c>
    </row>
    <row r="10">
      <c r="A10" s="5" t="s">
        <v>80</v>
      </c>
      <c r="B10" s="5">
        <v>117.22995</v>
      </c>
      <c r="C10" s="5" t="s">
        <v>284</v>
      </c>
      <c r="D10" s="5">
        <v>2023.0</v>
      </c>
    </row>
    <row r="11">
      <c r="A11" s="5" t="s">
        <v>79</v>
      </c>
      <c r="B11" s="5">
        <v>91.32001</v>
      </c>
      <c r="C11" s="5" t="s">
        <v>285</v>
      </c>
      <c r="D11" s="5">
        <v>2023.0</v>
      </c>
    </row>
    <row r="12">
      <c r="A12" s="5" t="s">
        <v>93</v>
      </c>
      <c r="B12" s="5">
        <v>309.8607</v>
      </c>
      <c r="C12" s="5" t="s">
        <v>288</v>
      </c>
      <c r="D12" s="5">
        <v>2023.0</v>
      </c>
    </row>
    <row r="13">
      <c r="A13" s="5" t="s">
        <v>108</v>
      </c>
      <c r="B13" s="5">
        <v>125.13969</v>
      </c>
      <c r="C13" s="5" t="s">
        <v>291</v>
      </c>
      <c r="D13" s="5">
        <v>2023.0</v>
      </c>
    </row>
    <row r="14">
      <c r="A14" s="5" t="s">
        <v>204</v>
      </c>
      <c r="B14" s="5">
        <v>30.35</v>
      </c>
      <c r="C14" s="5" t="s">
        <v>292</v>
      </c>
      <c r="D14" s="5">
        <v>2023.0</v>
      </c>
    </row>
    <row r="15">
      <c r="A15" s="5" t="s">
        <v>78</v>
      </c>
      <c r="B15" s="5">
        <v>103.15745</v>
      </c>
      <c r="C15" s="5" t="s">
        <v>294</v>
      </c>
      <c r="D15" s="5">
        <v>2023.0</v>
      </c>
    </row>
    <row r="16">
      <c r="A16" s="5" t="s">
        <v>34</v>
      </c>
      <c r="B16" s="5">
        <v>62.400005</v>
      </c>
      <c r="C16" s="5" t="s">
        <v>295</v>
      </c>
      <c r="D16" s="5">
        <v>2023.0</v>
      </c>
    </row>
    <row r="17">
      <c r="A17" s="5" t="s">
        <v>45</v>
      </c>
      <c r="B17" s="5">
        <v>79.59999</v>
      </c>
      <c r="C17" s="5" t="s">
        <v>296</v>
      </c>
      <c r="D17" s="5">
        <v>2023.0</v>
      </c>
    </row>
    <row r="18">
      <c r="A18" s="5" t="s">
        <v>150</v>
      </c>
      <c r="B18" s="5">
        <v>60.929703</v>
      </c>
      <c r="C18" s="5" t="s">
        <v>297</v>
      </c>
      <c r="D18" s="5">
        <v>2023.0</v>
      </c>
    </row>
    <row r="19">
      <c r="A19" s="5" t="s">
        <v>176</v>
      </c>
      <c r="B19" s="5">
        <v>42.641403</v>
      </c>
      <c r="C19" s="5" t="s">
        <v>298</v>
      </c>
      <c r="D19" s="5">
        <v>2023.0</v>
      </c>
      <c r="F19" s="5">
        <v>2022.0</v>
      </c>
    </row>
    <row r="20">
      <c r="A20" s="5" t="s">
        <v>189</v>
      </c>
      <c r="B20" s="5">
        <v>30.869766</v>
      </c>
      <c r="C20" s="5" t="s">
        <v>299</v>
      </c>
      <c r="D20" s="5">
        <v>2023.0</v>
      </c>
    </row>
    <row r="21">
      <c r="A21" s="5" t="s">
        <v>171</v>
      </c>
      <c r="B21" s="5">
        <v>85.149994</v>
      </c>
      <c r="C21" s="5" t="s">
        <v>300</v>
      </c>
      <c r="D21" s="5">
        <v>2023.0</v>
      </c>
    </row>
    <row r="22">
      <c r="A22" s="5" t="s">
        <v>57</v>
      </c>
      <c r="B22" s="5">
        <v>196.59988</v>
      </c>
      <c r="C22" s="5" t="s">
        <v>301</v>
      </c>
      <c r="D22" s="5">
        <v>2023.0</v>
      </c>
    </row>
    <row r="23">
      <c r="A23" s="5" t="s">
        <v>194</v>
      </c>
      <c r="B23" s="5">
        <v>46.63996</v>
      </c>
      <c r="C23" s="5" t="s">
        <v>302</v>
      </c>
      <c r="D23" s="5">
        <v>2023.0</v>
      </c>
    </row>
    <row r="24">
      <c r="A24" s="5" t="s">
        <v>84</v>
      </c>
      <c r="B24" s="5">
        <v>106.77</v>
      </c>
      <c r="C24" s="5" t="s">
        <v>304</v>
      </c>
      <c r="D24" s="5">
        <v>2023.0</v>
      </c>
    </row>
    <row r="25">
      <c r="A25" s="5" t="s">
        <v>157</v>
      </c>
      <c r="B25" s="5">
        <v>74.42995</v>
      </c>
      <c r="C25" s="5" t="s">
        <v>305</v>
      </c>
      <c r="D25" s="5">
        <v>2023.0</v>
      </c>
    </row>
    <row r="26">
      <c r="A26" s="5" t="s">
        <v>138</v>
      </c>
      <c r="B26" s="5">
        <v>59.850006</v>
      </c>
      <c r="C26" s="5" t="s">
        <v>306</v>
      </c>
      <c r="D26" s="5">
        <v>2023.0</v>
      </c>
    </row>
    <row r="27">
      <c r="A27" s="5" t="s">
        <v>216</v>
      </c>
      <c r="B27" s="5">
        <v>73.77029</v>
      </c>
      <c r="C27" s="5" t="s">
        <v>307</v>
      </c>
      <c r="D27" s="5">
        <v>2023.0</v>
      </c>
      <c r="F27" s="5">
        <v>2022.0</v>
      </c>
    </row>
    <row r="28">
      <c r="A28" s="5" t="s">
        <v>219</v>
      </c>
      <c r="B28" s="5">
        <v>17.719995</v>
      </c>
      <c r="C28" s="5" t="s">
        <v>308</v>
      </c>
      <c r="D28" s="5">
        <v>2023.0</v>
      </c>
    </row>
    <row r="29">
      <c r="A29" s="5" t="s">
        <v>153</v>
      </c>
      <c r="B29" s="5">
        <v>93.3</v>
      </c>
      <c r="C29" s="5" t="s">
        <v>309</v>
      </c>
      <c r="D29" s="5">
        <v>2023.0</v>
      </c>
    </row>
    <row r="30">
      <c r="A30" s="5" t="s">
        <v>60</v>
      </c>
      <c r="B30" s="5">
        <v>112.22001</v>
      </c>
      <c r="C30" s="5" t="s">
        <v>310</v>
      </c>
      <c r="D30" s="5">
        <v>2023.0</v>
      </c>
    </row>
    <row r="31">
      <c r="A31" s="5" t="s">
        <v>159</v>
      </c>
      <c r="B31" s="5">
        <v>51.969505</v>
      </c>
      <c r="C31" s="5" t="s">
        <v>312</v>
      </c>
      <c r="D31" s="5">
        <v>2023.0</v>
      </c>
    </row>
    <row r="32">
      <c r="A32" s="5" t="s">
        <v>220</v>
      </c>
      <c r="B32" s="5">
        <v>55.046814</v>
      </c>
      <c r="C32" s="5" t="s">
        <v>313</v>
      </c>
      <c r="D32" s="5">
        <v>2023.0</v>
      </c>
      <c r="F32" s="5">
        <v>2022.0</v>
      </c>
    </row>
    <row r="33">
      <c r="A33" s="5" t="s">
        <v>192</v>
      </c>
      <c r="B33" s="5">
        <v>7.1737113</v>
      </c>
      <c r="C33" s="5" t="s">
        <v>314</v>
      </c>
      <c r="D33" s="5">
        <v>2023.0</v>
      </c>
      <c r="F33" s="5">
        <v>2022.0</v>
      </c>
    </row>
    <row r="34">
      <c r="A34" s="5" t="s">
        <v>90</v>
      </c>
      <c r="B34" s="5">
        <v>76.80999</v>
      </c>
      <c r="C34" s="5" t="s">
        <v>315</v>
      </c>
      <c r="D34" s="5">
        <v>2023.0</v>
      </c>
    </row>
    <row r="35">
      <c r="A35" s="5" t="s">
        <v>5</v>
      </c>
      <c r="B35" s="5">
        <v>114.35999</v>
      </c>
      <c r="C35" s="5" t="s">
        <v>316</v>
      </c>
      <c r="D35" s="5">
        <v>2023.0</v>
      </c>
    </row>
    <row r="36">
      <c r="A36" s="5" t="s">
        <v>166</v>
      </c>
      <c r="B36" s="5">
        <v>153.69998</v>
      </c>
      <c r="C36" s="5" t="s">
        <v>317</v>
      </c>
      <c r="D36" s="5">
        <v>2023.0</v>
      </c>
    </row>
    <row r="37">
      <c r="A37" s="5" t="s">
        <v>221</v>
      </c>
      <c r="B37" s="5">
        <v>97.11</v>
      </c>
      <c r="C37" s="5" t="s">
        <v>318</v>
      </c>
      <c r="D37" s="5">
        <v>2023.0</v>
      </c>
    </row>
    <row r="38">
      <c r="A38" s="5" t="s">
        <v>229</v>
      </c>
      <c r="B38" s="5">
        <v>41.7</v>
      </c>
      <c r="C38" s="5" t="s">
        <v>319</v>
      </c>
      <c r="D38" s="5">
        <v>2023.0</v>
      </c>
    </row>
    <row r="39">
      <c r="A39" s="5" t="s">
        <v>141</v>
      </c>
      <c r="B39" s="5">
        <v>77.120056</v>
      </c>
      <c r="C39" s="5" t="s">
        <v>320</v>
      </c>
      <c r="D39" s="5">
        <v>2023.0</v>
      </c>
    </row>
    <row r="40">
      <c r="A40" s="5" t="s">
        <v>224</v>
      </c>
      <c r="B40" s="5">
        <v>62.409996</v>
      </c>
      <c r="C40" s="5" t="s">
        <v>321</v>
      </c>
      <c r="D40" s="5">
        <v>2023.0</v>
      </c>
    </row>
    <row r="41">
      <c r="A41" s="5" t="s">
        <v>14</v>
      </c>
      <c r="B41" s="5">
        <v>104.97992</v>
      </c>
      <c r="C41" s="5" t="s">
        <v>323</v>
      </c>
      <c r="D41" s="5">
        <v>2023.0</v>
      </c>
    </row>
    <row r="42">
      <c r="A42" s="5" t="s">
        <v>113</v>
      </c>
      <c r="B42" s="5">
        <v>77.78994</v>
      </c>
      <c r="C42" s="5" t="s">
        <v>324</v>
      </c>
      <c r="D42" s="5">
        <v>2023.0</v>
      </c>
    </row>
    <row r="43">
      <c r="A43" s="5" t="s">
        <v>125</v>
      </c>
      <c r="B43" s="5">
        <v>78.859985</v>
      </c>
      <c r="C43" s="5" t="s">
        <v>325</v>
      </c>
      <c r="D43" s="5">
        <v>2023.0</v>
      </c>
    </row>
    <row r="44">
      <c r="A44" s="5" t="s">
        <v>326</v>
      </c>
      <c r="B44" s="5">
        <v>51.469997</v>
      </c>
      <c r="C44" s="5" t="s">
        <v>327</v>
      </c>
      <c r="D44" s="5">
        <v>2023.0</v>
      </c>
    </row>
    <row r="45">
      <c r="A45" s="5" t="s">
        <v>37</v>
      </c>
      <c r="B45" s="5">
        <v>106.55011</v>
      </c>
      <c r="C45" s="5" t="s">
        <v>329</v>
      </c>
      <c r="D45" s="5">
        <v>2023.0</v>
      </c>
    </row>
    <row r="46">
      <c r="A46" s="5" t="s">
        <v>175</v>
      </c>
      <c r="B46" s="5">
        <v>39.489624</v>
      </c>
      <c r="C46" s="5" t="s">
        <v>330</v>
      </c>
      <c r="D46" s="5">
        <v>2023.0</v>
      </c>
    </row>
    <row r="47">
      <c r="A47" s="5" t="s">
        <v>77</v>
      </c>
      <c r="B47" s="5">
        <v>529.0617</v>
      </c>
      <c r="C47" s="5" t="s">
        <v>331</v>
      </c>
      <c r="D47" s="5">
        <v>2023.0</v>
      </c>
      <c r="F47" s="5">
        <v>2022.0</v>
      </c>
    </row>
    <row r="48">
      <c r="A48" s="5" t="s">
        <v>122</v>
      </c>
      <c r="B48" s="5">
        <v>379.63004</v>
      </c>
      <c r="C48" s="5" t="s">
        <v>332</v>
      </c>
      <c r="D48" s="5">
        <v>2023.0</v>
      </c>
    </row>
    <row r="49">
      <c r="A49" s="5" t="s">
        <v>222</v>
      </c>
      <c r="B49" s="5">
        <v>16.419977</v>
      </c>
      <c r="C49" s="5" t="s">
        <v>333</v>
      </c>
      <c r="D49" s="5">
        <v>2023.0</v>
      </c>
    </row>
    <row r="50">
      <c r="A50" s="5" t="s">
        <v>214</v>
      </c>
      <c r="B50" s="5">
        <v>80.41001</v>
      </c>
      <c r="C50" s="5" t="s">
        <v>334</v>
      </c>
      <c r="D50" s="5">
        <v>2023.0</v>
      </c>
    </row>
    <row r="51">
      <c r="A51" s="5" t="s">
        <v>130</v>
      </c>
      <c r="B51" s="5">
        <v>94.03</v>
      </c>
      <c r="C51" s="5" t="s">
        <v>335</v>
      </c>
      <c r="D51" s="5">
        <v>2023.0</v>
      </c>
    </row>
    <row r="52">
      <c r="A52" s="5" t="s">
        <v>148</v>
      </c>
      <c r="B52" s="5">
        <v>82.779884</v>
      </c>
      <c r="C52" s="5" t="s">
        <v>336</v>
      </c>
      <c r="D52" s="5">
        <v>2023.0</v>
      </c>
    </row>
    <row r="53">
      <c r="A53" s="5" t="s">
        <v>64</v>
      </c>
      <c r="B53" s="5">
        <v>81.8703</v>
      </c>
      <c r="C53" s="5" t="s">
        <v>337</v>
      </c>
      <c r="D53" s="5">
        <v>2023.0</v>
      </c>
    </row>
    <row r="54">
      <c r="A54" s="5" t="s">
        <v>230</v>
      </c>
      <c r="B54" s="5">
        <v>75.620186</v>
      </c>
      <c r="C54" s="5" t="s">
        <v>339</v>
      </c>
      <c r="D54" s="5">
        <v>2023.0</v>
      </c>
    </row>
    <row r="55">
      <c r="A55" s="5" t="s">
        <v>173</v>
      </c>
      <c r="B55" s="5">
        <v>10.969999</v>
      </c>
      <c r="C55" s="5" t="s">
        <v>340</v>
      </c>
      <c r="D55" s="5">
        <v>2023.0</v>
      </c>
    </row>
    <row r="56">
      <c r="A56" s="5" t="s">
        <v>146</v>
      </c>
      <c r="B56" s="5">
        <v>77.77</v>
      </c>
      <c r="C56" s="5" t="s">
        <v>341</v>
      </c>
      <c r="D56" s="5">
        <v>2023.0</v>
      </c>
    </row>
    <row r="57">
      <c r="A57" s="5" t="s">
        <v>38</v>
      </c>
      <c r="B57" s="5">
        <v>92.17008</v>
      </c>
      <c r="C57" s="5" t="s">
        <v>342</v>
      </c>
      <c r="D57" s="5">
        <v>2023.0</v>
      </c>
    </row>
    <row r="58">
      <c r="A58" s="5" t="s">
        <v>56</v>
      </c>
      <c r="B58" s="5">
        <v>105.18999</v>
      </c>
      <c r="C58" s="5" t="s">
        <v>343</v>
      </c>
      <c r="D58" s="5">
        <v>2023.0</v>
      </c>
    </row>
    <row r="59">
      <c r="A59" s="5" t="s">
        <v>160</v>
      </c>
      <c r="B59" s="5">
        <v>131.3</v>
      </c>
      <c r="C59" s="5" t="s">
        <v>345</v>
      </c>
      <c r="D59" s="5">
        <v>2023.0</v>
      </c>
    </row>
    <row r="60">
      <c r="A60" s="5" t="s">
        <v>232</v>
      </c>
      <c r="B60" s="5">
        <v>6.070009</v>
      </c>
      <c r="C60" s="5" t="s">
        <v>346</v>
      </c>
      <c r="D60" s="5">
        <v>2023.0</v>
      </c>
    </row>
    <row r="61">
      <c r="A61" s="5" t="s">
        <v>145</v>
      </c>
      <c r="B61" s="5">
        <v>47.75995</v>
      </c>
      <c r="C61" s="5" t="s">
        <v>347</v>
      </c>
      <c r="D61" s="5">
        <v>2023.0</v>
      </c>
    </row>
    <row r="62">
      <c r="A62" s="5" t="s">
        <v>76</v>
      </c>
      <c r="B62" s="5">
        <v>86.67999</v>
      </c>
      <c r="C62" s="5" t="s">
        <v>348</v>
      </c>
      <c r="D62" s="5">
        <v>2023.0</v>
      </c>
    </row>
    <row r="63">
      <c r="A63" s="5" t="s">
        <v>217</v>
      </c>
      <c r="B63" s="5">
        <v>164.99997</v>
      </c>
      <c r="C63" s="5" t="s">
        <v>349</v>
      </c>
      <c r="D63" s="5">
        <v>2023.0</v>
      </c>
    </row>
    <row r="64">
      <c r="A64" s="5" t="s">
        <v>66</v>
      </c>
      <c r="B64" s="5">
        <v>121.56</v>
      </c>
      <c r="C64" s="5" t="s">
        <v>350</v>
      </c>
      <c r="D64" s="5">
        <v>2023.0</v>
      </c>
    </row>
    <row r="65">
      <c r="A65" s="5" t="s">
        <v>116</v>
      </c>
      <c r="B65" s="5">
        <v>160.17085</v>
      </c>
      <c r="C65" s="5" t="s">
        <v>352</v>
      </c>
      <c r="D65" s="5">
        <v>2023.0</v>
      </c>
    </row>
    <row r="66">
      <c r="A66" s="5" t="s">
        <v>174</v>
      </c>
      <c r="B66" s="5">
        <v>69.74999</v>
      </c>
      <c r="C66" s="5" t="s">
        <v>353</v>
      </c>
      <c r="D66" s="5">
        <v>2023.0</v>
      </c>
    </row>
    <row r="67">
      <c r="A67" s="5" t="s">
        <v>206</v>
      </c>
      <c r="B67" s="5">
        <v>103.44001</v>
      </c>
      <c r="C67" s="5" t="s">
        <v>355</v>
      </c>
      <c r="D67" s="5">
        <v>2023.0</v>
      </c>
    </row>
    <row r="68">
      <c r="A68" s="5" t="s">
        <v>242</v>
      </c>
      <c r="B68" s="5">
        <v>46.42994</v>
      </c>
      <c r="C68" s="5" t="s">
        <v>356</v>
      </c>
      <c r="D68" s="5">
        <v>2023.0</v>
      </c>
    </row>
    <row r="69">
      <c r="A69" s="5" t="s">
        <v>17</v>
      </c>
      <c r="B69" s="5">
        <v>345.89706</v>
      </c>
      <c r="C69" s="5" t="s">
        <v>357</v>
      </c>
      <c r="D69" s="5">
        <v>2023.0</v>
      </c>
    </row>
    <row r="70">
      <c r="A70" s="5" t="s">
        <v>243</v>
      </c>
      <c r="B70" s="5">
        <v>87.34998</v>
      </c>
      <c r="C70" s="5" t="s">
        <v>358</v>
      </c>
      <c r="D70" s="5">
        <v>2023.0</v>
      </c>
    </row>
    <row r="71">
      <c r="A71" s="5" t="s">
        <v>208</v>
      </c>
      <c r="B71" s="5">
        <v>57.74998</v>
      </c>
      <c r="C71" s="5" t="s">
        <v>359</v>
      </c>
      <c r="D71" s="5">
        <v>2023.0</v>
      </c>
    </row>
    <row r="72">
      <c r="A72" s="5" t="s">
        <v>129</v>
      </c>
      <c r="B72" s="5">
        <v>81.25996</v>
      </c>
      <c r="C72" s="5" t="s">
        <v>361</v>
      </c>
      <c r="D72" s="5">
        <v>2023.0</v>
      </c>
    </row>
    <row r="73">
      <c r="A73" s="5" t="s">
        <v>8</v>
      </c>
      <c r="B73" s="5">
        <v>130.14034</v>
      </c>
      <c r="C73" s="5" t="s">
        <v>362</v>
      </c>
      <c r="D73" s="5">
        <v>2023.0</v>
      </c>
    </row>
    <row r="74">
      <c r="A74" s="5" t="s">
        <v>161</v>
      </c>
      <c r="B74" s="5">
        <v>65.64</v>
      </c>
      <c r="C74" s="5" t="s">
        <v>363</v>
      </c>
      <c r="D74" s="5">
        <v>2023.0</v>
      </c>
    </row>
    <row r="75">
      <c r="A75" s="5" t="s">
        <v>182</v>
      </c>
      <c r="B75" s="5">
        <v>85.38</v>
      </c>
      <c r="C75" s="5" t="s">
        <v>364</v>
      </c>
      <c r="D75" s="5">
        <v>2023.0</v>
      </c>
    </row>
    <row r="76">
      <c r="A76" s="5" t="s">
        <v>156</v>
      </c>
      <c r="B76" s="5">
        <v>123.37001</v>
      </c>
      <c r="C76" s="5" t="s">
        <v>366</v>
      </c>
      <c r="D76" s="5">
        <v>2023.0</v>
      </c>
    </row>
    <row r="77">
      <c r="A77" s="5" t="s">
        <v>149</v>
      </c>
      <c r="B77" s="5">
        <v>47.58627</v>
      </c>
      <c r="C77" s="5" t="s">
        <v>367</v>
      </c>
      <c r="D77" s="5">
        <v>2023.0</v>
      </c>
    </row>
    <row r="78">
      <c r="A78" s="5" t="s">
        <v>16</v>
      </c>
      <c r="B78" s="5">
        <v>106.930016</v>
      </c>
      <c r="C78" s="5" t="s">
        <v>369</v>
      </c>
      <c r="D78" s="5">
        <v>2023.0</v>
      </c>
    </row>
    <row r="79">
      <c r="A79" s="5" t="s">
        <v>32</v>
      </c>
      <c r="B79" s="5">
        <v>117.789986</v>
      </c>
      <c r="C79" s="5" t="s">
        <v>370</v>
      </c>
      <c r="D79" s="5">
        <v>2023.0</v>
      </c>
    </row>
    <row r="80">
      <c r="A80" s="5" t="s">
        <v>55</v>
      </c>
      <c r="B80" s="5">
        <v>121.10999</v>
      </c>
      <c r="C80" s="5" t="s">
        <v>372</v>
      </c>
      <c r="D80" s="5">
        <v>2023.0</v>
      </c>
    </row>
    <row r="81">
      <c r="A81" s="5" t="s">
        <v>124</v>
      </c>
      <c r="B81" s="5">
        <v>144.07027</v>
      </c>
      <c r="C81" s="5" t="s">
        <v>373</v>
      </c>
      <c r="D81" s="5">
        <v>2023.0</v>
      </c>
    </row>
    <row r="82">
      <c r="A82" s="5" t="s">
        <v>128</v>
      </c>
      <c r="B82" s="5">
        <v>44.712715</v>
      </c>
      <c r="C82" s="5" t="s">
        <v>374</v>
      </c>
      <c r="D82" s="5">
        <v>2023.0</v>
      </c>
      <c r="F82" s="5">
        <v>2022.0</v>
      </c>
    </row>
    <row r="83">
      <c r="A83" s="5" t="s">
        <v>136</v>
      </c>
      <c r="B83" s="5">
        <v>40.849964</v>
      </c>
      <c r="C83" s="5" t="s">
        <v>375</v>
      </c>
      <c r="D83" s="5">
        <v>2023.0</v>
      </c>
    </row>
    <row r="84">
      <c r="A84" s="5" t="s">
        <v>51</v>
      </c>
      <c r="B84" s="5">
        <v>63.54997</v>
      </c>
      <c r="C84" s="5" t="s">
        <v>376</v>
      </c>
      <c r="D84" s="5">
        <v>2023.0</v>
      </c>
    </row>
    <row r="85">
      <c r="A85" s="5" t="s">
        <v>185</v>
      </c>
      <c r="B85" s="5">
        <v>79.20999</v>
      </c>
      <c r="C85" s="5" t="s">
        <v>377</v>
      </c>
      <c r="D85" s="5">
        <v>2023.0</v>
      </c>
    </row>
    <row r="86">
      <c r="A86" s="5" t="s">
        <v>162</v>
      </c>
      <c r="B86" s="5">
        <v>69.69474</v>
      </c>
      <c r="C86" s="5" t="s">
        <v>378</v>
      </c>
      <c r="D86" s="5">
        <v>2023.0</v>
      </c>
    </row>
    <row r="87">
      <c r="A87" s="5" t="s">
        <v>73</v>
      </c>
      <c r="B87" s="5">
        <v>92.79998</v>
      </c>
      <c r="C87" s="5" t="s">
        <v>379</v>
      </c>
      <c r="D87" s="5">
        <v>2023.0</v>
      </c>
    </row>
    <row r="88">
      <c r="A88" s="5" t="s">
        <v>85</v>
      </c>
      <c r="B88" s="5">
        <v>39.549984</v>
      </c>
      <c r="C88" s="5" t="s">
        <v>381</v>
      </c>
      <c r="D88" s="5">
        <v>2023.0</v>
      </c>
    </row>
    <row r="89">
      <c r="A89" s="5" t="s">
        <v>82</v>
      </c>
      <c r="B89" s="5">
        <v>132.77982</v>
      </c>
      <c r="C89" s="5" t="s">
        <v>382</v>
      </c>
      <c r="D89" s="5">
        <v>2023.0</v>
      </c>
    </row>
    <row r="90">
      <c r="A90" s="5" t="s">
        <v>72</v>
      </c>
      <c r="B90" s="5">
        <v>62.470036</v>
      </c>
      <c r="C90" s="5" t="s">
        <v>383</v>
      </c>
      <c r="D90" s="5">
        <v>2023.0</v>
      </c>
    </row>
    <row r="91">
      <c r="A91" s="5" t="s">
        <v>114</v>
      </c>
      <c r="B91" s="5">
        <v>103.76993</v>
      </c>
      <c r="C91" s="5" t="s">
        <v>385</v>
      </c>
      <c r="D91" s="5">
        <v>2023.0</v>
      </c>
    </row>
    <row r="92">
      <c r="A92" s="5" t="s">
        <v>237</v>
      </c>
      <c r="B92" s="5">
        <v>15.599959</v>
      </c>
      <c r="C92" s="5" t="s">
        <v>386</v>
      </c>
      <c r="D92" s="5">
        <v>2023.0</v>
      </c>
    </row>
    <row r="93">
      <c r="A93" s="5" t="s">
        <v>233</v>
      </c>
      <c r="B93" s="5">
        <v>36.359966</v>
      </c>
      <c r="C93" s="5" t="s">
        <v>387</v>
      </c>
      <c r="D93" s="5">
        <v>2023.0</v>
      </c>
    </row>
    <row r="94">
      <c r="A94" s="5" t="s">
        <v>68</v>
      </c>
      <c r="B94" s="5">
        <v>89.94002</v>
      </c>
      <c r="C94" s="5" t="s">
        <v>389</v>
      </c>
      <c r="D94" s="5">
        <v>2023.0</v>
      </c>
    </row>
    <row r="95">
      <c r="A95" s="5" t="s">
        <v>41</v>
      </c>
      <c r="B95" s="5">
        <v>58.03992</v>
      </c>
      <c r="C95" s="5" t="s">
        <v>390</v>
      </c>
      <c r="D95" s="5">
        <v>2023.0</v>
      </c>
    </row>
    <row r="96">
      <c r="A96" s="5" t="s">
        <v>43</v>
      </c>
      <c r="B96" s="5">
        <v>135.90979</v>
      </c>
      <c r="C96" s="5" t="s">
        <v>391</v>
      </c>
      <c r="D96" s="5">
        <v>2023.0</v>
      </c>
    </row>
    <row r="97">
      <c r="A97" s="5" t="s">
        <v>245</v>
      </c>
      <c r="B97" s="5">
        <v>36.699993</v>
      </c>
      <c r="C97" s="5" t="s">
        <v>392</v>
      </c>
      <c r="D97" s="5">
        <v>2023.0</v>
      </c>
    </row>
    <row r="98">
      <c r="A98" s="5" t="s">
        <v>168</v>
      </c>
      <c r="B98" s="5">
        <v>175.94</v>
      </c>
      <c r="C98" s="5" t="s">
        <v>394</v>
      </c>
      <c r="D98" s="5">
        <v>2023.0</v>
      </c>
    </row>
    <row r="99">
      <c r="A99" s="5" t="s">
        <v>135</v>
      </c>
      <c r="B99" s="5">
        <v>59.990013</v>
      </c>
      <c r="C99" s="5" t="s">
        <v>395</v>
      </c>
      <c r="D99" s="5">
        <v>2023.0</v>
      </c>
    </row>
    <row r="100">
      <c r="A100" s="5" t="s">
        <v>75</v>
      </c>
      <c r="B100" s="5">
        <v>168.5039</v>
      </c>
      <c r="C100" s="5" t="s">
        <v>396</v>
      </c>
      <c r="D100" s="5">
        <v>2023.0</v>
      </c>
    </row>
    <row r="101">
      <c r="A101" s="5" t="s">
        <v>134</v>
      </c>
      <c r="B101" s="5">
        <v>83.03932</v>
      </c>
      <c r="C101" s="5" t="s">
        <v>397</v>
      </c>
      <c r="D101" s="5">
        <v>2023.0</v>
      </c>
      <c r="F101" s="5">
        <v>2022.0</v>
      </c>
    </row>
    <row r="102">
      <c r="A102" s="5" t="s">
        <v>86</v>
      </c>
      <c r="B102" s="5">
        <v>83.48937</v>
      </c>
      <c r="C102" s="5" t="s">
        <v>398</v>
      </c>
      <c r="D102" s="5">
        <v>2023.0</v>
      </c>
    </row>
    <row r="103">
      <c r="A103" s="5" t="s">
        <v>47</v>
      </c>
      <c r="B103" s="5">
        <v>25.40757</v>
      </c>
      <c r="C103" s="5" t="s">
        <v>399</v>
      </c>
      <c r="D103" s="5">
        <v>2023.0</v>
      </c>
    </row>
    <row r="104">
      <c r="A104" s="5" t="s">
        <v>163</v>
      </c>
      <c r="B104" s="5">
        <v>22.00999</v>
      </c>
      <c r="C104" s="5" t="s">
        <v>400</v>
      </c>
      <c r="D104" s="5">
        <v>2023.0</v>
      </c>
    </row>
    <row r="105">
      <c r="A105" s="5" t="s">
        <v>92</v>
      </c>
      <c r="B105" s="5">
        <v>57.629955</v>
      </c>
      <c r="C105" s="5" t="s">
        <v>401</v>
      </c>
      <c r="D105" s="5">
        <v>2023.0</v>
      </c>
    </row>
    <row r="106">
      <c r="A106" s="5" t="s">
        <v>109</v>
      </c>
      <c r="B106" s="5">
        <v>137.38</v>
      </c>
      <c r="C106" s="5" t="s">
        <v>402</v>
      </c>
      <c r="D106" s="5">
        <v>2023.0</v>
      </c>
    </row>
    <row r="107">
      <c r="A107" s="5" t="s">
        <v>404</v>
      </c>
      <c r="B107" s="5">
        <v>32.825336</v>
      </c>
      <c r="C107" s="5" t="s">
        <v>405</v>
      </c>
      <c r="D107" s="5">
        <v>2023.0</v>
      </c>
    </row>
    <row r="108">
      <c r="A108" s="5" t="s">
        <v>158</v>
      </c>
      <c r="B108" s="5">
        <v>124.0819</v>
      </c>
      <c r="C108" s="5" t="s">
        <v>406</v>
      </c>
      <c r="D108" s="5">
        <v>2023.0</v>
      </c>
    </row>
    <row r="109">
      <c r="A109" s="5" t="s">
        <v>28</v>
      </c>
      <c r="B109" s="5">
        <v>20.83995</v>
      </c>
      <c r="C109" s="5" t="s">
        <v>407</v>
      </c>
      <c r="D109" s="5">
        <v>2023.0</v>
      </c>
    </row>
    <row r="110">
      <c r="A110" s="5" t="s">
        <v>25</v>
      </c>
      <c r="B110" s="5">
        <v>120.75943</v>
      </c>
      <c r="C110" s="5" t="s">
        <v>409</v>
      </c>
      <c r="D110" s="5">
        <v>2023.0</v>
      </c>
    </row>
    <row r="111">
      <c r="A111" s="5" t="s">
        <v>120</v>
      </c>
      <c r="B111" s="5">
        <v>88.98996</v>
      </c>
      <c r="C111" s="5" t="s">
        <v>410</v>
      </c>
      <c r="D111" s="5">
        <v>2023.0</v>
      </c>
    </row>
    <row r="112">
      <c r="A112" s="5" t="s">
        <v>184</v>
      </c>
      <c r="B112" s="5">
        <v>16.479998</v>
      </c>
      <c r="C112" s="5" t="s">
        <v>411</v>
      </c>
      <c r="D112" s="5">
        <v>2023.0</v>
      </c>
    </row>
    <row r="113">
      <c r="A113" s="5" t="s">
        <v>169</v>
      </c>
      <c r="B113" s="5">
        <v>40.13</v>
      </c>
      <c r="C113" s="5" t="s">
        <v>412</v>
      </c>
      <c r="D113" s="5">
        <v>2023.0</v>
      </c>
    </row>
    <row r="114">
      <c r="A114" s="5" t="s">
        <v>225</v>
      </c>
      <c r="B114" s="5">
        <v>46.389812</v>
      </c>
      <c r="C114" s="5" t="s">
        <v>413</v>
      </c>
      <c r="D114" s="5">
        <v>2023.0</v>
      </c>
    </row>
    <row r="115">
      <c r="A115" s="5" t="s">
        <v>69</v>
      </c>
      <c r="B115" s="5">
        <v>93.72221</v>
      </c>
      <c r="C115" s="5" t="s">
        <v>414</v>
      </c>
      <c r="D115" s="5">
        <v>2023.0</v>
      </c>
    </row>
    <row r="116">
      <c r="A116" s="5" t="s">
        <v>119</v>
      </c>
      <c r="B116" s="5">
        <v>51.25999</v>
      </c>
      <c r="C116" s="5" t="s">
        <v>415</v>
      </c>
      <c r="D116" s="5">
        <v>2023.0</v>
      </c>
    </row>
    <row r="117">
      <c r="A117" s="5" t="s">
        <v>54</v>
      </c>
      <c r="B117" s="5">
        <v>157.89993</v>
      </c>
      <c r="C117" s="5" t="s">
        <v>416</v>
      </c>
      <c r="D117" s="5">
        <v>2023.0</v>
      </c>
    </row>
    <row r="118">
      <c r="A118" s="5" t="s">
        <v>87</v>
      </c>
      <c r="B118" s="5">
        <v>94.467064</v>
      </c>
      <c r="C118" s="5" t="s">
        <v>417</v>
      </c>
      <c r="D118" s="5">
        <v>2023.0</v>
      </c>
    </row>
    <row r="119">
      <c r="A119" s="5" t="s">
        <v>107</v>
      </c>
      <c r="B119" s="5">
        <v>107.94006</v>
      </c>
      <c r="C119" s="5" t="s">
        <v>418</v>
      </c>
      <c r="D119" s="5">
        <v>2023.0</v>
      </c>
    </row>
    <row r="120">
      <c r="A120" s="5" t="s">
        <v>196</v>
      </c>
      <c r="B120" s="5">
        <v>59.43992</v>
      </c>
      <c r="C120" s="5" t="s">
        <v>420</v>
      </c>
      <c r="D120" s="5">
        <v>2023.0</v>
      </c>
    </row>
    <row r="121">
      <c r="A121" s="5" t="s">
        <v>127</v>
      </c>
      <c r="B121" s="5">
        <v>21.440006</v>
      </c>
      <c r="C121" s="5" t="s">
        <v>421</v>
      </c>
      <c r="D121" s="5">
        <v>2023.0</v>
      </c>
    </row>
    <row r="122">
      <c r="A122" s="5" t="s">
        <v>181</v>
      </c>
      <c r="B122" s="5">
        <v>68.27</v>
      </c>
      <c r="C122" s="5" t="s">
        <v>422</v>
      </c>
      <c r="D122" s="5">
        <v>2023.0</v>
      </c>
    </row>
    <row r="123">
      <c r="A123" s="5" t="s">
        <v>20</v>
      </c>
      <c r="B123" s="5">
        <v>97.56</v>
      </c>
      <c r="C123" s="5" t="s">
        <v>423</v>
      </c>
      <c r="D123" s="5">
        <v>2023.0</v>
      </c>
    </row>
    <row r="124">
      <c r="A124" s="5" t="s">
        <v>39</v>
      </c>
      <c r="B124" s="5">
        <v>113.83006</v>
      </c>
      <c r="C124" s="5" t="s">
        <v>424</v>
      </c>
      <c r="D124" s="5">
        <v>2023.0</v>
      </c>
    </row>
    <row r="125">
      <c r="A125" s="5" t="s">
        <v>31</v>
      </c>
      <c r="B125" s="5">
        <v>141.18008</v>
      </c>
      <c r="C125" s="5" t="s">
        <v>425</v>
      </c>
      <c r="D125" s="5">
        <v>2023.0</v>
      </c>
    </row>
    <row r="126">
      <c r="A126" s="5" t="s">
        <v>201</v>
      </c>
      <c r="B126" s="5">
        <v>24.05</v>
      </c>
      <c r="C126" s="5" t="s">
        <v>426</v>
      </c>
      <c r="D126" s="5">
        <v>2023.0</v>
      </c>
    </row>
    <row r="127">
      <c r="A127" s="5" t="s">
        <v>132</v>
      </c>
      <c r="B127" s="5">
        <v>154.28006</v>
      </c>
      <c r="C127" s="5" t="s">
        <v>427</v>
      </c>
      <c r="D127" s="5">
        <v>2023.0</v>
      </c>
    </row>
    <row r="128">
      <c r="A128" s="5" t="s">
        <v>197</v>
      </c>
      <c r="B128" s="5">
        <v>211.70003</v>
      </c>
      <c r="C128" s="5" t="s">
        <v>428</v>
      </c>
      <c r="D128" s="5">
        <v>2023.0</v>
      </c>
    </row>
    <row r="129">
      <c r="A129" s="5" t="s">
        <v>179</v>
      </c>
      <c r="B129" s="5">
        <v>78.18</v>
      </c>
      <c r="C129" s="5" t="s">
        <v>429</v>
      </c>
      <c r="D129" s="5">
        <v>2023.0</v>
      </c>
    </row>
    <row r="130">
      <c r="A130" s="5" t="s">
        <v>152</v>
      </c>
      <c r="B130" s="5">
        <v>135.55002</v>
      </c>
      <c r="C130" s="5" t="s">
        <v>431</v>
      </c>
      <c r="D130" s="5">
        <v>2023.0</v>
      </c>
    </row>
    <row r="131">
      <c r="A131" s="5" t="s">
        <v>186</v>
      </c>
      <c r="B131" s="5">
        <v>98.2</v>
      </c>
      <c r="C131" s="5" t="s">
        <v>432</v>
      </c>
      <c r="D131" s="5">
        <v>2023.0</v>
      </c>
    </row>
    <row r="132">
      <c r="A132" s="5" t="s">
        <v>50</v>
      </c>
      <c r="B132" s="5">
        <v>66.87998</v>
      </c>
      <c r="C132" s="5" t="s">
        <v>433</v>
      </c>
      <c r="D132" s="5">
        <v>2023.0</v>
      </c>
    </row>
    <row r="133">
      <c r="A133" s="5" t="s">
        <v>36</v>
      </c>
      <c r="B133" s="5">
        <v>136.22006</v>
      </c>
      <c r="C133" s="5" t="s">
        <v>434</v>
      </c>
      <c r="D133" s="5">
        <v>2023.0</v>
      </c>
    </row>
    <row r="134">
      <c r="A134" s="5" t="s">
        <v>59</v>
      </c>
      <c r="B134" s="5">
        <v>71.21986</v>
      </c>
      <c r="C134" s="5" t="s">
        <v>435</v>
      </c>
      <c r="D134" s="5">
        <v>2023.0</v>
      </c>
    </row>
    <row r="135">
      <c r="A135" s="5" t="s">
        <v>63</v>
      </c>
      <c r="B135" s="5">
        <v>112.87999</v>
      </c>
      <c r="C135" s="5" t="s">
        <v>436</v>
      </c>
      <c r="D135" s="5">
        <v>2023.0</v>
      </c>
    </row>
    <row r="136">
      <c r="A136" s="5" t="s">
        <v>49</v>
      </c>
      <c r="B136" s="5">
        <v>73.1</v>
      </c>
      <c r="C136" s="5" t="s">
        <v>437</v>
      </c>
      <c r="D136" s="5">
        <v>2023.0</v>
      </c>
    </row>
    <row r="137">
      <c r="A137" s="5" t="s">
        <v>207</v>
      </c>
      <c r="B137" s="5">
        <v>99.309975</v>
      </c>
      <c r="C137" s="5" t="s">
        <v>438</v>
      </c>
      <c r="D137" s="5">
        <v>2023.0</v>
      </c>
    </row>
    <row r="138">
      <c r="A138" s="5" t="s">
        <v>143</v>
      </c>
      <c r="B138" s="5">
        <v>198.17252</v>
      </c>
      <c r="C138" s="5" t="s">
        <v>439</v>
      </c>
      <c r="D138" s="5">
        <v>2023.0</v>
      </c>
    </row>
    <row r="139">
      <c r="A139" s="5" t="s">
        <v>137</v>
      </c>
      <c r="B139" s="5">
        <v>115.03294</v>
      </c>
      <c r="C139" s="5" t="s">
        <v>440</v>
      </c>
      <c r="D139" s="5">
        <v>2023.0</v>
      </c>
    </row>
    <row r="140">
      <c r="A140" s="5" t="s">
        <v>183</v>
      </c>
      <c r="B140" s="5">
        <v>128.15608</v>
      </c>
      <c r="C140" s="5" t="s">
        <v>441</v>
      </c>
      <c r="D140" s="5">
        <v>2023.0</v>
      </c>
    </row>
    <row r="141">
      <c r="A141" s="5" t="s">
        <v>88</v>
      </c>
      <c r="B141" s="5">
        <v>176.51941</v>
      </c>
      <c r="C141" s="5" t="s">
        <v>442</v>
      </c>
      <c r="D141" s="5">
        <v>2023.0</v>
      </c>
    </row>
    <row r="142">
      <c r="A142" s="5" t="s">
        <v>228</v>
      </c>
      <c r="B142" s="5">
        <v>192.14</v>
      </c>
      <c r="C142" s="5" t="s">
        <v>443</v>
      </c>
      <c r="D142" s="5">
        <v>2023.0</v>
      </c>
    </row>
    <row r="143">
      <c r="A143" s="5" t="s">
        <v>100</v>
      </c>
      <c r="B143" s="5">
        <v>105.32</v>
      </c>
      <c r="C143" s="5" t="s">
        <v>444</v>
      </c>
      <c r="D143" s="5">
        <v>2023.0</v>
      </c>
    </row>
    <row r="144">
      <c r="A144" s="5" t="s">
        <v>118</v>
      </c>
      <c r="B144" s="5">
        <v>19.669996</v>
      </c>
      <c r="C144" s="5" t="s">
        <v>445</v>
      </c>
      <c r="D144" s="5">
        <v>2023.0</v>
      </c>
    </row>
    <row r="145">
      <c r="A145" s="5" t="s">
        <v>22</v>
      </c>
      <c r="B145" s="5">
        <v>147.60992</v>
      </c>
      <c r="C145" s="5" t="s">
        <v>446</v>
      </c>
      <c r="D145" s="5">
        <v>2023.0</v>
      </c>
    </row>
    <row r="146">
      <c r="A146" s="5" t="s">
        <v>99</v>
      </c>
      <c r="B146" s="5">
        <v>84.50274</v>
      </c>
      <c r="C146" s="5" t="s">
        <v>447</v>
      </c>
      <c r="D146" s="5">
        <v>2023.0</v>
      </c>
    </row>
    <row r="147">
      <c r="A147" s="5" t="s">
        <v>180</v>
      </c>
      <c r="B147" s="5">
        <v>30.749952</v>
      </c>
      <c r="C147" s="5" t="s">
        <v>449</v>
      </c>
      <c r="D147" s="5">
        <v>2023.0</v>
      </c>
    </row>
    <row r="148">
      <c r="A148" s="5" t="s">
        <v>147</v>
      </c>
      <c r="B148" s="5">
        <v>61.13992</v>
      </c>
      <c r="C148" s="5" t="s">
        <v>450</v>
      </c>
      <c r="D148" s="5">
        <v>2023.0</v>
      </c>
    </row>
    <row r="149">
      <c r="A149" s="5" t="s">
        <v>102</v>
      </c>
      <c r="B149" s="5">
        <v>131.06036</v>
      </c>
      <c r="C149" s="5" t="s">
        <v>451</v>
      </c>
      <c r="D149" s="5">
        <v>2023.0</v>
      </c>
    </row>
    <row r="150">
      <c r="A150" s="5" t="s">
        <v>238</v>
      </c>
      <c r="B150" s="5">
        <v>32.37984</v>
      </c>
      <c r="C150" s="5" t="s">
        <v>452</v>
      </c>
      <c r="D150" s="5">
        <v>2023.0</v>
      </c>
    </row>
    <row r="151">
      <c r="A151" s="5" t="s">
        <v>239</v>
      </c>
      <c r="B151" s="5">
        <v>15.1045685</v>
      </c>
      <c r="C151" s="5" t="s">
        <v>454</v>
      </c>
      <c r="D151" s="5">
        <v>2023.0</v>
      </c>
      <c r="F151" s="5">
        <v>2022.0</v>
      </c>
    </row>
    <row r="152">
      <c r="A152" s="5" t="s">
        <v>177</v>
      </c>
      <c r="B152" s="5">
        <v>26.409996</v>
      </c>
      <c r="C152" s="5" t="s">
        <v>455</v>
      </c>
      <c r="D152" s="5">
        <v>2023.0</v>
      </c>
    </row>
    <row r="153">
      <c r="A153" s="5" t="s">
        <v>65</v>
      </c>
      <c r="B153" s="5">
        <v>48.059998</v>
      </c>
      <c r="C153" s="5" t="s">
        <v>456</v>
      </c>
      <c r="D153" s="5">
        <v>2023.0</v>
      </c>
    </row>
    <row r="154">
      <c r="A154" s="5" t="s">
        <v>195</v>
      </c>
      <c r="B154" s="5">
        <v>40.647682</v>
      </c>
      <c r="C154" s="5" t="s">
        <v>457</v>
      </c>
      <c r="D154" s="5">
        <v>2023.0</v>
      </c>
      <c r="F154" s="5">
        <v>2022.0</v>
      </c>
    </row>
    <row r="155">
      <c r="A155" s="5" t="s">
        <v>52</v>
      </c>
      <c r="B155" s="5">
        <v>113.82999</v>
      </c>
      <c r="C155" s="5" t="s">
        <v>458</v>
      </c>
      <c r="D155" s="5">
        <v>2023.0</v>
      </c>
    </row>
    <row r="156">
      <c r="A156" s="5" t="s">
        <v>188</v>
      </c>
      <c r="B156" s="5">
        <v>43.030006</v>
      </c>
      <c r="C156" s="5" t="s">
        <v>460</v>
      </c>
      <c r="D156" s="5">
        <v>2023.0</v>
      </c>
    </row>
    <row r="157">
      <c r="A157" s="5" t="s">
        <v>178</v>
      </c>
      <c r="B157" s="5">
        <v>59.827473</v>
      </c>
      <c r="C157" s="5" t="s">
        <v>461</v>
      </c>
      <c r="D157" s="5">
        <v>2023.0</v>
      </c>
      <c r="F157" s="5">
        <v>2022.0</v>
      </c>
    </row>
    <row r="158">
      <c r="A158" s="5" t="s">
        <v>187</v>
      </c>
      <c r="B158" s="5">
        <v>62.9798</v>
      </c>
      <c r="C158" s="5" t="s">
        <v>462</v>
      </c>
      <c r="D158" s="5">
        <v>2023.0</v>
      </c>
    </row>
    <row r="159">
      <c r="A159" s="5" t="s">
        <v>61</v>
      </c>
      <c r="B159" s="5">
        <v>86.96998</v>
      </c>
      <c r="C159" s="5" t="s">
        <v>463</v>
      </c>
      <c r="D159" s="5">
        <v>2023.0</v>
      </c>
    </row>
    <row r="160">
      <c r="A160" s="5" t="s">
        <v>105</v>
      </c>
      <c r="B160" s="5">
        <v>96.33995</v>
      </c>
      <c r="C160" s="5" t="s">
        <v>464</v>
      </c>
      <c r="D160" s="5">
        <v>2023.0</v>
      </c>
    </row>
    <row r="161">
      <c r="A161" s="5" t="s">
        <v>167</v>
      </c>
      <c r="B161" s="5">
        <v>80.73998</v>
      </c>
      <c r="C161" s="5" t="s">
        <v>466</v>
      </c>
      <c r="D161" s="5">
        <v>2023.0</v>
      </c>
    </row>
    <row r="162">
      <c r="A162" s="5" t="s">
        <v>111</v>
      </c>
      <c r="B162" s="5">
        <v>94.38002</v>
      </c>
      <c r="C162" s="5" t="s">
        <v>467</v>
      </c>
      <c r="D162" s="5">
        <v>2023.0</v>
      </c>
    </row>
    <row r="163">
      <c r="A163" s="5" t="s">
        <v>53</v>
      </c>
      <c r="B163" s="5">
        <v>29.709978</v>
      </c>
      <c r="C163" s="5" t="s">
        <v>468</v>
      </c>
      <c r="D163" s="5">
        <v>2023.0</v>
      </c>
    </row>
    <row r="164">
      <c r="A164" s="5" t="s">
        <v>218</v>
      </c>
      <c r="B164" s="5">
        <v>67.18</v>
      </c>
      <c r="C164" s="5" t="s">
        <v>469</v>
      </c>
      <c r="D164" s="5">
        <v>2023.0</v>
      </c>
    </row>
    <row r="165">
      <c r="A165" s="5" t="s">
        <v>210</v>
      </c>
      <c r="B165" s="5">
        <v>71.67999</v>
      </c>
      <c r="C165" s="5" t="s">
        <v>470</v>
      </c>
      <c r="D165" s="5">
        <v>2023.0</v>
      </c>
    </row>
    <row r="166">
      <c r="A166" s="5" t="s">
        <v>211</v>
      </c>
      <c r="B166" s="5">
        <v>7.6767693</v>
      </c>
      <c r="C166" s="5" t="s">
        <v>471</v>
      </c>
      <c r="D166" s="5">
        <v>2023.0</v>
      </c>
      <c r="F166" s="5">
        <v>2022.0</v>
      </c>
    </row>
    <row r="167">
      <c r="A167" s="5" t="s">
        <v>33</v>
      </c>
      <c r="B167" s="5">
        <v>97.11793</v>
      </c>
      <c r="C167" s="5" t="s">
        <v>472</v>
      </c>
      <c r="D167" s="5">
        <v>2023.0</v>
      </c>
    </row>
    <row r="168">
      <c r="A168" s="5" t="s">
        <v>154</v>
      </c>
      <c r="B168" s="5">
        <v>73.52961</v>
      </c>
      <c r="C168" s="5" t="s">
        <v>474</v>
      </c>
      <c r="D168" s="5">
        <v>2023.0</v>
      </c>
    </row>
    <row r="169">
      <c r="A169" s="5" t="s">
        <v>62</v>
      </c>
      <c r="B169" s="5">
        <v>109.37996</v>
      </c>
      <c r="C169" s="5" t="s">
        <v>475</v>
      </c>
      <c r="D169" s="5">
        <v>2023.0</v>
      </c>
    </row>
    <row r="170">
      <c r="A170" s="5" t="s">
        <v>46</v>
      </c>
      <c r="B170" s="5">
        <v>167.77</v>
      </c>
      <c r="C170" s="5" t="s">
        <v>478</v>
      </c>
      <c r="D170" s="5">
        <v>2023.0</v>
      </c>
    </row>
    <row r="171">
      <c r="A171" s="5" t="s">
        <v>95</v>
      </c>
      <c r="B171" s="5">
        <v>51.55002</v>
      </c>
      <c r="C171" s="5" t="s">
        <v>480</v>
      </c>
      <c r="D171" s="5">
        <v>2023.0</v>
      </c>
    </row>
    <row r="172">
      <c r="A172" s="5" t="s">
        <v>103</v>
      </c>
      <c r="B172" s="5">
        <v>111.736565</v>
      </c>
      <c r="C172" s="5" t="s">
        <v>481</v>
      </c>
      <c r="D172" s="5">
        <v>2023.0</v>
      </c>
    </row>
    <row r="173">
      <c r="A173" s="5" t="s">
        <v>234</v>
      </c>
      <c r="B173" s="5">
        <v>207.60999</v>
      </c>
      <c r="C173" s="5" t="s">
        <v>482</v>
      </c>
      <c r="D173" s="5">
        <v>2023.0</v>
      </c>
    </row>
    <row r="174">
      <c r="A174" s="5" t="s">
        <v>112</v>
      </c>
      <c r="B174" s="5">
        <v>51.81001</v>
      </c>
      <c r="C174" s="5" t="s">
        <v>484</v>
      </c>
      <c r="D174" s="5">
        <v>2023.0</v>
      </c>
    </row>
    <row r="175">
      <c r="A175" s="5" t="s">
        <v>123</v>
      </c>
      <c r="B175" s="5">
        <v>64.129944</v>
      </c>
      <c r="C175" s="5" t="s">
        <v>486</v>
      </c>
      <c r="D175" s="5">
        <v>2023.0</v>
      </c>
    </row>
    <row r="176">
      <c r="A176" s="5" t="s">
        <v>74</v>
      </c>
      <c r="B176" s="5">
        <v>92.08999</v>
      </c>
      <c r="C176" s="5" t="s">
        <v>488</v>
      </c>
      <c r="D176" s="5">
        <v>2023.0</v>
      </c>
    </row>
    <row r="177">
      <c r="A177" s="5" t="s">
        <v>42</v>
      </c>
      <c r="B177" s="5">
        <v>169.2</v>
      </c>
      <c r="C177" s="5" t="s">
        <v>489</v>
      </c>
      <c r="D177" s="5">
        <v>2023.0</v>
      </c>
    </row>
    <row r="178">
      <c r="A178" s="5" t="s">
        <v>97</v>
      </c>
      <c r="B178" s="5">
        <v>98.55991</v>
      </c>
      <c r="C178" s="5" t="s">
        <v>490</v>
      </c>
      <c r="D178" s="5">
        <v>2023.0</v>
      </c>
    </row>
    <row r="179">
      <c r="A179" s="5" t="s">
        <v>48</v>
      </c>
      <c r="B179" s="5">
        <v>106.83999</v>
      </c>
      <c r="C179" s="5" t="s">
        <v>492</v>
      </c>
      <c r="D179" s="5">
        <v>2023.0</v>
      </c>
    </row>
    <row r="180">
      <c r="A180" s="5" t="s">
        <v>190</v>
      </c>
      <c r="B180" s="5">
        <v>138.49481</v>
      </c>
      <c r="C180" s="5" t="s">
        <v>493</v>
      </c>
      <c r="D180" s="5">
        <v>2023.0</v>
      </c>
    </row>
    <row r="181">
      <c r="A181" s="5" t="s">
        <v>200</v>
      </c>
      <c r="B181" s="5">
        <v>91.81996</v>
      </c>
      <c r="C181" s="5" t="s">
        <v>494</v>
      </c>
      <c r="D181" s="5">
        <v>2023.0</v>
      </c>
    </row>
    <row r="182">
      <c r="A182" s="5" t="s">
        <v>91</v>
      </c>
      <c r="B182" s="5">
        <v>99.61</v>
      </c>
      <c r="C182" s="5" t="s">
        <v>495</v>
      </c>
      <c r="D182" s="5">
        <v>2023.0</v>
      </c>
    </row>
    <row r="183">
      <c r="A183" s="5" t="s">
        <v>235</v>
      </c>
      <c r="B183" s="5">
        <v>26.47</v>
      </c>
      <c r="C183" s="5" t="s">
        <v>496</v>
      </c>
      <c r="D183" s="5">
        <v>2023.0</v>
      </c>
    </row>
    <row r="184">
      <c r="A184" s="5" t="s">
        <v>240</v>
      </c>
      <c r="B184" s="5">
        <v>4.270001</v>
      </c>
      <c r="C184" s="5" t="s">
        <v>498</v>
      </c>
      <c r="D184" s="5">
        <v>2023.0</v>
      </c>
    </row>
    <row r="185">
      <c r="A185" s="5" t="s">
        <v>215</v>
      </c>
      <c r="B185" s="5">
        <v>43.009975</v>
      </c>
      <c r="C185" s="5" t="s">
        <v>500</v>
      </c>
      <c r="D185" s="5">
        <v>2023.0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286</v>
      </c>
      <c r="B1" s="2" t="s">
        <v>2</v>
      </c>
      <c r="C1" s="2" t="s">
        <v>287</v>
      </c>
      <c r="D1" s="6" t="s">
        <v>289</v>
      </c>
      <c r="E1" s="6" t="s">
        <v>290</v>
      </c>
      <c r="F1" s="6" t="s">
        <v>30</v>
      </c>
    </row>
    <row r="2">
      <c r="A2" s="5">
        <v>16.0</v>
      </c>
      <c r="B2" s="5" t="s">
        <v>263</v>
      </c>
      <c r="C2" s="8">
        <v>993000.0</v>
      </c>
      <c r="D2" s="8">
        <v>5413813.0</v>
      </c>
      <c r="E2" s="8">
        <v>1834.6</v>
      </c>
      <c r="F2" s="7">
        <f t="shared" ref="F2:F39" si="1">log(E2,2)</f>
        <v>10.84124983</v>
      </c>
    </row>
    <row r="3">
      <c r="A3" s="5">
        <v>11.0</v>
      </c>
      <c r="B3" s="5" t="s">
        <v>165</v>
      </c>
      <c r="C3" s="8">
        <v>1458892.0</v>
      </c>
      <c r="D3" s="8">
        <v>1.0876875E7</v>
      </c>
      <c r="E3" s="8">
        <v>1341.4</v>
      </c>
      <c r="F3" s="7">
        <f t="shared" si="1"/>
        <v>10.38952379</v>
      </c>
    </row>
    <row r="4">
      <c r="A4" s="5">
        <v>6.0</v>
      </c>
      <c r="B4" s="9" t="s">
        <v>101</v>
      </c>
      <c r="C4" s="11">
        <v>4127252.0</v>
      </c>
      <c r="D4" s="11">
        <v>5.1159889E7</v>
      </c>
      <c r="E4" s="11">
        <v>807.1</v>
      </c>
      <c r="F4" s="7">
        <f t="shared" si="1"/>
        <v>9.656603625</v>
      </c>
    </row>
    <row r="5">
      <c r="A5" s="5">
        <v>37.0</v>
      </c>
      <c r="B5" s="5" t="s">
        <v>106</v>
      </c>
      <c r="C5" s="8">
        <v>162752.0</v>
      </c>
      <c r="D5" s="8">
        <v>2119675.0</v>
      </c>
      <c r="E5" s="5">
        <v>767.9</v>
      </c>
      <c r="F5" s="7">
        <f t="shared" si="1"/>
        <v>9.584774638</v>
      </c>
    </row>
    <row r="6">
      <c r="A6" s="5">
        <v>3.0</v>
      </c>
      <c r="B6" s="9" t="s">
        <v>89</v>
      </c>
      <c r="C6" s="11">
        <v>8234681.0</v>
      </c>
      <c r="D6" s="11">
        <v>1.233E8</v>
      </c>
      <c r="E6" s="11">
        <v>667.9</v>
      </c>
      <c r="F6" s="7">
        <f t="shared" si="1"/>
        <v>9.383488304</v>
      </c>
    </row>
    <row r="7">
      <c r="A7" s="5">
        <v>7.0</v>
      </c>
      <c r="B7" s="9" t="s">
        <v>133</v>
      </c>
      <c r="C7" s="11">
        <v>4069222.0</v>
      </c>
      <c r="D7" s="11">
        <v>8.351703E7</v>
      </c>
      <c r="E7" s="11">
        <v>487.4</v>
      </c>
      <c r="F7" s="7">
        <f t="shared" si="1"/>
        <v>8.928962441</v>
      </c>
    </row>
    <row r="8">
      <c r="A8" s="5">
        <v>9.0</v>
      </c>
      <c r="B8" s="5" t="s">
        <v>81</v>
      </c>
      <c r="C8" s="8">
        <v>2376504.0</v>
      </c>
      <c r="D8" s="8">
        <v>4.9315949E7</v>
      </c>
      <c r="E8" s="8">
        <v>482.0</v>
      </c>
      <c r="F8" s="7">
        <f t="shared" si="1"/>
        <v>8.912889336</v>
      </c>
    </row>
    <row r="9">
      <c r="A9" s="5">
        <v>27.0</v>
      </c>
      <c r="B9" s="5" t="s">
        <v>209</v>
      </c>
      <c r="C9" s="8">
        <v>437045.0</v>
      </c>
      <c r="D9" s="8">
        <v>9539502.0</v>
      </c>
      <c r="E9" s="8">
        <v>458.2</v>
      </c>
      <c r="F9" s="7">
        <f t="shared" si="1"/>
        <v>8.839833648</v>
      </c>
    </row>
    <row r="10">
      <c r="A10" s="5">
        <v>5.0</v>
      </c>
      <c r="B10" s="5" t="s">
        <v>322</v>
      </c>
      <c r="C10" s="8">
        <v>4202642.0</v>
      </c>
      <c r="D10" s="8">
        <v>1.30575786E8</v>
      </c>
      <c r="E10" s="8">
        <v>322.0</v>
      </c>
      <c r="F10" s="7">
        <f t="shared" si="1"/>
        <v>8.330916878</v>
      </c>
    </row>
    <row r="11">
      <c r="A11" s="5">
        <v>13.0</v>
      </c>
      <c r="B11" s="5" t="s">
        <v>96</v>
      </c>
      <c r="C11" s="8">
        <v>1320420.0</v>
      </c>
      <c r="D11" s="8">
        <v>4.1548787E7</v>
      </c>
      <c r="E11" s="8">
        <v>317.8</v>
      </c>
      <c r="F11" s="7">
        <f t="shared" si="1"/>
        <v>8.311975314</v>
      </c>
    </row>
    <row r="12">
      <c r="A12" s="5">
        <v>2.0</v>
      </c>
      <c r="B12" s="9" t="s">
        <v>142</v>
      </c>
      <c r="C12" s="11">
        <v>1.0562188E7</v>
      </c>
      <c r="D12" s="11">
        <v>3.40110988E8</v>
      </c>
      <c r="E12" s="11">
        <v>310.6</v>
      </c>
      <c r="F12" s="7">
        <f t="shared" si="1"/>
        <v>8.278914019</v>
      </c>
    </row>
    <row r="13">
      <c r="A13" s="5">
        <v>29.0</v>
      </c>
      <c r="B13" s="5" t="s">
        <v>258</v>
      </c>
      <c r="C13" s="8">
        <v>332546.0</v>
      </c>
      <c r="D13" s="8">
        <v>1.0749635E7</v>
      </c>
      <c r="E13" s="8">
        <v>309.4</v>
      </c>
      <c r="F13" s="7">
        <f t="shared" si="1"/>
        <v>8.273329387</v>
      </c>
    </row>
    <row r="14">
      <c r="A14" s="5">
        <v>23.0</v>
      </c>
      <c r="B14" s="5" t="s">
        <v>260</v>
      </c>
      <c r="C14" s="8">
        <v>560102.0</v>
      </c>
      <c r="D14" s="8">
        <v>1.9036031E7</v>
      </c>
      <c r="E14" s="8">
        <v>294.2</v>
      </c>
      <c r="F14" s="7">
        <f t="shared" si="1"/>
        <v>8.200653436</v>
      </c>
    </row>
    <row r="15">
      <c r="A15" s="5">
        <v>38.0</v>
      </c>
      <c r="B15" s="5" t="s">
        <v>70</v>
      </c>
      <c r="C15" s="8">
        <v>154234.0</v>
      </c>
      <c r="D15" s="8">
        <v>5545475.0</v>
      </c>
      <c r="E15" s="5">
        <v>278.0</v>
      </c>
      <c r="F15" s="7">
        <f t="shared" si="1"/>
        <v>8.118941073</v>
      </c>
    </row>
    <row r="16">
      <c r="A16" s="5">
        <v>31.0</v>
      </c>
      <c r="B16" s="5" t="s">
        <v>29</v>
      </c>
      <c r="C16" s="8">
        <v>268487.0</v>
      </c>
      <c r="D16" s="8">
        <v>1.0596652E7</v>
      </c>
      <c r="E16" s="8">
        <v>253.4</v>
      </c>
      <c r="F16" s="7">
        <f t="shared" si="1"/>
        <v>7.985272714</v>
      </c>
    </row>
    <row r="17">
      <c r="A17" s="5">
        <v>36.0</v>
      </c>
      <c r="B17" s="5" t="s">
        <v>262</v>
      </c>
      <c r="C17" s="8">
        <v>163667.0</v>
      </c>
      <c r="D17" s="8">
        <v>6661800.0</v>
      </c>
      <c r="E17" s="5">
        <v>245.6</v>
      </c>
      <c r="F17" s="7">
        <f t="shared" si="1"/>
        <v>7.94016675</v>
      </c>
    </row>
    <row r="18">
      <c r="A18" s="5">
        <v>20.0</v>
      </c>
      <c r="B18" s="9" t="s">
        <v>231</v>
      </c>
      <c r="C18" s="11">
        <v>790347.0</v>
      </c>
      <c r="D18" s="11">
        <v>3.42317E7</v>
      </c>
      <c r="E18" s="11">
        <v>231.0</v>
      </c>
      <c r="F18" s="7">
        <f t="shared" si="1"/>
        <v>7.851749041</v>
      </c>
    </row>
    <row r="19">
      <c r="A19" s="5">
        <v>10.0</v>
      </c>
      <c r="B19" s="9" t="s">
        <v>236</v>
      </c>
      <c r="C19" s="11">
        <v>1468997.0</v>
      </c>
      <c r="D19" s="11">
        <v>6.585964E7</v>
      </c>
      <c r="E19" s="11">
        <v>223.1</v>
      </c>
      <c r="F19" s="7">
        <f t="shared" si="1"/>
        <v>7.801546703</v>
      </c>
    </row>
    <row r="20">
      <c r="A20" s="5">
        <v>1.0</v>
      </c>
      <c r="B20" s="9" t="s">
        <v>193</v>
      </c>
      <c r="C20" s="11">
        <v>3.1281592E7</v>
      </c>
      <c r="D20" s="11">
        <v>1.40828E9</v>
      </c>
      <c r="E20" s="11">
        <v>222.1</v>
      </c>
      <c r="F20" s="7">
        <f t="shared" si="1"/>
        <v>7.795065583</v>
      </c>
    </row>
    <row r="21">
      <c r="A21" s="5">
        <v>34.0</v>
      </c>
      <c r="B21" s="5" t="s">
        <v>139</v>
      </c>
      <c r="C21" s="8">
        <v>202587.0</v>
      </c>
      <c r="D21" s="8">
        <v>9126962.0</v>
      </c>
      <c r="E21" s="5">
        <v>222.0</v>
      </c>
      <c r="F21" s="7">
        <f t="shared" si="1"/>
        <v>7.794415866</v>
      </c>
    </row>
    <row r="22">
      <c r="A22" s="5">
        <v>33.0</v>
      </c>
      <c r="B22" s="5" t="s">
        <v>115</v>
      </c>
      <c r="C22" s="8">
        <v>235332.0</v>
      </c>
      <c r="D22" s="8">
        <v>1.169521E7</v>
      </c>
      <c r="E22" s="5">
        <v>201.2</v>
      </c>
      <c r="F22" s="7">
        <f t="shared" si="1"/>
        <v>7.652486495</v>
      </c>
    </row>
    <row r="23">
      <c r="A23" s="5">
        <v>12.0</v>
      </c>
      <c r="B23" s="5" t="s">
        <v>351</v>
      </c>
      <c r="C23" s="8">
        <v>1365296.0</v>
      </c>
      <c r="D23" s="8">
        <v>8.5961E7</v>
      </c>
      <c r="E23" s="8">
        <v>158.9</v>
      </c>
      <c r="F23" s="7">
        <f t="shared" si="1"/>
        <v>7.311975314</v>
      </c>
    </row>
    <row r="24">
      <c r="A24" s="5">
        <v>24.0</v>
      </c>
      <c r="B24" s="5" t="s">
        <v>354</v>
      </c>
      <c r="C24" s="8">
        <v>559645.0</v>
      </c>
      <c r="D24" s="8">
        <v>3.682833E7</v>
      </c>
      <c r="E24" s="8">
        <v>152.0</v>
      </c>
      <c r="F24" s="7">
        <f t="shared" si="1"/>
        <v>7.247927513</v>
      </c>
    </row>
    <row r="25">
      <c r="A25" s="5">
        <v>25.0</v>
      </c>
      <c r="B25" s="5" t="s">
        <v>205</v>
      </c>
      <c r="C25" s="8">
        <v>555346.0</v>
      </c>
      <c r="D25" s="8">
        <v>3.7401E7</v>
      </c>
      <c r="E25" s="8">
        <v>148.5</v>
      </c>
      <c r="F25" s="7">
        <f t="shared" si="1"/>
        <v>7.214319121</v>
      </c>
    </row>
    <row r="26">
      <c r="A26" s="5">
        <v>18.0</v>
      </c>
      <c r="B26" s="9" t="s">
        <v>151</v>
      </c>
      <c r="C26" s="11">
        <v>910243.0</v>
      </c>
      <c r="D26" s="11">
        <v>6.8688E7</v>
      </c>
      <c r="E26" s="11">
        <v>132.6</v>
      </c>
      <c r="F26" s="7">
        <f t="shared" si="1"/>
        <v>7.050936965</v>
      </c>
    </row>
    <row r="27">
      <c r="A27" s="5">
        <v>19.0</v>
      </c>
      <c r="B27" s="9" t="s">
        <v>172</v>
      </c>
      <c r="C27" s="11">
        <v>905233.0</v>
      </c>
      <c r="D27" s="11">
        <v>6.8265209E7</v>
      </c>
      <c r="E27" s="11">
        <v>132.6</v>
      </c>
      <c r="F27" s="7">
        <f t="shared" si="1"/>
        <v>7.050936965</v>
      </c>
    </row>
    <row r="28">
      <c r="A28" s="5">
        <v>15.0</v>
      </c>
      <c r="B28" s="5" t="s">
        <v>267</v>
      </c>
      <c r="C28" s="8">
        <v>1077839.0</v>
      </c>
      <c r="D28" s="8">
        <v>8.5664944E7</v>
      </c>
      <c r="E28" s="8">
        <v>125.9</v>
      </c>
      <c r="F28" s="7">
        <f t="shared" si="1"/>
        <v>6.976134473</v>
      </c>
    </row>
    <row r="29">
      <c r="A29" s="5">
        <v>8.0</v>
      </c>
      <c r="B29" s="9" t="s">
        <v>254</v>
      </c>
      <c r="C29" s="11">
        <v>2549595.0</v>
      </c>
      <c r="D29" s="11">
        <v>2.13421037E8</v>
      </c>
      <c r="E29" s="11">
        <v>119.4</v>
      </c>
      <c r="F29" s="7">
        <f t="shared" si="1"/>
        <v>6.899659026</v>
      </c>
    </row>
    <row r="30">
      <c r="A30" s="5">
        <v>30.0</v>
      </c>
      <c r="B30" s="9" t="s">
        <v>259</v>
      </c>
      <c r="C30" s="11">
        <v>275156.0</v>
      </c>
      <c r="D30" s="11">
        <v>2.3337936E7</v>
      </c>
      <c r="E30" s="11">
        <v>118.0</v>
      </c>
      <c r="F30" s="7">
        <f t="shared" si="1"/>
        <v>6.882643049</v>
      </c>
    </row>
    <row r="31">
      <c r="A31" s="5">
        <v>28.0</v>
      </c>
      <c r="B31" s="5" t="s">
        <v>368</v>
      </c>
      <c r="C31" s="8">
        <v>429364.0</v>
      </c>
      <c r="D31" s="8">
        <v>3.7859698E7</v>
      </c>
      <c r="E31" s="8">
        <v>113.4</v>
      </c>
      <c r="F31" s="7">
        <f t="shared" si="1"/>
        <v>6.82527683</v>
      </c>
    </row>
    <row r="32">
      <c r="A32" s="5">
        <v>26.0</v>
      </c>
      <c r="B32" s="5" t="s">
        <v>371</v>
      </c>
      <c r="C32" s="8">
        <v>506571.0</v>
      </c>
      <c r="D32" s="8">
        <v>4.7067641E7</v>
      </c>
      <c r="E32" s="8">
        <v>107.7</v>
      </c>
      <c r="F32" s="7">
        <f t="shared" si="1"/>
        <v>6.75087444</v>
      </c>
    </row>
    <row r="33">
      <c r="A33" s="5">
        <v>22.0</v>
      </c>
      <c r="B33" s="5" t="s">
        <v>144</v>
      </c>
      <c r="C33" s="8">
        <v>591067.0</v>
      </c>
      <c r="D33" s="8">
        <v>5.891923E7</v>
      </c>
      <c r="E33" s="8">
        <v>100.3</v>
      </c>
      <c r="F33" s="7">
        <f t="shared" si="1"/>
        <v>6.648177796</v>
      </c>
    </row>
    <row r="34">
      <c r="A34" s="5">
        <v>21.0</v>
      </c>
      <c r="B34" s="5" t="s">
        <v>264</v>
      </c>
      <c r="C34" s="8">
        <v>599755.0</v>
      </c>
      <c r="D34" s="8">
        <v>6.3100945E7</v>
      </c>
      <c r="E34" s="8">
        <v>95.0</v>
      </c>
      <c r="F34" s="7">
        <f t="shared" si="1"/>
        <v>6.569855608</v>
      </c>
    </row>
    <row r="35">
      <c r="A35" s="5">
        <v>17.0</v>
      </c>
      <c r="B35" s="9" t="s">
        <v>249</v>
      </c>
      <c r="C35" s="11">
        <v>982665.0</v>
      </c>
      <c r="D35" s="11">
        <v>1.46028325E8</v>
      </c>
      <c r="E35" s="11">
        <v>67.3</v>
      </c>
      <c r="F35" s="7">
        <f t="shared" si="1"/>
        <v>6.0725346</v>
      </c>
    </row>
    <row r="36">
      <c r="A36" s="5">
        <v>4.0</v>
      </c>
      <c r="B36" s="9" t="s">
        <v>252</v>
      </c>
      <c r="C36" s="11">
        <v>6014691.0</v>
      </c>
      <c r="D36" s="11">
        <v>1.417492E9</v>
      </c>
      <c r="E36" s="11">
        <v>42.4</v>
      </c>
      <c r="F36" s="7">
        <f t="shared" si="1"/>
        <v>5.40599236</v>
      </c>
    </row>
    <row r="37">
      <c r="A37" s="5">
        <v>14.0</v>
      </c>
      <c r="B37" s="5" t="s">
        <v>380</v>
      </c>
      <c r="C37" s="8">
        <v>1196664.0</v>
      </c>
      <c r="D37" s="8">
        <v>2.84438782E8</v>
      </c>
      <c r="E37" s="8">
        <v>42.1</v>
      </c>
      <c r="F37" s="7">
        <f t="shared" si="1"/>
        <v>5.395748328</v>
      </c>
    </row>
    <row r="38">
      <c r="A38" s="5">
        <v>32.0</v>
      </c>
      <c r="B38" s="9" t="s">
        <v>251</v>
      </c>
      <c r="C38" s="11">
        <v>258875.0</v>
      </c>
      <c r="D38" s="11">
        <v>1.009056E8</v>
      </c>
      <c r="E38" s="9">
        <v>25.7</v>
      </c>
      <c r="F38" s="7">
        <f t="shared" si="1"/>
        <v>4.683696454</v>
      </c>
    </row>
    <row r="39">
      <c r="A39" s="5">
        <v>35.0</v>
      </c>
      <c r="B39" s="5" t="s">
        <v>384</v>
      </c>
      <c r="C39" s="8">
        <v>197079.0</v>
      </c>
      <c r="D39" s="8">
        <v>1.12716598E8</v>
      </c>
      <c r="E39" s="5">
        <v>17.5</v>
      </c>
      <c r="F39" s="7">
        <f t="shared" si="1"/>
        <v>4.129283017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</v>
      </c>
      <c r="B1" s="2" t="s">
        <v>24</v>
      </c>
      <c r="C1" s="12"/>
      <c r="D1" s="5" t="s">
        <v>30</v>
      </c>
    </row>
    <row r="2">
      <c r="A2" s="5" t="s">
        <v>98</v>
      </c>
      <c r="B2" s="5">
        <v>0.069</v>
      </c>
      <c r="C2" s="13">
        <v>2023.0</v>
      </c>
      <c r="D2" s="7">
        <f t="shared" ref="D2:D197" si="1">10-log(B2,2)</f>
        <v>13.85725983</v>
      </c>
    </row>
    <row r="3">
      <c r="A3" s="5" t="s">
        <v>328</v>
      </c>
      <c r="B3" s="5">
        <v>0.074</v>
      </c>
      <c r="C3" s="13">
        <v>2022.0</v>
      </c>
      <c r="D3" s="7">
        <f t="shared" si="1"/>
        <v>13.75633092</v>
      </c>
    </row>
    <row r="4">
      <c r="A4" s="5" t="s">
        <v>419</v>
      </c>
      <c r="B4" s="5">
        <v>0.139</v>
      </c>
      <c r="C4" s="13">
        <v>2023.0</v>
      </c>
      <c r="D4" s="7">
        <f t="shared" si="1"/>
        <v>12.84684321</v>
      </c>
    </row>
    <row r="5">
      <c r="A5" s="5" t="s">
        <v>253</v>
      </c>
      <c r="B5" s="5">
        <v>0.204</v>
      </c>
      <c r="C5" s="13">
        <v>2022.0</v>
      </c>
      <c r="D5" s="7">
        <f t="shared" si="1"/>
        <v>12.29335894</v>
      </c>
    </row>
    <row r="6">
      <c r="A6" s="9" t="s">
        <v>89</v>
      </c>
      <c r="B6" s="9">
        <v>0.233</v>
      </c>
      <c r="C6" s="13">
        <v>2022.0</v>
      </c>
      <c r="D6" s="7">
        <f t="shared" si="1"/>
        <v>12.10159814</v>
      </c>
    </row>
    <row r="7">
      <c r="A7" s="5" t="s">
        <v>473</v>
      </c>
      <c r="B7" s="5">
        <v>0.252</v>
      </c>
      <c r="C7" s="13">
        <v>2020.0</v>
      </c>
      <c r="D7" s="7">
        <f t="shared" si="1"/>
        <v>11.98850436</v>
      </c>
    </row>
    <row r="8">
      <c r="A8" s="5" t="s">
        <v>476</v>
      </c>
      <c r="B8" s="5">
        <v>0.307</v>
      </c>
      <c r="C8" s="13">
        <v>2022.0</v>
      </c>
      <c r="D8" s="7">
        <f t="shared" si="1"/>
        <v>11.70368944</v>
      </c>
    </row>
    <row r="9">
      <c r="A9" s="5" t="s">
        <v>479</v>
      </c>
      <c r="B9" s="5">
        <v>0.321</v>
      </c>
      <c r="C9" s="13">
        <v>2020.0</v>
      </c>
      <c r="D9" s="7">
        <f t="shared" si="1"/>
        <v>11.6393548</v>
      </c>
    </row>
    <row r="10">
      <c r="A10" s="5" t="s">
        <v>408</v>
      </c>
      <c r="B10" s="5">
        <v>0.354</v>
      </c>
      <c r="C10" s="13">
        <v>2009.0</v>
      </c>
      <c r="D10" s="7">
        <f t="shared" si="1"/>
        <v>11.49817873</v>
      </c>
    </row>
    <row r="11">
      <c r="A11" s="5" t="s">
        <v>485</v>
      </c>
      <c r="B11" s="5">
        <v>0.401</v>
      </c>
      <c r="C11" s="13">
        <v>2022.0</v>
      </c>
      <c r="D11" s="7">
        <f t="shared" si="1"/>
        <v>11.31832586</v>
      </c>
    </row>
    <row r="12">
      <c r="A12" s="5" t="s">
        <v>487</v>
      </c>
      <c r="B12" s="5">
        <v>0.486</v>
      </c>
      <c r="C12" s="13">
        <v>2013.0</v>
      </c>
      <c r="D12" s="7">
        <f t="shared" si="1"/>
        <v>11.04097178</v>
      </c>
    </row>
    <row r="13">
      <c r="A13" s="9" t="s">
        <v>193</v>
      </c>
      <c r="B13" s="9">
        <v>0.502</v>
      </c>
      <c r="C13" s="13">
        <v>2020.0</v>
      </c>
      <c r="D13" s="7">
        <f t="shared" si="1"/>
        <v>10.99424073</v>
      </c>
    </row>
    <row r="14">
      <c r="A14" s="9" t="s">
        <v>101</v>
      </c>
      <c r="B14" s="9">
        <v>0.531</v>
      </c>
      <c r="C14" s="13">
        <v>2022.0</v>
      </c>
      <c r="D14" s="7">
        <f t="shared" si="1"/>
        <v>10.91321623</v>
      </c>
    </row>
    <row r="15">
      <c r="A15" s="5" t="s">
        <v>144</v>
      </c>
      <c r="B15" s="5">
        <v>0.545</v>
      </c>
      <c r="C15" s="13">
        <v>2022.0</v>
      </c>
      <c r="D15" s="7">
        <f t="shared" si="1"/>
        <v>10.87567186</v>
      </c>
    </row>
    <row r="16">
      <c r="A16" s="5" t="s">
        <v>256</v>
      </c>
      <c r="B16" s="5">
        <v>0.563</v>
      </c>
      <c r="C16" s="13">
        <v>2023.0</v>
      </c>
      <c r="D16" s="7">
        <f t="shared" si="1"/>
        <v>10.82879317</v>
      </c>
    </row>
    <row r="17">
      <c r="A17" s="5" t="s">
        <v>106</v>
      </c>
      <c r="B17" s="5">
        <v>0.566</v>
      </c>
      <c r="C17" s="13">
        <v>2023.0</v>
      </c>
      <c r="D17" s="7">
        <f t="shared" si="1"/>
        <v>10.82112604</v>
      </c>
    </row>
    <row r="18">
      <c r="A18" s="5" t="s">
        <v>499</v>
      </c>
      <c r="B18" s="5">
        <v>0.568</v>
      </c>
      <c r="C18" s="13">
        <v>2023.0</v>
      </c>
      <c r="D18" s="7">
        <f t="shared" si="1"/>
        <v>10.81603717</v>
      </c>
    </row>
    <row r="19">
      <c r="A19" s="5" t="s">
        <v>501</v>
      </c>
      <c r="B19" s="5">
        <v>0.595</v>
      </c>
      <c r="C19" s="13">
        <v>2019.0</v>
      </c>
      <c r="D19" s="7">
        <f t="shared" si="1"/>
        <v>10.74903843</v>
      </c>
    </row>
    <row r="20">
      <c r="A20" s="5" t="s">
        <v>83</v>
      </c>
      <c r="B20" s="5">
        <v>0.597</v>
      </c>
      <c r="C20" s="13">
        <v>2023.0</v>
      </c>
      <c r="D20" s="7">
        <f t="shared" si="1"/>
        <v>10.74419716</v>
      </c>
    </row>
    <row r="21">
      <c r="A21" s="5" t="s">
        <v>170</v>
      </c>
      <c r="B21" s="5">
        <v>0.654</v>
      </c>
      <c r="C21" s="13">
        <v>2023.0</v>
      </c>
      <c r="D21" s="7">
        <f t="shared" si="1"/>
        <v>10.61263746</v>
      </c>
    </row>
    <row r="22">
      <c r="A22" s="5" t="s">
        <v>155</v>
      </c>
      <c r="B22" s="5">
        <v>0.691</v>
      </c>
      <c r="C22" s="13">
        <v>2023.0</v>
      </c>
      <c r="D22" s="7">
        <f t="shared" si="1"/>
        <v>10.53324238</v>
      </c>
    </row>
    <row r="23">
      <c r="A23" s="5" t="s">
        <v>81</v>
      </c>
      <c r="B23" s="5">
        <v>0.691</v>
      </c>
      <c r="C23" s="13">
        <v>2023.0</v>
      </c>
      <c r="D23" s="7">
        <f t="shared" si="1"/>
        <v>10.53324238</v>
      </c>
    </row>
    <row r="24">
      <c r="A24" s="9" t="s">
        <v>231</v>
      </c>
      <c r="B24" s="9">
        <v>0.724</v>
      </c>
      <c r="C24" s="14">
        <v>2021.0</v>
      </c>
      <c r="D24" s="7">
        <f t="shared" si="1"/>
        <v>10.4659384</v>
      </c>
    </row>
    <row r="25">
      <c r="A25" s="5" t="s">
        <v>213</v>
      </c>
      <c r="B25" s="5">
        <v>0.725</v>
      </c>
      <c r="C25" s="13">
        <v>2023.0</v>
      </c>
      <c r="D25" s="7">
        <f t="shared" si="1"/>
        <v>10.4639471</v>
      </c>
    </row>
    <row r="26">
      <c r="A26" s="5" t="s">
        <v>268</v>
      </c>
      <c r="B26" s="5">
        <v>0.752</v>
      </c>
      <c r="C26" s="13">
        <v>2022.0</v>
      </c>
      <c r="D26" s="7">
        <f t="shared" si="1"/>
        <v>10.41119543</v>
      </c>
    </row>
    <row r="27">
      <c r="A27" s="5" t="s">
        <v>165</v>
      </c>
      <c r="B27" s="5">
        <v>0.768</v>
      </c>
      <c r="C27" s="13">
        <v>2023.0</v>
      </c>
      <c r="D27" s="7">
        <f t="shared" si="1"/>
        <v>10.38082178</v>
      </c>
    </row>
    <row r="28">
      <c r="A28" s="5" t="s">
        <v>223</v>
      </c>
      <c r="B28" s="5">
        <v>0.769</v>
      </c>
      <c r="C28" s="13">
        <v>2022.0</v>
      </c>
      <c r="D28" s="7">
        <f t="shared" si="1"/>
        <v>10.3789445</v>
      </c>
    </row>
    <row r="29">
      <c r="A29" s="5" t="s">
        <v>209</v>
      </c>
      <c r="B29" s="5">
        <v>0.774</v>
      </c>
      <c r="C29" s="13">
        <v>2023.0</v>
      </c>
      <c r="D29" s="7">
        <f t="shared" si="1"/>
        <v>10.36959453</v>
      </c>
    </row>
    <row r="30">
      <c r="A30" s="5" t="s">
        <v>430</v>
      </c>
      <c r="B30" s="5">
        <v>0.789</v>
      </c>
      <c r="C30" s="13">
        <v>2023.0</v>
      </c>
      <c r="D30" s="7">
        <f t="shared" si="1"/>
        <v>10.34190279</v>
      </c>
    </row>
    <row r="31">
      <c r="A31" s="5" t="s">
        <v>261</v>
      </c>
      <c r="B31" s="5">
        <v>0.795</v>
      </c>
      <c r="C31" s="13">
        <v>2019.0</v>
      </c>
      <c r="D31" s="7">
        <f t="shared" si="1"/>
        <v>10.33097323</v>
      </c>
    </row>
    <row r="32">
      <c r="A32" s="5" t="s">
        <v>258</v>
      </c>
      <c r="B32" s="5">
        <v>0.797</v>
      </c>
      <c r="C32" s="13">
        <v>2021.0</v>
      </c>
      <c r="D32" s="7">
        <f t="shared" si="1"/>
        <v>10.32734837</v>
      </c>
    </row>
    <row r="33">
      <c r="A33" s="5" t="s">
        <v>205</v>
      </c>
      <c r="B33" s="5">
        <v>0.802</v>
      </c>
      <c r="C33" s="13">
        <v>2023.0</v>
      </c>
      <c r="D33" s="7">
        <f t="shared" si="1"/>
        <v>10.31832586</v>
      </c>
    </row>
    <row r="34">
      <c r="A34" s="5" t="s">
        <v>269</v>
      </c>
      <c r="B34" s="5">
        <v>0.817</v>
      </c>
      <c r="C34" s="13">
        <v>2023.0</v>
      </c>
      <c r="D34" s="7">
        <f t="shared" si="1"/>
        <v>10.29159202</v>
      </c>
    </row>
    <row r="35">
      <c r="A35" s="9" t="s">
        <v>133</v>
      </c>
      <c r="B35" s="9">
        <v>0.823</v>
      </c>
      <c r="C35" s="13">
        <v>2022.0</v>
      </c>
      <c r="D35" s="7">
        <f t="shared" si="1"/>
        <v>10.28103566</v>
      </c>
    </row>
    <row r="36">
      <c r="A36" s="5" t="s">
        <v>198</v>
      </c>
      <c r="B36" s="5">
        <v>0.84</v>
      </c>
      <c r="C36" s="13">
        <v>2023.0</v>
      </c>
      <c r="D36" s="7">
        <f t="shared" si="1"/>
        <v>10.25153877</v>
      </c>
    </row>
    <row r="37">
      <c r="A37" s="5" t="s">
        <v>126</v>
      </c>
      <c r="B37" s="5">
        <v>0.854</v>
      </c>
      <c r="C37" s="13">
        <v>2023.0</v>
      </c>
      <c r="D37" s="7">
        <f t="shared" si="1"/>
        <v>10.22769203</v>
      </c>
    </row>
    <row r="38">
      <c r="A38" s="5" t="s">
        <v>139</v>
      </c>
      <c r="B38" s="5">
        <v>0.876</v>
      </c>
      <c r="C38" s="13">
        <v>2023.0</v>
      </c>
      <c r="D38" s="7">
        <f t="shared" si="1"/>
        <v>10.19099723</v>
      </c>
    </row>
    <row r="39">
      <c r="A39" s="5" t="s">
        <v>517</v>
      </c>
      <c r="B39" s="5">
        <v>0.898</v>
      </c>
      <c r="C39" s="13">
        <v>2019.0</v>
      </c>
      <c r="D39" s="7">
        <f t="shared" si="1"/>
        <v>10.15521265</v>
      </c>
    </row>
    <row r="40">
      <c r="A40" s="5" t="s">
        <v>518</v>
      </c>
      <c r="B40" s="5">
        <v>0.912</v>
      </c>
      <c r="C40" s="13">
        <v>2020.0</v>
      </c>
      <c r="D40" s="7">
        <f t="shared" si="1"/>
        <v>10.13289427</v>
      </c>
    </row>
    <row r="41">
      <c r="A41" s="5" t="s">
        <v>360</v>
      </c>
      <c r="B41" s="5">
        <v>0.953</v>
      </c>
      <c r="C41" s="13">
        <v>2019.0</v>
      </c>
      <c r="D41" s="7">
        <f t="shared" si="1"/>
        <v>10.06945188</v>
      </c>
    </row>
    <row r="42">
      <c r="A42" s="5" t="s">
        <v>520</v>
      </c>
      <c r="B42" s="5">
        <v>0.967</v>
      </c>
      <c r="C42" s="13">
        <v>2021.0</v>
      </c>
      <c r="D42" s="7">
        <f t="shared" si="1"/>
        <v>10.04841221</v>
      </c>
    </row>
    <row r="43">
      <c r="A43" s="5" t="s">
        <v>70</v>
      </c>
      <c r="B43" s="5">
        <v>0.982</v>
      </c>
      <c r="C43" s="13">
        <v>2023.0</v>
      </c>
      <c r="D43" s="7">
        <f t="shared" si="1"/>
        <v>10.02620507</v>
      </c>
    </row>
    <row r="44">
      <c r="A44" s="5" t="s">
        <v>104</v>
      </c>
      <c r="B44" s="5">
        <v>0.986</v>
      </c>
      <c r="C44" s="13">
        <v>2022.0</v>
      </c>
      <c r="D44" s="7">
        <f t="shared" si="1"/>
        <v>10.02034045</v>
      </c>
    </row>
    <row r="45">
      <c r="A45" s="5" t="s">
        <v>522</v>
      </c>
      <c r="B45" s="5">
        <v>0.988</v>
      </c>
      <c r="C45" s="13">
        <v>2023.0</v>
      </c>
      <c r="D45" s="7">
        <f t="shared" si="1"/>
        <v>10.01741705</v>
      </c>
    </row>
    <row r="46">
      <c r="A46" s="5" t="s">
        <v>523</v>
      </c>
      <c r="B46" s="5">
        <v>1.023</v>
      </c>
      <c r="C46" s="13">
        <v>2020.0</v>
      </c>
      <c r="D46" s="7">
        <f t="shared" si="1"/>
        <v>9.967193855</v>
      </c>
    </row>
    <row r="47">
      <c r="A47" s="5" t="s">
        <v>110</v>
      </c>
      <c r="B47" s="5">
        <v>1.073</v>
      </c>
      <c r="C47" s="13">
        <v>2022.0</v>
      </c>
      <c r="D47" s="7">
        <f t="shared" si="1"/>
        <v>9.898349924</v>
      </c>
    </row>
    <row r="48">
      <c r="A48" s="5" t="s">
        <v>115</v>
      </c>
      <c r="B48" s="5">
        <v>1.077</v>
      </c>
      <c r="C48" s="13">
        <v>2021.0</v>
      </c>
      <c r="D48" s="7">
        <f t="shared" si="1"/>
        <v>9.89298175</v>
      </c>
    </row>
    <row r="49">
      <c r="A49" s="5" t="s">
        <v>248</v>
      </c>
      <c r="B49" s="5">
        <v>1.088</v>
      </c>
      <c r="C49" s="13">
        <v>2023.0</v>
      </c>
      <c r="D49" s="7">
        <f t="shared" si="1"/>
        <v>9.878321443</v>
      </c>
    </row>
    <row r="50">
      <c r="A50" s="5" t="s">
        <v>526</v>
      </c>
      <c r="B50" s="5">
        <v>1.093</v>
      </c>
      <c r="C50" s="13">
        <v>2015.0</v>
      </c>
      <c r="D50" s="7">
        <f t="shared" si="1"/>
        <v>9.871706599</v>
      </c>
    </row>
    <row r="51">
      <c r="A51" s="5" t="s">
        <v>260</v>
      </c>
      <c r="B51" s="5">
        <v>1.109</v>
      </c>
      <c r="C51" s="13">
        <v>2023.0</v>
      </c>
      <c r="D51" s="7">
        <f t="shared" si="1"/>
        <v>9.850740635</v>
      </c>
    </row>
    <row r="52">
      <c r="A52" s="5" t="s">
        <v>244</v>
      </c>
      <c r="B52" s="5">
        <v>1.111</v>
      </c>
      <c r="C52" s="13">
        <v>2021.0</v>
      </c>
      <c r="D52" s="7">
        <f t="shared" si="1"/>
        <v>9.848141183</v>
      </c>
    </row>
    <row r="53">
      <c r="A53" s="5" t="s">
        <v>528</v>
      </c>
      <c r="B53" s="5">
        <v>1.117</v>
      </c>
      <c r="C53" s="13">
        <v>2017.0</v>
      </c>
      <c r="D53" s="7">
        <f t="shared" si="1"/>
        <v>9.840370814</v>
      </c>
    </row>
    <row r="54">
      <c r="A54" s="5" t="s">
        <v>263</v>
      </c>
      <c r="B54" s="5">
        <v>1.124</v>
      </c>
      <c r="C54" s="13">
        <v>2023.0</v>
      </c>
      <c r="D54" s="7">
        <f t="shared" si="1"/>
        <v>9.831357964</v>
      </c>
    </row>
    <row r="55">
      <c r="A55" s="5" t="s">
        <v>29</v>
      </c>
      <c r="B55" s="5">
        <v>1.147</v>
      </c>
      <c r="C55" s="13">
        <v>2023.0</v>
      </c>
      <c r="D55" s="7">
        <f t="shared" si="1"/>
        <v>9.802134609</v>
      </c>
    </row>
    <row r="56">
      <c r="A56" s="5" t="s">
        <v>172</v>
      </c>
      <c r="B56" s="5">
        <v>1.148</v>
      </c>
      <c r="C56" s="13">
        <v>2021.0</v>
      </c>
      <c r="D56" s="7">
        <f t="shared" si="1"/>
        <v>9.800877358</v>
      </c>
    </row>
    <row r="57">
      <c r="A57" s="5" t="s">
        <v>532</v>
      </c>
      <c r="B57" s="5">
        <v>1.161</v>
      </c>
      <c r="C57" s="13">
        <v>2023.0</v>
      </c>
      <c r="D57" s="7">
        <f t="shared" si="1"/>
        <v>9.784632028</v>
      </c>
    </row>
    <row r="58">
      <c r="A58" s="5" t="s">
        <v>533</v>
      </c>
      <c r="B58" s="5">
        <v>1.224</v>
      </c>
      <c r="C58" s="13">
        <v>2023.0</v>
      </c>
      <c r="D58" s="7">
        <f t="shared" si="1"/>
        <v>9.708396442</v>
      </c>
    </row>
    <row r="59">
      <c r="A59" s="5" t="s">
        <v>262</v>
      </c>
      <c r="B59" s="5">
        <v>1.314</v>
      </c>
      <c r="C59" s="13">
        <v>2023.0</v>
      </c>
      <c r="D59" s="7">
        <f t="shared" si="1"/>
        <v>9.606034724</v>
      </c>
    </row>
    <row r="60">
      <c r="A60" s="5" t="s">
        <v>151</v>
      </c>
      <c r="B60" s="5">
        <v>1.335</v>
      </c>
      <c r="C60" s="13">
        <v>2023.0</v>
      </c>
      <c r="D60" s="7">
        <f t="shared" si="1"/>
        <v>9.583160258</v>
      </c>
    </row>
    <row r="61">
      <c r="A61" s="5" t="s">
        <v>384</v>
      </c>
      <c r="B61" s="5">
        <v>1.336</v>
      </c>
      <c r="C61" s="13">
        <v>2017.0</v>
      </c>
      <c r="D61" s="7">
        <f t="shared" si="1"/>
        <v>9.582079992</v>
      </c>
    </row>
    <row r="62">
      <c r="A62" s="5" t="s">
        <v>535</v>
      </c>
      <c r="B62" s="5">
        <v>1.387</v>
      </c>
      <c r="C62" s="13">
        <v>2023.0</v>
      </c>
      <c r="D62" s="7">
        <f t="shared" si="1"/>
        <v>9.528032212</v>
      </c>
    </row>
    <row r="63">
      <c r="A63" s="5" t="s">
        <v>368</v>
      </c>
      <c r="B63" s="5">
        <v>1.405</v>
      </c>
      <c r="C63" s="13">
        <v>2021.0</v>
      </c>
      <c r="D63" s="7">
        <f t="shared" si="1"/>
        <v>9.50942987</v>
      </c>
    </row>
    <row r="64">
      <c r="A64" s="5" t="s">
        <v>538</v>
      </c>
      <c r="B64" s="5">
        <v>1.41</v>
      </c>
      <c r="C64" s="13">
        <v>2022.0</v>
      </c>
      <c r="D64" s="7">
        <f t="shared" si="1"/>
        <v>9.504304837</v>
      </c>
    </row>
    <row r="65">
      <c r="A65" s="5" t="s">
        <v>539</v>
      </c>
      <c r="B65" s="5">
        <v>1.413</v>
      </c>
      <c r="C65" s="13">
        <v>2022.0</v>
      </c>
      <c r="D65" s="7">
        <f t="shared" si="1"/>
        <v>9.501238534</v>
      </c>
    </row>
    <row r="66">
      <c r="A66" s="5" t="s">
        <v>459</v>
      </c>
      <c r="B66" s="5">
        <v>1.529</v>
      </c>
      <c r="C66" s="13">
        <v>2023.0</v>
      </c>
      <c r="D66" s="7">
        <f t="shared" si="1"/>
        <v>9.387411593</v>
      </c>
    </row>
    <row r="67">
      <c r="A67" s="5" t="s">
        <v>226</v>
      </c>
      <c r="B67" s="5">
        <v>1.536</v>
      </c>
      <c r="C67" s="13">
        <v>2023.0</v>
      </c>
      <c r="D67" s="7">
        <f t="shared" si="1"/>
        <v>9.380821784</v>
      </c>
    </row>
    <row r="68">
      <c r="A68" s="9" t="s">
        <v>251</v>
      </c>
      <c r="B68" s="9">
        <v>1.537</v>
      </c>
      <c r="C68" s="14">
        <v>2011.0</v>
      </c>
      <c r="D68" s="7">
        <f t="shared" si="1"/>
        <v>9.379882835</v>
      </c>
    </row>
    <row r="69">
      <c r="A69" s="5" t="s">
        <v>227</v>
      </c>
      <c r="B69" s="5">
        <v>1.544</v>
      </c>
      <c r="C69" s="13">
        <v>2022.0</v>
      </c>
      <c r="D69" s="7">
        <f t="shared" si="1"/>
        <v>9.373327247</v>
      </c>
    </row>
    <row r="70">
      <c r="A70" s="5" t="s">
        <v>131</v>
      </c>
      <c r="B70" s="5">
        <v>1.626</v>
      </c>
      <c r="C70" s="13">
        <v>2022.0</v>
      </c>
      <c r="D70" s="7">
        <f t="shared" si="1"/>
        <v>9.298672743</v>
      </c>
    </row>
    <row r="71">
      <c r="A71" s="5" t="s">
        <v>544</v>
      </c>
      <c r="B71" s="5">
        <v>1.699</v>
      </c>
      <c r="C71" s="13">
        <v>2009.0</v>
      </c>
      <c r="D71" s="7">
        <f t="shared" si="1"/>
        <v>9.235314147</v>
      </c>
    </row>
    <row r="72">
      <c r="A72" s="5" t="s">
        <v>354</v>
      </c>
      <c r="B72" s="5">
        <v>1.705</v>
      </c>
      <c r="C72" s="13">
        <v>2023.0</v>
      </c>
      <c r="D72" s="7">
        <f t="shared" si="1"/>
        <v>9.230228261</v>
      </c>
    </row>
    <row r="73">
      <c r="A73" s="5" t="s">
        <v>506</v>
      </c>
      <c r="B73" s="5">
        <v>1.791</v>
      </c>
      <c r="C73" s="13">
        <v>2012.0</v>
      </c>
      <c r="D73" s="7">
        <f t="shared" si="1"/>
        <v>9.159234663</v>
      </c>
    </row>
    <row r="74">
      <c r="A74" s="5" t="s">
        <v>548</v>
      </c>
      <c r="B74" s="5">
        <v>1.813</v>
      </c>
      <c r="C74" s="13">
        <v>2022.0</v>
      </c>
      <c r="D74" s="7">
        <f t="shared" si="1"/>
        <v>9.141621075</v>
      </c>
    </row>
    <row r="75">
      <c r="A75" s="5" t="s">
        <v>549</v>
      </c>
      <c r="B75" s="5">
        <v>1.839</v>
      </c>
      <c r="C75" s="13">
        <v>2011.0</v>
      </c>
      <c r="D75" s="7">
        <f t="shared" si="1"/>
        <v>9.12107852</v>
      </c>
    </row>
    <row r="76">
      <c r="A76" s="5" t="s">
        <v>551</v>
      </c>
      <c r="B76" s="5">
        <v>1.931</v>
      </c>
      <c r="C76" s="13">
        <v>2014.0</v>
      </c>
      <c r="D76" s="7">
        <f t="shared" si="1"/>
        <v>9.050651836</v>
      </c>
    </row>
    <row r="77">
      <c r="A77" s="5" t="s">
        <v>552</v>
      </c>
      <c r="B77" s="5">
        <v>1.986</v>
      </c>
      <c r="C77" s="13">
        <v>2021.0</v>
      </c>
      <c r="D77" s="7">
        <f t="shared" si="1"/>
        <v>9.010134377</v>
      </c>
    </row>
    <row r="78">
      <c r="A78" s="5" t="s">
        <v>365</v>
      </c>
      <c r="B78" s="5">
        <v>2.042</v>
      </c>
      <c r="C78" s="13">
        <v>2019.0</v>
      </c>
      <c r="D78" s="7">
        <f t="shared" si="1"/>
        <v>8.970017134</v>
      </c>
    </row>
    <row r="79">
      <c r="A79" s="5" t="s">
        <v>555</v>
      </c>
      <c r="B79" s="5">
        <v>2.073</v>
      </c>
      <c r="C79" s="13">
        <v>2010.0</v>
      </c>
      <c r="D79" s="7">
        <f t="shared" si="1"/>
        <v>8.948279884</v>
      </c>
    </row>
    <row r="80">
      <c r="A80" s="5" t="s">
        <v>556</v>
      </c>
      <c r="B80" s="5">
        <v>2.102</v>
      </c>
      <c r="C80" s="13">
        <v>2020.0</v>
      </c>
      <c r="D80" s="7">
        <f t="shared" si="1"/>
        <v>8.928237331</v>
      </c>
    </row>
    <row r="81">
      <c r="A81" s="5" t="s">
        <v>557</v>
      </c>
      <c r="B81" s="5">
        <v>2.137</v>
      </c>
      <c r="C81" s="13">
        <v>2020.0</v>
      </c>
      <c r="D81" s="7">
        <f t="shared" si="1"/>
        <v>8.904413092</v>
      </c>
    </row>
    <row r="82">
      <c r="A82" s="5" t="s">
        <v>483</v>
      </c>
      <c r="B82" s="5">
        <v>2.173</v>
      </c>
      <c r="C82" s="13">
        <v>2020.0</v>
      </c>
      <c r="D82" s="7">
        <f t="shared" si="1"/>
        <v>8.880311825</v>
      </c>
    </row>
    <row r="83">
      <c r="A83" s="5" t="s">
        <v>338</v>
      </c>
      <c r="B83" s="5">
        <v>2.186</v>
      </c>
      <c r="C83" s="13">
        <v>2021.0</v>
      </c>
      <c r="D83" s="7">
        <f t="shared" si="1"/>
        <v>8.871706599</v>
      </c>
    </row>
    <row r="84">
      <c r="A84" s="5" t="s">
        <v>543</v>
      </c>
      <c r="B84" s="5">
        <v>2.232</v>
      </c>
      <c r="C84" s="13">
        <v>2022.0</v>
      </c>
      <c r="D84" s="7">
        <f t="shared" si="1"/>
        <v>8.841662973</v>
      </c>
    </row>
    <row r="85">
      <c r="A85" s="5" t="s">
        <v>565</v>
      </c>
      <c r="B85" s="5">
        <v>2.246</v>
      </c>
      <c r="C85" s="13">
        <v>2013.0</v>
      </c>
      <c r="D85" s="7">
        <f t="shared" si="1"/>
        <v>8.832642072</v>
      </c>
    </row>
    <row r="86">
      <c r="A86" s="5" t="s">
        <v>453</v>
      </c>
      <c r="B86" s="5">
        <v>2.26</v>
      </c>
      <c r="C86" s="13">
        <v>2020.0</v>
      </c>
      <c r="D86" s="7">
        <f t="shared" si="1"/>
        <v>8.823677227</v>
      </c>
    </row>
    <row r="87">
      <c r="A87" s="5" t="s">
        <v>96</v>
      </c>
      <c r="B87" s="5">
        <v>2.273</v>
      </c>
      <c r="C87" s="13">
        <v>2022.0</v>
      </c>
      <c r="D87" s="7">
        <f t="shared" si="1"/>
        <v>8.815402316</v>
      </c>
    </row>
    <row r="88">
      <c r="A88" s="5" t="s">
        <v>547</v>
      </c>
      <c r="B88" s="5">
        <v>2.326</v>
      </c>
      <c r="C88" s="13">
        <v>2019.0</v>
      </c>
      <c r="D88" s="7">
        <f t="shared" si="1"/>
        <v>8.782148903</v>
      </c>
    </row>
    <row r="89">
      <c r="A89" s="5" t="s">
        <v>568</v>
      </c>
      <c r="B89" s="5">
        <v>2.34</v>
      </c>
      <c r="C89" s="13">
        <v>2018.0</v>
      </c>
      <c r="D89" s="7">
        <f t="shared" si="1"/>
        <v>8.77349147</v>
      </c>
    </row>
    <row r="90">
      <c r="A90" s="5" t="s">
        <v>502</v>
      </c>
      <c r="B90" s="5">
        <v>2.365</v>
      </c>
      <c r="C90" s="13">
        <v>2022.0</v>
      </c>
      <c r="D90" s="7">
        <f t="shared" si="1"/>
        <v>8.758159816</v>
      </c>
    </row>
    <row r="91">
      <c r="A91" s="5" t="s">
        <v>351</v>
      </c>
      <c r="B91" s="5">
        <v>2.421</v>
      </c>
      <c r="C91" s="13">
        <v>2014.0</v>
      </c>
      <c r="D91" s="7">
        <f t="shared" si="1"/>
        <v>8.724396921</v>
      </c>
    </row>
    <row r="92">
      <c r="A92" s="5" t="s">
        <v>536</v>
      </c>
      <c r="B92" s="5">
        <v>2.46</v>
      </c>
      <c r="C92" s="13">
        <v>2020.0</v>
      </c>
      <c r="D92" s="7">
        <f t="shared" si="1"/>
        <v>8.701341684</v>
      </c>
    </row>
    <row r="93">
      <c r="A93" s="5" t="s">
        <v>246</v>
      </c>
      <c r="B93" s="5">
        <v>2.497</v>
      </c>
      <c r="C93" s="13">
        <v>2023.0</v>
      </c>
      <c r="D93" s="7">
        <f t="shared" si="1"/>
        <v>8.679804179</v>
      </c>
    </row>
    <row r="94">
      <c r="A94" s="5" t="s">
        <v>530</v>
      </c>
      <c r="B94" s="5">
        <v>2.543</v>
      </c>
      <c r="C94" s="13">
        <v>2023.0</v>
      </c>
      <c r="D94" s="7">
        <f t="shared" si="1"/>
        <v>8.653468538</v>
      </c>
    </row>
    <row r="95">
      <c r="A95" s="5" t="s">
        <v>571</v>
      </c>
      <c r="B95" s="5">
        <v>2.574</v>
      </c>
      <c r="C95" s="13">
        <v>2020.0</v>
      </c>
      <c r="D95" s="7">
        <f t="shared" si="1"/>
        <v>8.635987946</v>
      </c>
    </row>
    <row r="96">
      <c r="A96" s="5" t="s">
        <v>311</v>
      </c>
      <c r="B96" s="5">
        <v>2.628</v>
      </c>
      <c r="C96" s="13">
        <v>2023.0</v>
      </c>
      <c r="D96" s="7">
        <f t="shared" si="1"/>
        <v>8.606034724</v>
      </c>
    </row>
    <row r="97">
      <c r="A97" s="5" t="s">
        <v>509</v>
      </c>
      <c r="B97" s="5">
        <v>2.634</v>
      </c>
      <c r="C97" s="13">
        <v>2022.0</v>
      </c>
      <c r="D97" s="7">
        <f t="shared" si="1"/>
        <v>8.602744654</v>
      </c>
    </row>
    <row r="98">
      <c r="A98" s="5" t="s">
        <v>574</v>
      </c>
      <c r="B98" s="5">
        <v>2.79</v>
      </c>
      <c r="C98" s="13">
        <v>2009.0</v>
      </c>
      <c r="D98" s="7">
        <f t="shared" si="1"/>
        <v>8.519734878</v>
      </c>
    </row>
    <row r="99">
      <c r="A99" s="9" t="s">
        <v>252</v>
      </c>
      <c r="B99" s="9">
        <v>2.832</v>
      </c>
      <c r="C99" s="13">
        <v>2022.0</v>
      </c>
      <c r="D99" s="7">
        <f t="shared" si="1"/>
        <v>8.498178735</v>
      </c>
    </row>
    <row r="100">
      <c r="A100" s="5" t="s">
        <v>575</v>
      </c>
      <c r="B100" s="5">
        <v>3.113</v>
      </c>
      <c r="C100" s="13">
        <v>2009.0</v>
      </c>
      <c r="D100" s="7">
        <f t="shared" si="1"/>
        <v>8.361694423</v>
      </c>
    </row>
    <row r="101">
      <c r="A101" s="5" t="s">
        <v>577</v>
      </c>
      <c r="B101" s="5">
        <v>3.117</v>
      </c>
      <c r="C101" s="13">
        <v>2012.0</v>
      </c>
      <c r="D101" s="7">
        <f t="shared" si="1"/>
        <v>8.359841845</v>
      </c>
    </row>
    <row r="102">
      <c r="A102" s="5" t="s">
        <v>578</v>
      </c>
      <c r="B102" s="5">
        <v>3.199</v>
      </c>
      <c r="C102" s="13">
        <v>2010.0</v>
      </c>
      <c r="D102" s="7">
        <f t="shared" si="1"/>
        <v>8.322379008</v>
      </c>
    </row>
    <row r="103">
      <c r="A103" s="5" t="s">
        <v>581</v>
      </c>
      <c r="B103" s="5">
        <v>3.225</v>
      </c>
      <c r="C103" s="13">
        <v>2011.0</v>
      </c>
      <c r="D103" s="7">
        <f t="shared" si="1"/>
        <v>8.310700839</v>
      </c>
    </row>
    <row r="104">
      <c r="A104" s="5" t="s">
        <v>267</v>
      </c>
      <c r="B104" s="5">
        <v>3.228</v>
      </c>
      <c r="C104" s="13">
        <v>2023.0</v>
      </c>
      <c r="D104" s="7">
        <f t="shared" si="1"/>
        <v>8.309359421</v>
      </c>
    </row>
    <row r="105">
      <c r="A105" s="5" t="s">
        <v>579</v>
      </c>
      <c r="B105" s="5">
        <v>3.427</v>
      </c>
      <c r="C105" s="13">
        <v>2019.0</v>
      </c>
      <c r="D105" s="7">
        <f t="shared" si="1"/>
        <v>8.223053808</v>
      </c>
    </row>
    <row r="106">
      <c r="A106" s="5" t="s">
        <v>583</v>
      </c>
      <c r="B106" s="5">
        <v>3.49</v>
      </c>
      <c r="C106" s="13">
        <v>2012.0</v>
      </c>
      <c r="D106" s="7">
        <f t="shared" si="1"/>
        <v>8.196772964</v>
      </c>
    </row>
    <row r="107">
      <c r="A107" s="5" t="s">
        <v>585</v>
      </c>
      <c r="B107" s="5">
        <v>3.573</v>
      </c>
      <c r="C107" s="13">
        <v>2011.0</v>
      </c>
      <c r="D107" s="7">
        <f t="shared" si="1"/>
        <v>8.162864086</v>
      </c>
    </row>
    <row r="108">
      <c r="A108" s="5" t="s">
        <v>537</v>
      </c>
      <c r="B108" s="5">
        <v>3.59</v>
      </c>
      <c r="C108" s="13">
        <v>2020.0</v>
      </c>
      <c r="D108" s="7">
        <f t="shared" si="1"/>
        <v>8.156016156</v>
      </c>
    </row>
    <row r="109">
      <c r="A109" s="5" t="s">
        <v>560</v>
      </c>
      <c r="B109" s="5">
        <v>3.682</v>
      </c>
      <c r="C109" s="13">
        <v>2008.0</v>
      </c>
      <c r="D109" s="7">
        <f t="shared" si="1"/>
        <v>8.119510373</v>
      </c>
    </row>
    <row r="110">
      <c r="A110" s="5" t="s">
        <v>580</v>
      </c>
      <c r="B110" s="5">
        <v>3.705</v>
      </c>
      <c r="C110" s="13">
        <v>2020.0</v>
      </c>
      <c r="D110" s="7">
        <f t="shared" si="1"/>
        <v>8.110526457</v>
      </c>
    </row>
    <row r="111">
      <c r="A111" s="5" t="s">
        <v>465</v>
      </c>
      <c r="B111" s="5">
        <v>3.843</v>
      </c>
      <c r="C111" s="13">
        <v>2021.0</v>
      </c>
      <c r="D111" s="7">
        <f t="shared" si="1"/>
        <v>8.057767024</v>
      </c>
    </row>
    <row r="112">
      <c r="A112" s="5" t="s">
        <v>589</v>
      </c>
      <c r="B112" s="5">
        <v>3.872</v>
      </c>
      <c r="C112" s="13">
        <v>2022.0</v>
      </c>
      <c r="D112" s="7">
        <f t="shared" si="1"/>
        <v>8.046921047</v>
      </c>
    </row>
    <row r="113">
      <c r="A113" s="5" t="s">
        <v>592</v>
      </c>
      <c r="B113" s="5">
        <v>4.013</v>
      </c>
      <c r="C113" s="13">
        <v>1994.0</v>
      </c>
      <c r="D113" s="7">
        <f t="shared" si="1"/>
        <v>7.995318844</v>
      </c>
    </row>
    <row r="114">
      <c r="A114" s="5" t="s">
        <v>593</v>
      </c>
      <c r="B114" s="5">
        <v>4.022</v>
      </c>
      <c r="C114" s="13">
        <v>2021.0</v>
      </c>
      <c r="D114" s="7">
        <f t="shared" si="1"/>
        <v>7.992086918</v>
      </c>
    </row>
    <row r="115">
      <c r="A115" s="5" t="s">
        <v>594</v>
      </c>
      <c r="B115" s="5">
        <v>4.064</v>
      </c>
      <c r="C115" s="13">
        <v>2015.0</v>
      </c>
      <c r="D115" s="7">
        <f t="shared" si="1"/>
        <v>7.977099598</v>
      </c>
    </row>
    <row r="116">
      <c r="A116" s="5" t="s">
        <v>596</v>
      </c>
      <c r="B116" s="5">
        <v>4.102</v>
      </c>
      <c r="C116" s="13">
        <v>2016.0</v>
      </c>
      <c r="D116" s="7">
        <f t="shared" si="1"/>
        <v>7.963672508</v>
      </c>
    </row>
    <row r="117">
      <c r="A117" s="5" t="s">
        <v>597</v>
      </c>
      <c r="B117" s="5">
        <v>4.151</v>
      </c>
      <c r="C117" s="13">
        <v>2019.0</v>
      </c>
      <c r="D117" s="7">
        <f t="shared" si="1"/>
        <v>7.946541068</v>
      </c>
    </row>
    <row r="118">
      <c r="A118" s="5" t="s">
        <v>371</v>
      </c>
      <c r="B118" s="5">
        <v>4.309</v>
      </c>
      <c r="C118" s="13">
        <v>2022.0</v>
      </c>
      <c r="D118" s="7">
        <f t="shared" si="1"/>
        <v>7.892646902</v>
      </c>
    </row>
    <row r="119">
      <c r="A119" s="5" t="s">
        <v>600</v>
      </c>
      <c r="B119" s="5">
        <v>4.316</v>
      </c>
      <c r="C119" s="13">
        <v>2019.0</v>
      </c>
      <c r="D119" s="7">
        <f t="shared" si="1"/>
        <v>7.890305135</v>
      </c>
    </row>
    <row r="120">
      <c r="A120" s="5" t="s">
        <v>569</v>
      </c>
      <c r="B120" s="5">
        <v>4.335</v>
      </c>
      <c r="C120" s="13">
        <v>2023.0</v>
      </c>
      <c r="D120" s="7">
        <f t="shared" si="1"/>
        <v>7.883968007</v>
      </c>
    </row>
    <row r="121">
      <c r="A121" s="5" t="s">
        <v>601</v>
      </c>
      <c r="B121" s="5">
        <v>4.369</v>
      </c>
      <c r="C121" s="13">
        <v>2023.0</v>
      </c>
      <c r="D121" s="7">
        <f t="shared" si="1"/>
        <v>7.872696894</v>
      </c>
    </row>
    <row r="122">
      <c r="A122" s="5" t="s">
        <v>604</v>
      </c>
      <c r="B122" s="5">
        <v>4.389</v>
      </c>
      <c r="C122" s="13">
        <v>2012.0</v>
      </c>
      <c r="D122" s="7">
        <f t="shared" si="1"/>
        <v>7.86610773</v>
      </c>
    </row>
    <row r="123">
      <c r="A123" s="5" t="s">
        <v>603</v>
      </c>
      <c r="B123" s="5">
        <v>4.418</v>
      </c>
      <c r="C123" s="13">
        <v>2019.0</v>
      </c>
      <c r="D123" s="7">
        <f t="shared" si="1"/>
        <v>7.856606581</v>
      </c>
    </row>
    <row r="124">
      <c r="A124" s="5" t="s">
        <v>606</v>
      </c>
      <c r="B124" s="5">
        <v>4.457</v>
      </c>
      <c r="C124" s="13">
        <v>2020.0</v>
      </c>
      <c r="D124" s="7">
        <f t="shared" si="1"/>
        <v>7.843927039</v>
      </c>
    </row>
    <row r="125">
      <c r="A125" s="5" t="s">
        <v>563</v>
      </c>
      <c r="B125" s="5">
        <v>4.537</v>
      </c>
      <c r="C125" s="13">
        <v>2020.0</v>
      </c>
      <c r="D125" s="7">
        <f t="shared" si="1"/>
        <v>7.81826134</v>
      </c>
    </row>
    <row r="126">
      <c r="A126" s="5" t="s">
        <v>553</v>
      </c>
      <c r="B126" s="5">
        <v>4.621</v>
      </c>
      <c r="C126" s="13">
        <v>2020.0</v>
      </c>
      <c r="D126" s="7">
        <f t="shared" si="1"/>
        <v>7.79179491</v>
      </c>
    </row>
    <row r="127">
      <c r="A127" s="9" t="s">
        <v>236</v>
      </c>
      <c r="B127" s="9">
        <v>4.813</v>
      </c>
      <c r="C127" s="14">
        <v>2011.0</v>
      </c>
      <c r="D127" s="7">
        <f t="shared" si="1"/>
        <v>7.733063577</v>
      </c>
    </row>
    <row r="128">
      <c r="A128" s="5" t="s">
        <v>525</v>
      </c>
      <c r="B128" s="5">
        <v>4.892</v>
      </c>
      <c r="C128" s="13">
        <v>2022.0</v>
      </c>
      <c r="D128" s="7">
        <f t="shared" si="1"/>
        <v>7.709575596</v>
      </c>
    </row>
    <row r="129">
      <c r="A129" s="5" t="s">
        <v>266</v>
      </c>
      <c r="B129" s="5">
        <v>5.123</v>
      </c>
      <c r="C129" s="13">
        <v>2021.0</v>
      </c>
      <c r="D129" s="7">
        <f t="shared" si="1"/>
        <v>7.643011108</v>
      </c>
    </row>
    <row r="130">
      <c r="A130" s="5" t="s">
        <v>566</v>
      </c>
      <c r="B130" s="5">
        <v>5.25</v>
      </c>
      <c r="C130" s="13">
        <v>2015.0</v>
      </c>
      <c r="D130" s="7">
        <f t="shared" si="1"/>
        <v>7.607682577</v>
      </c>
    </row>
    <row r="131">
      <c r="A131" s="5" t="s">
        <v>280</v>
      </c>
      <c r="B131" s="5">
        <v>5.365</v>
      </c>
      <c r="C131" s="13">
        <v>2016.0</v>
      </c>
      <c r="D131" s="7">
        <f t="shared" si="1"/>
        <v>7.576421829</v>
      </c>
    </row>
    <row r="132">
      <c r="A132" s="9" t="s">
        <v>142</v>
      </c>
      <c r="B132" s="9">
        <v>5.763</v>
      </c>
      <c r="C132" s="13">
        <v>2023.0</v>
      </c>
      <c r="D132" s="7">
        <f t="shared" si="1"/>
        <v>7.47317998</v>
      </c>
    </row>
    <row r="133">
      <c r="A133" s="5" t="s">
        <v>614</v>
      </c>
      <c r="B133" s="5">
        <v>5.781</v>
      </c>
      <c r="C133" s="13">
        <v>2016.0</v>
      </c>
      <c r="D133" s="7">
        <f t="shared" si="1"/>
        <v>7.468680928</v>
      </c>
    </row>
    <row r="134">
      <c r="A134" s="5" t="s">
        <v>615</v>
      </c>
      <c r="B134" s="5">
        <v>5.816</v>
      </c>
      <c r="C134" s="13">
        <v>2009.0</v>
      </c>
      <c r="D134" s="7">
        <f t="shared" si="1"/>
        <v>7.459972731</v>
      </c>
    </row>
    <row r="135">
      <c r="A135" s="5" t="s">
        <v>617</v>
      </c>
      <c r="B135" s="5">
        <v>5.824</v>
      </c>
      <c r="C135" s="13">
        <v>2016.0</v>
      </c>
      <c r="D135" s="7">
        <f t="shared" si="1"/>
        <v>7.457989644</v>
      </c>
    </row>
    <row r="136">
      <c r="A136" s="5" t="s">
        <v>527</v>
      </c>
      <c r="B136" s="5">
        <v>5.915</v>
      </c>
      <c r="C136" s="13">
        <v>2023.0</v>
      </c>
      <c r="D136" s="7">
        <f t="shared" si="1"/>
        <v>7.435621831</v>
      </c>
    </row>
    <row r="137">
      <c r="A137" s="5" t="s">
        <v>558</v>
      </c>
      <c r="B137" s="5">
        <v>6.179</v>
      </c>
      <c r="C137" s="13">
        <v>2020.0</v>
      </c>
      <c r="D137" s="7">
        <f t="shared" si="1"/>
        <v>7.372626627</v>
      </c>
    </row>
    <row r="138">
      <c r="A138" s="5" t="s">
        <v>623</v>
      </c>
      <c r="B138" s="5">
        <v>6.183</v>
      </c>
      <c r="C138" s="13">
        <v>2023.0</v>
      </c>
      <c r="D138" s="7">
        <f t="shared" si="1"/>
        <v>7.371692994</v>
      </c>
    </row>
    <row r="139">
      <c r="A139" s="5" t="s">
        <v>344</v>
      </c>
      <c r="B139" s="5">
        <v>6.199</v>
      </c>
      <c r="C139" s="13">
        <v>2018.0</v>
      </c>
      <c r="D139" s="7">
        <f t="shared" si="1"/>
        <v>7.367964496</v>
      </c>
    </row>
    <row r="140">
      <c r="A140" s="5" t="s">
        <v>625</v>
      </c>
      <c r="B140" s="5">
        <v>6.311</v>
      </c>
      <c r="C140" s="13">
        <v>2013.0</v>
      </c>
      <c r="D140" s="7">
        <f t="shared" si="1"/>
        <v>7.342131377</v>
      </c>
    </row>
    <row r="141">
      <c r="A141" s="5" t="s">
        <v>293</v>
      </c>
      <c r="B141" s="5">
        <v>6.348</v>
      </c>
      <c r="C141" s="13">
        <v>2023.0</v>
      </c>
      <c r="D141" s="7">
        <f t="shared" si="1"/>
        <v>7.333697872</v>
      </c>
    </row>
    <row r="142">
      <c r="A142" s="5" t="s">
        <v>497</v>
      </c>
      <c r="B142" s="5">
        <v>6.378</v>
      </c>
      <c r="C142" s="13">
        <v>2022.0</v>
      </c>
      <c r="D142" s="7">
        <f t="shared" si="1"/>
        <v>7.326895902</v>
      </c>
    </row>
    <row r="143">
      <c r="A143" s="5" t="s">
        <v>545</v>
      </c>
      <c r="B143" s="5">
        <v>6.76</v>
      </c>
      <c r="C143" s="13">
        <v>2022.0</v>
      </c>
      <c r="D143" s="7">
        <f t="shared" si="1"/>
        <v>7.242976753</v>
      </c>
    </row>
    <row r="144">
      <c r="A144" s="9" t="s">
        <v>249</v>
      </c>
      <c r="B144" s="9">
        <v>6.799</v>
      </c>
      <c r="C144" s="13">
        <v>2021.0</v>
      </c>
      <c r="D144" s="7">
        <f t="shared" si="1"/>
        <v>7.23467743</v>
      </c>
    </row>
    <row r="145">
      <c r="A145" s="5" t="s">
        <v>573</v>
      </c>
      <c r="B145" s="5">
        <v>6.961</v>
      </c>
      <c r="C145" s="13">
        <v>2022.0</v>
      </c>
      <c r="D145" s="7">
        <f t="shared" si="1"/>
        <v>7.200705425</v>
      </c>
    </row>
    <row r="146">
      <c r="A146" s="5" t="s">
        <v>631</v>
      </c>
      <c r="B146" s="5">
        <v>7.167</v>
      </c>
      <c r="C146" s="13">
        <v>2012.0</v>
      </c>
      <c r="D146" s="7">
        <f t="shared" si="1"/>
        <v>7.158630645</v>
      </c>
    </row>
    <row r="147">
      <c r="A147" s="5" t="s">
        <v>611</v>
      </c>
      <c r="B147" s="5">
        <v>7.281</v>
      </c>
      <c r="C147" s="13">
        <v>2022.0</v>
      </c>
      <c r="D147" s="7">
        <f t="shared" si="1"/>
        <v>7.135863391</v>
      </c>
    </row>
    <row r="148">
      <c r="A148" s="5" t="s">
        <v>632</v>
      </c>
      <c r="B148" s="5">
        <v>7.828</v>
      </c>
      <c r="C148" s="13">
        <v>2022.0</v>
      </c>
      <c r="D148" s="7">
        <f t="shared" si="1"/>
        <v>7.031356244</v>
      </c>
    </row>
    <row r="149">
      <c r="A149" s="5" t="s">
        <v>634</v>
      </c>
      <c r="B149" s="5">
        <v>8.223</v>
      </c>
      <c r="C149" s="13">
        <v>2006.0</v>
      </c>
      <c r="D149" s="7">
        <f t="shared" si="1"/>
        <v>6.960335171</v>
      </c>
    </row>
    <row r="150">
      <c r="A150" s="5" t="s">
        <v>550</v>
      </c>
      <c r="B150" s="5">
        <v>8.462</v>
      </c>
      <c r="C150" s="13">
        <v>2021.0</v>
      </c>
      <c r="D150" s="7">
        <f t="shared" si="1"/>
        <v>6.919001314</v>
      </c>
    </row>
    <row r="151">
      <c r="A151" s="5" t="s">
        <v>616</v>
      </c>
      <c r="B151" s="5">
        <v>8.632</v>
      </c>
      <c r="C151" s="13">
        <v>2012.0</v>
      </c>
      <c r="D151" s="7">
        <f t="shared" si="1"/>
        <v>6.890305135</v>
      </c>
    </row>
    <row r="152">
      <c r="A152" s="5" t="s">
        <v>514</v>
      </c>
      <c r="B152" s="5">
        <v>8.768</v>
      </c>
      <c r="C152" s="13">
        <v>2022.0</v>
      </c>
      <c r="D152" s="7">
        <f t="shared" si="1"/>
        <v>6.867752202</v>
      </c>
    </row>
    <row r="153">
      <c r="A153" s="5" t="s">
        <v>303</v>
      </c>
      <c r="B153" s="5">
        <v>9.335</v>
      </c>
      <c r="C153" s="13">
        <v>2022.0</v>
      </c>
      <c r="D153" s="7">
        <f t="shared" si="1"/>
        <v>6.777349978</v>
      </c>
    </row>
    <row r="154">
      <c r="A154" s="5" t="s">
        <v>587</v>
      </c>
      <c r="B154" s="5">
        <v>9.402</v>
      </c>
      <c r="C154" s="13">
        <v>2010.0</v>
      </c>
      <c r="D154" s="7">
        <f t="shared" si="1"/>
        <v>6.767032319</v>
      </c>
    </row>
    <row r="155">
      <c r="A155" s="5" t="s">
        <v>633</v>
      </c>
      <c r="B155" s="5">
        <v>9.41</v>
      </c>
      <c r="C155" s="13">
        <v>2013.0</v>
      </c>
      <c r="D155" s="7">
        <f t="shared" si="1"/>
        <v>6.765805277</v>
      </c>
    </row>
    <row r="156">
      <c r="A156" s="5" t="s">
        <v>504</v>
      </c>
      <c r="B156" s="5">
        <v>10.547</v>
      </c>
      <c r="C156" s="13">
        <v>2021.0</v>
      </c>
      <c r="D156" s="7">
        <f t="shared" si="1"/>
        <v>6.60123921</v>
      </c>
    </row>
    <row r="157">
      <c r="A157" s="5" t="s">
        <v>598</v>
      </c>
      <c r="B157" s="5">
        <v>10.665</v>
      </c>
      <c r="C157" s="13">
        <v>2022.0</v>
      </c>
      <c r="D157" s="7">
        <f t="shared" si="1"/>
        <v>6.585187939</v>
      </c>
    </row>
    <row r="158">
      <c r="A158" s="5" t="s">
        <v>572</v>
      </c>
      <c r="B158" s="5">
        <v>11.006</v>
      </c>
      <c r="C158" s="13">
        <v>2021.0</v>
      </c>
      <c r="D158" s="7">
        <f t="shared" si="1"/>
        <v>6.539781671</v>
      </c>
    </row>
    <row r="159">
      <c r="A159" s="5" t="s">
        <v>393</v>
      </c>
      <c r="B159" s="5">
        <v>11.19</v>
      </c>
      <c r="C159" s="13">
        <v>2022.0</v>
      </c>
      <c r="D159" s="7">
        <f t="shared" si="1"/>
        <v>6.515861869</v>
      </c>
    </row>
    <row r="160">
      <c r="A160" s="5" t="s">
        <v>202</v>
      </c>
      <c r="B160" s="5">
        <v>11.195</v>
      </c>
      <c r="C160" s="13">
        <v>2018.0</v>
      </c>
      <c r="D160" s="7">
        <f t="shared" si="1"/>
        <v>6.515217377</v>
      </c>
    </row>
    <row r="161">
      <c r="A161" s="5" t="s">
        <v>388</v>
      </c>
      <c r="B161" s="5">
        <v>11.319</v>
      </c>
      <c r="C161" s="13">
        <v>2022.0</v>
      </c>
      <c r="D161" s="7">
        <f t="shared" si="1"/>
        <v>6.499325399</v>
      </c>
    </row>
    <row r="162">
      <c r="A162" s="5" t="s">
        <v>624</v>
      </c>
      <c r="B162" s="5">
        <v>12.37</v>
      </c>
      <c r="C162" s="13">
        <v>2022.0</v>
      </c>
      <c r="D162" s="7">
        <f t="shared" si="1"/>
        <v>6.371226405</v>
      </c>
    </row>
    <row r="163">
      <c r="A163" s="5" t="s">
        <v>519</v>
      </c>
      <c r="B163" s="5">
        <v>12.45</v>
      </c>
      <c r="C163" s="13">
        <v>2021.0</v>
      </c>
      <c r="D163" s="7">
        <f t="shared" si="1"/>
        <v>6.361926163</v>
      </c>
    </row>
    <row r="164">
      <c r="A164" s="5" t="s">
        <v>622</v>
      </c>
      <c r="B164" s="5">
        <v>12.607</v>
      </c>
      <c r="C164" s="13">
        <v>2022.0</v>
      </c>
      <c r="D164" s="7">
        <f t="shared" si="1"/>
        <v>6.343846897</v>
      </c>
    </row>
    <row r="165">
      <c r="A165" s="5" t="s">
        <v>567</v>
      </c>
      <c r="B165" s="5">
        <v>12.665</v>
      </c>
      <c r="C165" s="13">
        <v>2021.0</v>
      </c>
      <c r="D165" s="7">
        <f t="shared" si="1"/>
        <v>6.337224828</v>
      </c>
    </row>
    <row r="166">
      <c r="A166" s="5" t="s">
        <v>654</v>
      </c>
      <c r="B166" s="5">
        <v>13.3</v>
      </c>
      <c r="C166" s="13">
        <v>2020.0</v>
      </c>
      <c r="D166" s="7">
        <f t="shared" si="1"/>
        <v>6.266645659</v>
      </c>
    </row>
    <row r="167">
      <c r="A167" s="5" t="s">
        <v>629</v>
      </c>
      <c r="B167" s="5">
        <v>14.054</v>
      </c>
      <c r="C167" s="13">
        <v>2012.0</v>
      </c>
      <c r="D167" s="7">
        <f t="shared" si="1"/>
        <v>6.187091101</v>
      </c>
    </row>
    <row r="168">
      <c r="A168" s="5" t="s">
        <v>656</v>
      </c>
      <c r="B168" s="5">
        <v>14.312</v>
      </c>
      <c r="C168" s="13">
        <v>2023.0</v>
      </c>
      <c r="D168" s="7">
        <f t="shared" si="1"/>
        <v>6.160846613</v>
      </c>
    </row>
    <row r="169">
      <c r="A169" s="5" t="s">
        <v>653</v>
      </c>
      <c r="B169" s="5">
        <v>14.573</v>
      </c>
      <c r="C169" s="13">
        <v>2012.0</v>
      </c>
      <c r="D169" s="7">
        <f t="shared" si="1"/>
        <v>6.134774004</v>
      </c>
    </row>
    <row r="170">
      <c r="A170" s="5" t="s">
        <v>628</v>
      </c>
      <c r="B170" s="5">
        <v>15.268</v>
      </c>
      <c r="C170" s="13">
        <v>2022.0</v>
      </c>
      <c r="D170" s="7">
        <f t="shared" si="1"/>
        <v>6.067560813</v>
      </c>
    </row>
    <row r="171">
      <c r="A171" s="5" t="s">
        <v>657</v>
      </c>
      <c r="B171" s="5">
        <v>15.397</v>
      </c>
      <c r="C171" s="13">
        <v>2021.0</v>
      </c>
      <c r="D171" s="7">
        <f t="shared" si="1"/>
        <v>6.055422626</v>
      </c>
    </row>
    <row r="172">
      <c r="A172" s="5" t="s">
        <v>516</v>
      </c>
      <c r="B172" s="5">
        <v>16.198</v>
      </c>
      <c r="C172" s="13">
        <v>2022.0</v>
      </c>
      <c r="D172" s="7">
        <f t="shared" si="1"/>
        <v>5.982256213</v>
      </c>
    </row>
    <row r="173">
      <c r="A173" s="5" t="s">
        <v>658</v>
      </c>
      <c r="B173" s="5">
        <v>16.518</v>
      </c>
      <c r="C173" s="13">
        <v>2009.0</v>
      </c>
      <c r="D173" s="7">
        <f t="shared" si="1"/>
        <v>5.954032889</v>
      </c>
    </row>
    <row r="174">
      <c r="A174" s="5" t="s">
        <v>660</v>
      </c>
      <c r="B174" s="5">
        <v>17.092</v>
      </c>
      <c r="C174" s="13">
        <v>2007.0</v>
      </c>
      <c r="D174" s="7">
        <f t="shared" si="1"/>
        <v>5.904750683</v>
      </c>
    </row>
    <row r="175">
      <c r="A175" s="5" t="s">
        <v>448</v>
      </c>
      <c r="B175" s="5">
        <v>17.745</v>
      </c>
      <c r="C175" s="13">
        <v>2023.0</v>
      </c>
      <c r="D175" s="7">
        <f t="shared" si="1"/>
        <v>5.850659331</v>
      </c>
    </row>
    <row r="176">
      <c r="A176" s="9" t="s">
        <v>254</v>
      </c>
      <c r="B176" s="9">
        <v>19.275</v>
      </c>
      <c r="C176" s="14">
        <v>2023.0</v>
      </c>
      <c r="D176" s="7">
        <f t="shared" si="1"/>
        <v>5.731341045</v>
      </c>
    </row>
    <row r="177">
      <c r="A177" s="5" t="s">
        <v>618</v>
      </c>
      <c r="B177" s="5">
        <v>19.99</v>
      </c>
      <c r="C177" s="13">
        <v>2021.0</v>
      </c>
      <c r="D177" s="7">
        <f t="shared" si="1"/>
        <v>5.678793433</v>
      </c>
    </row>
    <row r="178">
      <c r="A178" s="5" t="s">
        <v>620</v>
      </c>
      <c r="B178" s="5">
        <v>21.741</v>
      </c>
      <c r="C178" s="13">
        <v>2019.0</v>
      </c>
      <c r="D178" s="7">
        <f t="shared" si="1"/>
        <v>5.557653605</v>
      </c>
    </row>
    <row r="179">
      <c r="A179" s="5" t="s">
        <v>524</v>
      </c>
      <c r="B179" s="5">
        <v>23.081</v>
      </c>
      <c r="C179" s="13">
        <v>2022.0</v>
      </c>
      <c r="D179" s="7">
        <f t="shared" si="1"/>
        <v>5.471366174</v>
      </c>
    </row>
    <row r="180">
      <c r="A180" s="5" t="s">
        <v>322</v>
      </c>
      <c r="B180" s="5">
        <v>24.859</v>
      </c>
      <c r="C180" s="13">
        <v>2023.0</v>
      </c>
      <c r="D180" s="7">
        <f t="shared" si="1"/>
        <v>5.364303643</v>
      </c>
    </row>
    <row r="181">
      <c r="A181" s="5" t="s">
        <v>505</v>
      </c>
      <c r="B181" s="5">
        <v>25.269</v>
      </c>
      <c r="C181" s="13">
        <v>2022.0</v>
      </c>
      <c r="D181" s="7">
        <f t="shared" si="1"/>
        <v>5.340703333</v>
      </c>
    </row>
    <row r="182">
      <c r="A182" s="5" t="s">
        <v>663</v>
      </c>
      <c r="B182" s="5">
        <v>26.121</v>
      </c>
      <c r="C182" s="13">
        <v>2022.0</v>
      </c>
      <c r="D182" s="7">
        <f t="shared" si="1"/>
        <v>5.292861776</v>
      </c>
    </row>
    <row r="183">
      <c r="A183" s="5" t="s">
        <v>619</v>
      </c>
      <c r="B183" s="5">
        <v>27.882</v>
      </c>
      <c r="C183" s="13">
        <v>2022.0</v>
      </c>
      <c r="D183" s="7">
        <f t="shared" si="1"/>
        <v>5.198737854</v>
      </c>
    </row>
    <row r="184">
      <c r="A184" s="5" t="s">
        <v>664</v>
      </c>
      <c r="B184" s="5">
        <v>28.328</v>
      </c>
      <c r="C184" s="13">
        <v>2014.0</v>
      </c>
      <c r="D184" s="7">
        <f t="shared" si="1"/>
        <v>5.175843156</v>
      </c>
    </row>
    <row r="185">
      <c r="A185" s="5" t="s">
        <v>665</v>
      </c>
      <c r="B185" s="5">
        <v>28.727</v>
      </c>
      <c r="C185" s="13">
        <v>2016.0</v>
      </c>
      <c r="D185" s="7">
        <f t="shared" si="1"/>
        <v>5.155664567</v>
      </c>
    </row>
    <row r="186">
      <c r="A186" s="5" t="s">
        <v>403</v>
      </c>
      <c r="B186" s="5">
        <v>31.221</v>
      </c>
      <c r="C186" s="13">
        <v>2022.0</v>
      </c>
      <c r="D186" s="7">
        <f t="shared" si="1"/>
        <v>5.035555158</v>
      </c>
    </row>
    <row r="187">
      <c r="A187" s="5" t="s">
        <v>635</v>
      </c>
      <c r="B187" s="5">
        <v>31.442</v>
      </c>
      <c r="C187" s="13">
        <v>2023.0</v>
      </c>
      <c r="D187" s="7">
        <f t="shared" si="1"/>
        <v>5.025378916</v>
      </c>
    </row>
    <row r="188">
      <c r="A188" s="5" t="s">
        <v>666</v>
      </c>
      <c r="B188" s="5">
        <v>36.696</v>
      </c>
      <c r="C188" s="13">
        <v>2022.0</v>
      </c>
      <c r="D188" s="7">
        <f t="shared" si="1"/>
        <v>4.802449093</v>
      </c>
    </row>
    <row r="189">
      <c r="A189" s="5" t="s">
        <v>541</v>
      </c>
      <c r="B189" s="5">
        <v>37.694</v>
      </c>
      <c r="C189" s="13">
        <v>2008.0</v>
      </c>
      <c r="D189" s="7">
        <f t="shared" si="1"/>
        <v>4.763737007</v>
      </c>
    </row>
    <row r="190">
      <c r="A190" s="5" t="s">
        <v>477</v>
      </c>
      <c r="B190" s="5">
        <v>39.516</v>
      </c>
      <c r="C190" s="13">
        <v>2022.0</v>
      </c>
      <c r="D190" s="7">
        <f t="shared" si="1"/>
        <v>4.695634987</v>
      </c>
    </row>
    <row r="191">
      <c r="A191" s="5" t="s">
        <v>668</v>
      </c>
      <c r="B191" s="5">
        <v>40.405</v>
      </c>
      <c r="C191" s="13">
        <v>2022.0</v>
      </c>
      <c r="D191" s="7">
        <f t="shared" si="1"/>
        <v>4.663538072</v>
      </c>
    </row>
    <row r="192">
      <c r="A192" s="5" t="s">
        <v>610</v>
      </c>
      <c r="B192" s="5">
        <v>41.152</v>
      </c>
      <c r="C192" s="13">
        <v>2023.0</v>
      </c>
      <c r="D192" s="7">
        <f t="shared" si="1"/>
        <v>4.637109357</v>
      </c>
    </row>
    <row r="193">
      <c r="A193" s="5" t="s">
        <v>264</v>
      </c>
      <c r="B193" s="5">
        <v>45.534</v>
      </c>
      <c r="C193" s="13">
        <v>2022.0</v>
      </c>
      <c r="D193" s="7">
        <f t="shared" si="1"/>
        <v>4.491127705</v>
      </c>
    </row>
    <row r="194">
      <c r="A194" s="5" t="s">
        <v>534</v>
      </c>
      <c r="B194" s="5">
        <v>45.723</v>
      </c>
      <c r="C194" s="13">
        <v>2023.0</v>
      </c>
      <c r="D194" s="7">
        <f t="shared" si="1"/>
        <v>4.48515184</v>
      </c>
    </row>
    <row r="195">
      <c r="A195" s="5" t="s">
        <v>521</v>
      </c>
      <c r="B195" s="5">
        <v>49.299</v>
      </c>
      <c r="C195" s="13">
        <v>2023.0</v>
      </c>
      <c r="D195" s="7">
        <f t="shared" si="1"/>
        <v>4.376513522</v>
      </c>
    </row>
    <row r="196">
      <c r="A196" s="5" t="s">
        <v>670</v>
      </c>
      <c r="B196" s="5">
        <v>49.631</v>
      </c>
      <c r="C196" s="13">
        <v>2012.0</v>
      </c>
      <c r="D196" s="7">
        <f t="shared" si="1"/>
        <v>4.366830382</v>
      </c>
    </row>
    <row r="197">
      <c r="A197" s="5" t="s">
        <v>671</v>
      </c>
      <c r="B197" s="5">
        <v>76.582</v>
      </c>
      <c r="C197" s="13">
        <v>2022.0</v>
      </c>
      <c r="D197" s="7">
        <f t="shared" si="1"/>
        <v>3.741066567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507</v>
      </c>
      <c r="B1" s="2" t="s">
        <v>508</v>
      </c>
      <c r="C1" s="2" t="s">
        <v>510</v>
      </c>
      <c r="D1" s="2" t="s">
        <v>511</v>
      </c>
      <c r="E1" s="2" t="s">
        <v>512</v>
      </c>
      <c r="F1" s="2" t="s">
        <v>513</v>
      </c>
      <c r="G1" s="2" t="s">
        <v>515</v>
      </c>
    </row>
    <row r="2">
      <c r="A2" s="5" t="s">
        <v>70</v>
      </c>
      <c r="B2" s="5" t="s">
        <v>38</v>
      </c>
      <c r="C2" s="5">
        <v>178.0</v>
      </c>
      <c r="D2" s="5">
        <v>987.1</v>
      </c>
      <c r="E2" s="5">
        <v>0.0</v>
      </c>
      <c r="F2" s="5">
        <v>987.1</v>
      </c>
      <c r="G2" s="5">
        <v>2.92</v>
      </c>
    </row>
    <row r="3">
      <c r="A3" s="5" t="s">
        <v>29</v>
      </c>
      <c r="B3" s="8" t="s">
        <v>61</v>
      </c>
      <c r="C3" s="5">
        <v>161.2</v>
      </c>
      <c r="D3" s="8">
        <v>1711.0</v>
      </c>
      <c r="E3" s="8">
        <v>640.0</v>
      </c>
      <c r="F3" s="8">
        <v>2351.0</v>
      </c>
      <c r="G3" s="5">
        <v>3.8</v>
      </c>
    </row>
    <row r="4">
      <c r="A4" s="5" t="s">
        <v>81</v>
      </c>
      <c r="B4" s="5" t="s">
        <v>52</v>
      </c>
      <c r="C4" s="5">
        <v>84.2</v>
      </c>
      <c r="D4" s="8">
        <v>3973.0</v>
      </c>
      <c r="E4" s="8">
        <v>1034.0</v>
      </c>
      <c r="F4" s="8">
        <v>5000.0</v>
      </c>
      <c r="G4" s="5">
        <v>7.84</v>
      </c>
    </row>
    <row r="5">
      <c r="A5" s="5" t="s">
        <v>151</v>
      </c>
      <c r="B5" s="15" t="s">
        <v>56</v>
      </c>
      <c r="C5" s="5">
        <v>57.3</v>
      </c>
      <c r="D5" s="15">
        <v>3516.35</v>
      </c>
      <c r="E5" s="15">
        <v>372.0</v>
      </c>
      <c r="F5" s="15">
        <v>3888.35</v>
      </c>
      <c r="G5" s="5">
        <v>5.77</v>
      </c>
    </row>
    <row r="6">
      <c r="A6" s="5" t="s">
        <v>133</v>
      </c>
      <c r="B6" s="15" t="s">
        <v>76</v>
      </c>
      <c r="C6" s="5">
        <v>40.2</v>
      </c>
      <c r="D6" s="15">
        <v>3348.24</v>
      </c>
      <c r="E6" s="15">
        <v>957.7</v>
      </c>
      <c r="F6" s="15">
        <v>4305.94</v>
      </c>
      <c r="G6" s="5">
        <v>9.38</v>
      </c>
    </row>
    <row r="7">
      <c r="A7" s="5" t="s">
        <v>193</v>
      </c>
      <c r="B7" s="5" t="s">
        <v>5</v>
      </c>
      <c r="C7" s="5">
        <v>34.1</v>
      </c>
      <c r="D7" s="8">
        <v>50000.0</v>
      </c>
      <c r="E7" s="8">
        <v>20000.0</v>
      </c>
      <c r="F7" s="8">
        <v>70000.0</v>
      </c>
      <c r="G7" s="5">
        <v>5.01</v>
      </c>
      <c r="H7" s="7">
        <f>D7/14</f>
        <v>3571.428571</v>
      </c>
    </row>
    <row r="8">
      <c r="A8" s="5" t="s">
        <v>139</v>
      </c>
      <c r="B8" s="5" t="s">
        <v>80</v>
      </c>
      <c r="C8" s="5">
        <v>31.6</v>
      </c>
      <c r="D8" s="5">
        <v>283.2</v>
      </c>
      <c r="E8" s="5">
        <v>357.3</v>
      </c>
      <c r="F8" s="5">
        <v>640.5</v>
      </c>
      <c r="G8" s="5">
        <v>3.38</v>
      </c>
    </row>
    <row r="9">
      <c r="A9" s="5" t="s">
        <v>213</v>
      </c>
      <c r="B9" s="5" t="s">
        <v>39</v>
      </c>
      <c r="C9" s="5">
        <v>31.6</v>
      </c>
      <c r="D9" s="5">
        <v>173.0</v>
      </c>
      <c r="E9" s="5">
        <v>208.6</v>
      </c>
      <c r="F9" s="5">
        <v>381.6</v>
      </c>
      <c r="G9" s="5">
        <v>0.54</v>
      </c>
    </row>
    <row r="10">
      <c r="A10" s="5" t="s">
        <v>101</v>
      </c>
      <c r="B10" s="15" t="s">
        <v>65</v>
      </c>
      <c r="C10" s="5">
        <v>29.9</v>
      </c>
      <c r="D10" s="15">
        <v>1548.7</v>
      </c>
      <c r="E10" s="15">
        <v>1122.1</v>
      </c>
      <c r="F10" s="15">
        <v>2670.8</v>
      </c>
      <c r="G10" s="5">
        <v>15.43</v>
      </c>
    </row>
    <row r="11">
      <c r="A11" s="5" t="s">
        <v>89</v>
      </c>
      <c r="B11" s="5" t="s">
        <v>128</v>
      </c>
      <c r="C11" s="5">
        <v>25.0</v>
      </c>
      <c r="D11" s="8">
        <v>3067.0</v>
      </c>
      <c r="E11" s="15">
        <v>497.6</v>
      </c>
      <c r="F11" s="15">
        <v>3564.6</v>
      </c>
      <c r="G11" s="5">
        <v>9.07</v>
      </c>
    </row>
    <row r="12">
      <c r="A12" s="5" t="s">
        <v>115</v>
      </c>
      <c r="B12" s="5" t="s">
        <v>45</v>
      </c>
      <c r="C12" s="5">
        <v>22.3</v>
      </c>
      <c r="D12" s="5">
        <v>260.8</v>
      </c>
      <c r="E12" s="5">
        <v>60.9</v>
      </c>
      <c r="F12" s="5">
        <v>321.7</v>
      </c>
      <c r="G12" s="5">
        <v>6.6</v>
      </c>
    </row>
    <row r="13">
      <c r="A13" s="5" t="s">
        <v>144</v>
      </c>
      <c r="B13" s="15" t="s">
        <v>55</v>
      </c>
      <c r="C13" s="5">
        <v>22.3</v>
      </c>
      <c r="D13" s="15">
        <v>1312.46</v>
      </c>
      <c r="E13" s="15">
        <v>1181.07</v>
      </c>
      <c r="F13" s="15">
        <v>2493.53</v>
      </c>
      <c r="G13" s="5">
        <v>4.36</v>
      </c>
    </row>
    <row r="14">
      <c r="A14" s="5" t="s">
        <v>258</v>
      </c>
      <c r="B14" s="5" t="s">
        <v>36</v>
      </c>
      <c r="C14" s="5">
        <v>21.9</v>
      </c>
      <c r="D14" s="5">
        <v>224.0</v>
      </c>
      <c r="E14" s="5">
        <v>90.0</v>
      </c>
      <c r="F14" s="5">
        <v>314.0</v>
      </c>
      <c r="G14" s="5">
        <v>2.67</v>
      </c>
    </row>
    <row r="15">
      <c r="A15" s="5" t="s">
        <v>172</v>
      </c>
      <c r="B15" s="15" t="s">
        <v>74</v>
      </c>
      <c r="C15" s="5">
        <v>21.9</v>
      </c>
      <c r="D15" s="15">
        <v>1485.3</v>
      </c>
      <c r="E15" s="15">
        <v>230.0</v>
      </c>
      <c r="F15" s="15">
        <v>1715.3</v>
      </c>
      <c r="G15" s="5">
        <v>6.11</v>
      </c>
    </row>
    <row r="16">
      <c r="A16" s="5" t="s">
        <v>155</v>
      </c>
      <c r="B16" s="5" t="s">
        <v>54</v>
      </c>
      <c r="C16" s="5">
        <v>19.5</v>
      </c>
      <c r="D16" s="5">
        <v>175.0</v>
      </c>
      <c r="E16" s="5">
        <v>0.0</v>
      </c>
      <c r="F16" s="5">
        <v>175.0</v>
      </c>
      <c r="G16" s="5">
        <v>4.18</v>
      </c>
    </row>
    <row r="17">
      <c r="A17" s="5" t="s">
        <v>83</v>
      </c>
      <c r="B17" s="5" t="s">
        <v>105</v>
      </c>
      <c r="C17" s="5">
        <v>18.6</v>
      </c>
      <c r="D17" s="5">
        <v>164.0</v>
      </c>
      <c r="E17" s="5">
        <v>232.5</v>
      </c>
      <c r="F17" s="5">
        <v>396.5</v>
      </c>
      <c r="G17" s="5">
        <v>3.97</v>
      </c>
    </row>
    <row r="18">
      <c r="A18" s="5" t="s">
        <v>368</v>
      </c>
      <c r="B18" s="5" t="s">
        <v>48</v>
      </c>
      <c r="C18" s="5">
        <v>17.1</v>
      </c>
      <c r="D18" s="5">
        <v>600.0</v>
      </c>
      <c r="E18" s="8">
        <v>465.0</v>
      </c>
      <c r="F18" s="8">
        <v>1065.0</v>
      </c>
      <c r="G18" s="5">
        <v>1.34</v>
      </c>
    </row>
    <row r="19">
      <c r="A19" s="5" t="s">
        <v>198</v>
      </c>
      <c r="B19" s="5" t="s">
        <v>66</v>
      </c>
      <c r="C19" s="5">
        <v>15.5</v>
      </c>
      <c r="D19" s="5">
        <v>160.0</v>
      </c>
      <c r="E19" s="5">
        <v>230.0</v>
      </c>
      <c r="F19" s="5">
        <v>390.0</v>
      </c>
      <c r="G19" s="5">
        <v>1.21</v>
      </c>
    </row>
    <row r="20">
      <c r="A20" s="5" t="s">
        <v>259</v>
      </c>
      <c r="B20" s="5" t="s">
        <v>111</v>
      </c>
      <c r="C20" s="5">
        <v>14.7</v>
      </c>
      <c r="D20" s="5">
        <v>351.0</v>
      </c>
      <c r="E20" s="5">
        <v>56.4</v>
      </c>
      <c r="F20" s="5">
        <v>407.4</v>
      </c>
      <c r="G20" s="5">
        <v>9.7</v>
      </c>
    </row>
    <row r="21">
      <c r="A21" s="5" t="s">
        <v>267</v>
      </c>
      <c r="B21" s="5" t="s">
        <v>46</v>
      </c>
      <c r="C21" s="5">
        <v>12.7</v>
      </c>
      <c r="D21" s="8">
        <v>1021.0</v>
      </c>
      <c r="E21" s="8">
        <v>1910.0</v>
      </c>
      <c r="F21" s="8">
        <v>2931.0</v>
      </c>
      <c r="G21" s="5">
        <v>1.3</v>
      </c>
    </row>
    <row r="22">
      <c r="A22" s="5" t="s">
        <v>261</v>
      </c>
      <c r="B22" s="5" t="s">
        <v>100</v>
      </c>
      <c r="C22" s="5">
        <v>12.2</v>
      </c>
      <c r="D22" s="5">
        <v>450.0</v>
      </c>
      <c r="E22" s="8">
        <v>950.0</v>
      </c>
      <c r="F22" s="8">
        <v>1400.0</v>
      </c>
      <c r="G22" s="5">
        <v>0.21</v>
      </c>
    </row>
    <row r="23">
      <c r="A23" s="5" t="s">
        <v>104</v>
      </c>
      <c r="B23" s="5" t="s">
        <v>37</v>
      </c>
      <c r="C23" s="5">
        <v>9.8</v>
      </c>
      <c r="D23" s="5">
        <v>60.0</v>
      </c>
      <c r="E23" s="5">
        <v>139.7</v>
      </c>
      <c r="F23" s="5">
        <v>199.7</v>
      </c>
      <c r="G23" s="5">
        <v>0.68</v>
      </c>
    </row>
    <row r="24">
      <c r="A24" s="5" t="s">
        <v>262</v>
      </c>
      <c r="B24" s="5" t="s">
        <v>22</v>
      </c>
      <c r="C24" s="5">
        <v>9.8</v>
      </c>
      <c r="D24" s="5">
        <v>70.0</v>
      </c>
      <c r="E24" s="5">
        <v>308.0</v>
      </c>
      <c r="F24" s="5">
        <v>378.0</v>
      </c>
      <c r="G24" s="5">
        <v>0.79</v>
      </c>
    </row>
    <row r="25">
      <c r="A25" s="5" t="s">
        <v>205</v>
      </c>
      <c r="B25" s="5" t="s">
        <v>50</v>
      </c>
      <c r="C25" s="5">
        <v>7.5</v>
      </c>
      <c r="D25" s="5">
        <v>285.047</v>
      </c>
      <c r="E25" s="5">
        <v>224.0</v>
      </c>
      <c r="F25" s="5">
        <v>509.047</v>
      </c>
      <c r="G25" s="5">
        <v>0.91</v>
      </c>
    </row>
    <row r="26">
      <c r="A26" s="5" t="s">
        <v>354</v>
      </c>
      <c r="B26" s="5" t="s">
        <v>120</v>
      </c>
      <c r="C26" s="5">
        <v>4.9</v>
      </c>
      <c r="D26" s="5">
        <v>186.0</v>
      </c>
      <c r="E26" s="5">
        <v>747.0</v>
      </c>
      <c r="F26" s="5">
        <v>933.0</v>
      </c>
      <c r="G26" s="5">
        <v>0.26</v>
      </c>
    </row>
    <row r="27">
      <c r="A27" s="5" t="s">
        <v>249</v>
      </c>
      <c r="B27" s="5" t="s">
        <v>49</v>
      </c>
      <c r="C27" s="5">
        <v>4.2</v>
      </c>
      <c r="D27" s="5">
        <v>650.0</v>
      </c>
      <c r="E27" s="8">
        <v>680.0</v>
      </c>
      <c r="F27" s="8">
        <v>1330.0</v>
      </c>
      <c r="G27" s="5">
        <v>0.04</v>
      </c>
    </row>
    <row r="28">
      <c r="A28" s="5" t="s">
        <v>546</v>
      </c>
      <c r="B28" s="5" t="s">
        <v>94</v>
      </c>
      <c r="C28" s="5">
        <v>3.5</v>
      </c>
      <c r="D28" s="5">
        <v>26.0</v>
      </c>
      <c r="E28" s="5">
        <v>0.0</v>
      </c>
      <c r="F28" s="5">
        <v>26.0</v>
      </c>
      <c r="G28" s="5">
        <v>23.51</v>
      </c>
    </row>
    <row r="29">
      <c r="A29" s="5" t="s">
        <v>476</v>
      </c>
      <c r="B29" s="5" t="s">
        <v>182</v>
      </c>
      <c r="C29" s="5">
        <v>0.5</v>
      </c>
      <c r="D29" s="5">
        <v>143.0</v>
      </c>
      <c r="E29" s="5">
        <v>0.0</v>
      </c>
      <c r="F29" s="5">
        <v>143.0</v>
      </c>
      <c r="G29" s="5">
        <v>0.08</v>
      </c>
    </row>
    <row r="30">
      <c r="A30" s="5" t="s">
        <v>142</v>
      </c>
      <c r="B30" s="5" t="s">
        <v>42</v>
      </c>
      <c r="C30" s="5">
        <v>0.4</v>
      </c>
      <c r="D30" s="5">
        <v>136.6</v>
      </c>
      <c r="E30" s="5">
        <v>656.198</v>
      </c>
      <c r="F30" s="5">
        <v>792.798</v>
      </c>
      <c r="G30" s="5">
        <v>0.01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" t="s">
        <v>508</v>
      </c>
      <c r="B1" s="5" t="s">
        <v>559</v>
      </c>
      <c r="C1" s="16" t="s">
        <v>561</v>
      </c>
      <c r="D1" s="16" t="s">
        <v>562</v>
      </c>
    </row>
    <row r="2">
      <c r="A2" s="17" t="s">
        <v>564</v>
      </c>
      <c r="B2" s="7">
        <f t="shared" ref="B2:B64" si="1">C2/D2*1000000</f>
        <v>41.07862374</v>
      </c>
      <c r="C2" s="16">
        <v>242.6</v>
      </c>
      <c r="D2" s="18">
        <v>5905748.0</v>
      </c>
    </row>
    <row r="3">
      <c r="A3" s="17" t="s">
        <v>576</v>
      </c>
      <c r="B3" s="7">
        <f t="shared" si="1"/>
        <v>27.63636364</v>
      </c>
      <c r="C3" s="16">
        <v>76.0</v>
      </c>
      <c r="D3" s="18">
        <v>2750000.0</v>
      </c>
    </row>
    <row r="4">
      <c r="A4" s="17" t="s">
        <v>586</v>
      </c>
      <c r="B4" s="7">
        <f t="shared" si="1"/>
        <v>15.03629319</v>
      </c>
      <c r="C4" s="16">
        <v>85.0</v>
      </c>
      <c r="D4" s="18">
        <v>5652989.0</v>
      </c>
    </row>
    <row r="5">
      <c r="A5" s="17" t="s">
        <v>591</v>
      </c>
      <c r="B5" s="7">
        <f t="shared" si="1"/>
        <v>14.74213721</v>
      </c>
      <c r="C5" s="16">
        <v>760.7</v>
      </c>
      <c r="D5" s="18">
        <v>5.1600388E7</v>
      </c>
    </row>
    <row r="6">
      <c r="A6" s="17" t="s">
        <v>599</v>
      </c>
      <c r="B6" s="7">
        <f t="shared" si="1"/>
        <v>10.80167015</v>
      </c>
      <c r="C6" s="16">
        <v>258.7</v>
      </c>
      <c r="D6" s="18">
        <v>2.395E7</v>
      </c>
    </row>
    <row r="7">
      <c r="A7" s="17" t="s">
        <v>602</v>
      </c>
      <c r="B7" s="7">
        <f t="shared" si="1"/>
        <v>10.23530595</v>
      </c>
      <c r="C7" s="16">
        <v>101.3</v>
      </c>
      <c r="D7" s="18">
        <v>9897115.0</v>
      </c>
    </row>
    <row r="8">
      <c r="A8" s="17" t="s">
        <v>609</v>
      </c>
      <c r="B8" s="7">
        <f t="shared" si="1"/>
        <v>10.09247039</v>
      </c>
      <c r="C8" s="16">
        <v>108.0</v>
      </c>
      <c r="D8" s="18">
        <v>1.0701047E7</v>
      </c>
    </row>
    <row r="9">
      <c r="A9" s="17" t="s">
        <v>613</v>
      </c>
      <c r="B9" s="7">
        <f t="shared" si="1"/>
        <v>9.818019108</v>
      </c>
      <c r="C9" s="16">
        <v>469.8</v>
      </c>
      <c r="D9" s="18">
        <v>4.7850793E7</v>
      </c>
    </row>
    <row r="10">
      <c r="A10" s="17" t="s">
        <v>621</v>
      </c>
      <c r="B10" s="7">
        <f t="shared" si="1"/>
        <v>9.146542991</v>
      </c>
      <c r="C10" s="16">
        <v>83.3</v>
      </c>
      <c r="D10" s="18">
        <v>9107266.0</v>
      </c>
    </row>
    <row r="11">
      <c r="A11" s="17" t="s">
        <v>626</v>
      </c>
      <c r="B11" s="7">
        <f t="shared" si="1"/>
        <v>8.917748918</v>
      </c>
      <c r="C11" s="16">
        <v>41.2</v>
      </c>
      <c r="D11" s="18">
        <v>4620000.0</v>
      </c>
    </row>
    <row r="12">
      <c r="A12" s="17" t="s">
        <v>630</v>
      </c>
      <c r="B12" s="7">
        <f t="shared" si="1"/>
        <v>8.537324452</v>
      </c>
      <c r="C12" s="19">
        <v>12062.506</v>
      </c>
      <c r="D12" s="18">
        <v>1.412914089E9</v>
      </c>
    </row>
    <row r="13">
      <c r="A13" s="17" t="s">
        <v>636</v>
      </c>
      <c r="B13" s="7">
        <f t="shared" si="1"/>
        <v>7.798839143</v>
      </c>
      <c r="C13" s="16">
        <v>52.0</v>
      </c>
      <c r="D13" s="18">
        <v>6667659.0</v>
      </c>
    </row>
    <row r="14">
      <c r="A14" s="17" t="s">
        <v>645</v>
      </c>
      <c r="B14" s="7">
        <f t="shared" si="1"/>
        <v>7.778294223</v>
      </c>
      <c r="C14" s="16">
        <v>143.5</v>
      </c>
      <c r="D14" s="18">
        <v>1.8448775E7</v>
      </c>
    </row>
    <row r="15">
      <c r="A15" s="17" t="s">
        <v>651</v>
      </c>
      <c r="B15" s="7">
        <f t="shared" si="1"/>
        <v>7.732393858</v>
      </c>
      <c r="C15" s="16">
        <v>89.5</v>
      </c>
      <c r="D15" s="18">
        <v>1.1574682E7</v>
      </c>
    </row>
    <row r="16">
      <c r="A16" s="17" t="s">
        <v>655</v>
      </c>
      <c r="B16" s="7">
        <f t="shared" si="1"/>
        <v>7.617360496</v>
      </c>
      <c r="C16" s="16">
        <v>43.0</v>
      </c>
      <c r="D16" s="18">
        <v>5645000.0</v>
      </c>
    </row>
    <row r="17">
      <c r="A17" s="17" t="s">
        <v>659</v>
      </c>
      <c r="B17" s="7">
        <f t="shared" si="1"/>
        <v>7.514450867</v>
      </c>
      <c r="C17" s="16">
        <v>27.3</v>
      </c>
      <c r="D17" s="18">
        <v>3633000.0</v>
      </c>
    </row>
    <row r="18">
      <c r="A18" s="17" t="s">
        <v>662</v>
      </c>
      <c r="B18" s="7">
        <f t="shared" si="1"/>
        <v>7.470225636</v>
      </c>
      <c r="C18" s="16">
        <v>149.0</v>
      </c>
      <c r="D18" s="18">
        <v>1.994585E7</v>
      </c>
    </row>
    <row r="19">
      <c r="A19" s="17" t="s">
        <v>667</v>
      </c>
      <c r="B19" s="7">
        <f t="shared" si="1"/>
        <v>7.330855458</v>
      </c>
      <c r="C19" s="16">
        <v>897.5</v>
      </c>
      <c r="D19" s="18">
        <v>1.22427731E8</v>
      </c>
    </row>
    <row r="20">
      <c r="A20" s="17" t="s">
        <v>669</v>
      </c>
      <c r="B20" s="7">
        <f t="shared" si="1"/>
        <v>7.188487795</v>
      </c>
      <c r="C20" s="16">
        <v>43.3</v>
      </c>
      <c r="D20" s="18">
        <v>6023520.0</v>
      </c>
    </row>
    <row r="21">
      <c r="A21" s="17" t="s">
        <v>672</v>
      </c>
      <c r="B21" s="7">
        <f t="shared" si="1"/>
        <v>6.654685432</v>
      </c>
      <c r="C21" s="16">
        <v>269.3</v>
      </c>
      <c r="D21" s="18">
        <v>4.0467728E7</v>
      </c>
    </row>
    <row r="22">
      <c r="A22" s="17" t="s">
        <v>673</v>
      </c>
      <c r="B22" s="7">
        <f t="shared" si="1"/>
        <v>6.383386904</v>
      </c>
      <c r="C22" s="16">
        <v>446.4</v>
      </c>
      <c r="D22" s="18">
        <v>6.9931528E7</v>
      </c>
    </row>
    <row r="23">
      <c r="A23" s="17" t="s">
        <v>674</v>
      </c>
      <c r="B23" s="7">
        <f t="shared" si="1"/>
        <v>6.212135302</v>
      </c>
      <c r="C23" s="16">
        <v>65.4</v>
      </c>
      <c r="D23" s="18">
        <v>1.0527781E7</v>
      </c>
    </row>
    <row r="24">
      <c r="A24" s="17" t="s">
        <v>675</v>
      </c>
      <c r="B24" s="7">
        <f t="shared" si="1"/>
        <v>5.967362944</v>
      </c>
      <c r="C24" s="16">
        <v>398.3</v>
      </c>
      <c r="D24" s="18">
        <v>6.6746401E7</v>
      </c>
    </row>
    <row r="25">
      <c r="A25" s="17" t="s">
        <v>676</v>
      </c>
      <c r="B25" s="7">
        <f t="shared" si="1"/>
        <v>5.782584444</v>
      </c>
      <c r="C25" s="16">
        <v>210.4</v>
      </c>
      <c r="D25" s="18">
        <v>3.6385115E7</v>
      </c>
    </row>
    <row r="26">
      <c r="A26" s="17" t="s">
        <v>678</v>
      </c>
      <c r="B26" s="7">
        <f t="shared" si="1"/>
        <v>5.519569347</v>
      </c>
      <c r="C26" s="16">
        <v>194.1</v>
      </c>
      <c r="D26" s="18">
        <v>3.5165787E7</v>
      </c>
    </row>
    <row r="27">
      <c r="A27" s="17" t="s">
        <v>679</v>
      </c>
      <c r="B27" s="7">
        <f t="shared" si="1"/>
        <v>5.207314219</v>
      </c>
      <c r="C27" s="16">
        <v>746.7</v>
      </c>
      <c r="D27" s="18">
        <v>1.43394458E8</v>
      </c>
    </row>
    <row r="28">
      <c r="A28" s="17" t="s">
        <v>681</v>
      </c>
      <c r="B28" s="7">
        <f t="shared" si="1"/>
        <v>5.024047171</v>
      </c>
      <c r="C28" s="16">
        <v>44.9</v>
      </c>
      <c r="D28" s="18">
        <v>8937018.0</v>
      </c>
    </row>
    <row r="29">
      <c r="A29" s="17" t="s">
        <v>682</v>
      </c>
      <c r="B29" s="7">
        <f t="shared" si="1"/>
        <v>4.872727273</v>
      </c>
      <c r="C29" s="16">
        <v>13.4</v>
      </c>
      <c r="D29" s="18">
        <v>2750000.0</v>
      </c>
    </row>
    <row r="30">
      <c r="A30" s="17" t="s">
        <v>689</v>
      </c>
      <c r="B30" s="7">
        <f t="shared" si="1"/>
        <v>4.624346121</v>
      </c>
      <c r="C30" s="16">
        <v>386.8</v>
      </c>
      <c r="D30" s="18">
        <v>8.3644258E7</v>
      </c>
    </row>
    <row r="31">
      <c r="A31" s="17" t="s">
        <v>691</v>
      </c>
      <c r="B31" s="7">
        <f t="shared" si="1"/>
        <v>4.449191765</v>
      </c>
      <c r="C31" s="16">
        <v>391.2</v>
      </c>
      <c r="D31" s="18">
        <v>8.7926082E7</v>
      </c>
    </row>
    <row r="32">
      <c r="A32" s="17" t="s">
        <v>695</v>
      </c>
      <c r="B32" s="7">
        <f t="shared" si="1"/>
        <v>4.363087189</v>
      </c>
      <c r="C32" s="16">
        <v>257.1</v>
      </c>
      <c r="D32" s="18">
        <v>5.8926166E7</v>
      </c>
    </row>
    <row r="33">
      <c r="A33" s="17" t="s">
        <v>697</v>
      </c>
      <c r="B33" s="7">
        <f t="shared" si="1"/>
        <v>4.260501191</v>
      </c>
      <c r="C33" s="16">
        <v>80.1</v>
      </c>
      <c r="D33" s="18">
        <v>1.8800605E7</v>
      </c>
    </row>
    <row r="34">
      <c r="A34" s="17" t="s">
        <v>699</v>
      </c>
      <c r="B34" s="7">
        <f t="shared" si="1"/>
        <v>4.251896182</v>
      </c>
      <c r="C34" s="16">
        <v>44.2</v>
      </c>
      <c r="D34" s="18">
        <v>1.0395362E7</v>
      </c>
    </row>
    <row r="35">
      <c r="A35" s="17" t="s">
        <v>701</v>
      </c>
      <c r="B35" s="7">
        <f t="shared" si="1"/>
        <v>4.110238688</v>
      </c>
      <c r="C35" s="16">
        <v>39.4</v>
      </c>
      <c r="D35" s="18">
        <v>9585818.0</v>
      </c>
    </row>
    <row r="36">
      <c r="A36" s="17" t="s">
        <v>706</v>
      </c>
      <c r="B36" s="7">
        <f t="shared" si="1"/>
        <v>3.980683982</v>
      </c>
      <c r="C36" s="19">
        <v>1389.4</v>
      </c>
      <c r="D36" s="18">
        <v>3.49035494E8</v>
      </c>
    </row>
    <row r="37">
      <c r="A37" s="17" t="s">
        <v>711</v>
      </c>
      <c r="B37" s="7">
        <f t="shared" si="1"/>
        <v>3.892928214</v>
      </c>
      <c r="C37" s="16">
        <v>40.7</v>
      </c>
      <c r="D37" s="18">
        <v>1.0454855E7</v>
      </c>
    </row>
    <row r="38">
      <c r="A38" s="17" t="s">
        <v>714</v>
      </c>
      <c r="B38" s="7">
        <f t="shared" si="1"/>
        <v>3.738388095</v>
      </c>
      <c r="C38" s="16">
        <v>348.3</v>
      </c>
      <c r="D38" s="18">
        <v>9.3168497E7</v>
      </c>
    </row>
    <row r="39">
      <c r="A39" s="17" t="s">
        <v>717</v>
      </c>
      <c r="B39" s="7">
        <f t="shared" si="1"/>
        <v>3.388638058</v>
      </c>
      <c r="C39" s="16">
        <v>39.9</v>
      </c>
      <c r="D39" s="18">
        <v>1.1774642E7</v>
      </c>
    </row>
    <row r="40">
      <c r="A40" s="17" t="s">
        <v>719</v>
      </c>
      <c r="B40" s="7">
        <f t="shared" si="1"/>
        <v>3.324863259</v>
      </c>
      <c r="C40" s="16">
        <v>38.6</v>
      </c>
      <c r="D40" s="18">
        <v>1.16095E7</v>
      </c>
    </row>
    <row r="41">
      <c r="A41" s="17" t="s">
        <v>724</v>
      </c>
      <c r="B41" s="7">
        <f t="shared" si="1"/>
        <v>2.88851771</v>
      </c>
      <c r="C41" s="16">
        <v>114.2</v>
      </c>
      <c r="D41" s="18">
        <v>3.9535849E7</v>
      </c>
    </row>
    <row r="42">
      <c r="A42" s="17" t="s">
        <v>727</v>
      </c>
      <c r="B42" s="7">
        <f t="shared" si="1"/>
        <v>2.837494344</v>
      </c>
      <c r="C42" s="16">
        <v>203.05</v>
      </c>
      <c r="D42" s="18">
        <v>7.1559614E7</v>
      </c>
    </row>
    <row r="43">
      <c r="A43" s="17" t="s">
        <v>730</v>
      </c>
      <c r="B43" s="7">
        <f t="shared" si="1"/>
        <v>2.346884063</v>
      </c>
      <c r="C43" s="16">
        <v>67.2</v>
      </c>
      <c r="D43" s="18">
        <v>2.8633711E7</v>
      </c>
    </row>
    <row r="44">
      <c r="A44" s="17" t="s">
        <v>733</v>
      </c>
      <c r="B44" s="7">
        <f t="shared" si="1"/>
        <v>2.161692201</v>
      </c>
      <c r="C44" s="16">
        <v>287.5</v>
      </c>
      <c r="D44" s="18">
        <v>1.32997658E8</v>
      </c>
    </row>
    <row r="45">
      <c r="A45" s="17" t="s">
        <v>735</v>
      </c>
      <c r="B45" s="7">
        <f t="shared" si="1"/>
        <v>1.909862146</v>
      </c>
      <c r="C45" s="16">
        <v>52.0</v>
      </c>
      <c r="D45" s="18">
        <v>2.7227096E7</v>
      </c>
    </row>
    <row r="46">
      <c r="A46" s="17" t="s">
        <v>738</v>
      </c>
      <c r="B46" s="7">
        <f t="shared" si="1"/>
        <v>1.876778218</v>
      </c>
      <c r="C46" s="16">
        <v>70.8</v>
      </c>
      <c r="D46" s="18">
        <v>3.7724223E7</v>
      </c>
    </row>
    <row r="47">
      <c r="A47" s="17" t="s">
        <v>740</v>
      </c>
      <c r="B47" s="7">
        <f t="shared" si="1"/>
        <v>1.760607353</v>
      </c>
      <c r="C47" s="16">
        <v>376.0</v>
      </c>
      <c r="D47" s="18">
        <v>2.13562666E8</v>
      </c>
    </row>
    <row r="48">
      <c r="A48" s="17" t="s">
        <v>743</v>
      </c>
      <c r="B48" s="7">
        <f t="shared" si="1"/>
        <v>1.232508648</v>
      </c>
      <c r="C48" s="16">
        <v>56.7</v>
      </c>
      <c r="D48" s="18">
        <v>4.6003734E7</v>
      </c>
    </row>
    <row r="49">
      <c r="A49" s="17" t="s">
        <v>747</v>
      </c>
      <c r="B49" s="7">
        <f t="shared" si="1"/>
        <v>1.225297116</v>
      </c>
      <c r="C49" s="16">
        <v>22.6</v>
      </c>
      <c r="D49" s="18">
        <v>1.8444506E7</v>
      </c>
    </row>
    <row r="50">
      <c r="A50" s="17" t="s">
        <v>750</v>
      </c>
      <c r="B50" s="7">
        <f t="shared" si="1"/>
        <v>1.128223842</v>
      </c>
      <c r="C50" s="16">
        <v>39.4</v>
      </c>
      <c r="D50" s="18">
        <v>3.4922148E7</v>
      </c>
    </row>
    <row r="51">
      <c r="A51" s="17" t="s">
        <v>751</v>
      </c>
      <c r="B51" s="7">
        <f t="shared" si="1"/>
        <v>1.088703203</v>
      </c>
      <c r="C51" s="16">
        <v>41.2</v>
      </c>
      <c r="D51" s="18">
        <v>3.7843188E7</v>
      </c>
    </row>
    <row r="52">
      <c r="A52" s="17" t="s">
        <v>755</v>
      </c>
      <c r="B52" s="7">
        <f t="shared" si="1"/>
        <v>0.8892502509</v>
      </c>
      <c r="C52" s="16">
        <v>106.8</v>
      </c>
      <c r="D52" s="18">
        <v>1.20101175E8</v>
      </c>
    </row>
    <row r="53">
      <c r="A53" s="17" t="s">
        <v>759</v>
      </c>
      <c r="B53" s="7">
        <f t="shared" si="1"/>
        <v>0.8260214478</v>
      </c>
      <c r="C53" s="16">
        <v>22.0</v>
      </c>
      <c r="D53" s="18">
        <v>2.6633691E7</v>
      </c>
    </row>
    <row r="54">
      <c r="A54" s="17" t="s">
        <v>764</v>
      </c>
      <c r="B54" s="7">
        <f t="shared" si="1"/>
        <v>0.7588924493</v>
      </c>
      <c r="C54" s="19">
        <v>1120.6</v>
      </c>
      <c r="D54" s="18">
        <v>1.476625576E9</v>
      </c>
    </row>
    <row r="55">
      <c r="A55" s="17" t="s">
        <v>766</v>
      </c>
      <c r="B55" s="7">
        <f t="shared" si="1"/>
        <v>0.6877374888</v>
      </c>
      <c r="C55" s="16">
        <v>14.5</v>
      </c>
      <c r="D55" s="18">
        <v>2.1083626E7</v>
      </c>
    </row>
    <row r="56">
      <c r="A56" s="17" t="s">
        <v>770</v>
      </c>
      <c r="B56" s="7">
        <f t="shared" si="1"/>
        <v>0.6549880448</v>
      </c>
      <c r="C56" s="16">
        <v>5.9</v>
      </c>
      <c r="D56" s="18">
        <v>9007798.0</v>
      </c>
    </row>
    <row r="57">
      <c r="A57" s="17" t="s">
        <v>778</v>
      </c>
      <c r="B57" s="7">
        <f t="shared" si="1"/>
        <v>0.5803149816</v>
      </c>
      <c r="C57" s="16">
        <v>31.3</v>
      </c>
      <c r="D57" s="18">
        <v>5.3936226E7</v>
      </c>
    </row>
    <row r="58">
      <c r="A58" s="17" t="s">
        <v>783</v>
      </c>
      <c r="B58" s="7">
        <f t="shared" si="1"/>
        <v>0.511363521</v>
      </c>
      <c r="C58" s="16">
        <v>60.2</v>
      </c>
      <c r="D58" s="18">
        <v>1.17724471E8</v>
      </c>
    </row>
    <row r="59">
      <c r="A59" s="17" t="s">
        <v>785</v>
      </c>
      <c r="B59" s="7">
        <f t="shared" si="1"/>
        <v>0.404198849</v>
      </c>
      <c r="C59" s="16">
        <v>41.3</v>
      </c>
      <c r="D59" s="18">
        <v>1.02177431E8</v>
      </c>
    </row>
    <row r="60">
      <c r="A60" s="17" t="s">
        <v>789</v>
      </c>
      <c r="B60" s="7">
        <f t="shared" si="1"/>
        <v>0.3851892926</v>
      </c>
      <c r="C60" s="16">
        <v>18.5</v>
      </c>
      <c r="D60" s="18">
        <v>4.8028334E7</v>
      </c>
    </row>
    <row r="61">
      <c r="A61" s="17" t="s">
        <v>793</v>
      </c>
      <c r="B61" s="7">
        <f t="shared" si="1"/>
        <v>0.3105387451</v>
      </c>
      <c r="C61" s="16">
        <v>89.4</v>
      </c>
      <c r="D61" s="18">
        <v>2.87886782E8</v>
      </c>
    </row>
    <row r="62">
      <c r="A62" s="17" t="s">
        <v>797</v>
      </c>
      <c r="B62" s="7">
        <f t="shared" si="1"/>
        <v>0.1649948345</v>
      </c>
      <c r="C62" s="16">
        <v>40.0</v>
      </c>
      <c r="D62" s="18">
        <v>2.42431832E8</v>
      </c>
    </row>
    <row r="63">
      <c r="A63" s="17" t="s">
        <v>801</v>
      </c>
      <c r="B63" s="7">
        <f t="shared" si="1"/>
        <v>0.1197853689</v>
      </c>
      <c r="C63" s="16">
        <v>21.3</v>
      </c>
      <c r="D63" s="18">
        <v>1.77818044E8</v>
      </c>
    </row>
    <row r="64">
      <c r="A64" s="17" t="s">
        <v>804</v>
      </c>
      <c r="B64" s="7">
        <f t="shared" si="1"/>
        <v>0.1045122323</v>
      </c>
      <c r="C64" s="16">
        <v>27.1</v>
      </c>
      <c r="D64" s="18">
        <v>2.59299791E8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</hyperlinks>
  <drawing r:id="rId64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</v>
      </c>
      <c r="B1" s="5" t="s">
        <v>637</v>
      </c>
      <c r="C1" s="5" t="s">
        <v>638</v>
      </c>
      <c r="D1" s="6" t="s">
        <v>639</v>
      </c>
      <c r="E1" s="2" t="s">
        <v>641</v>
      </c>
      <c r="F1" s="6" t="s">
        <v>642</v>
      </c>
      <c r="G1" s="2" t="s">
        <v>643</v>
      </c>
      <c r="H1" s="2" t="s">
        <v>644</v>
      </c>
      <c r="I1" s="6" t="s">
        <v>30</v>
      </c>
    </row>
    <row r="2">
      <c r="A2" s="5" t="s">
        <v>35</v>
      </c>
      <c r="B2" s="7">
        <f t="shared" ref="B2:B204" si="1">E2/H2</f>
        <v>11250</v>
      </c>
      <c r="C2" s="7">
        <f t="shared" ref="C2:C60" si="2">F2/H2</f>
        <v>11250</v>
      </c>
      <c r="D2" s="5" t="s">
        <v>648</v>
      </c>
      <c r="E2" s="5">
        <v>9.0</v>
      </c>
      <c r="F2" s="5">
        <v>9.0</v>
      </c>
      <c r="G2" s="5">
        <v>2003.0</v>
      </c>
      <c r="H2" s="5">
        <v>8.0E-4</v>
      </c>
      <c r="I2" s="7">
        <f t="shared" ref="I2:I204" si="3">log(B2,2)</f>
        <v>13.45763738</v>
      </c>
    </row>
    <row r="3">
      <c r="A3" s="5" t="s">
        <v>170</v>
      </c>
      <c r="B3" s="7">
        <f t="shared" si="1"/>
        <v>512.6415094</v>
      </c>
      <c r="C3" s="7">
        <f t="shared" si="2"/>
        <v>18835.84906</v>
      </c>
      <c r="D3" s="8" t="s">
        <v>16</v>
      </c>
      <c r="E3" s="8">
        <v>2717.0</v>
      </c>
      <c r="F3" s="8">
        <v>99830.0</v>
      </c>
      <c r="G3" s="5">
        <v>2018.0</v>
      </c>
      <c r="H3" s="5">
        <v>5.3</v>
      </c>
      <c r="I3" s="7">
        <f t="shared" si="3"/>
        <v>9.001806491</v>
      </c>
    </row>
    <row r="4">
      <c r="A4" s="5" t="s">
        <v>96</v>
      </c>
      <c r="B4" s="7">
        <f t="shared" si="1"/>
        <v>405.7380952</v>
      </c>
      <c r="C4" s="7">
        <f t="shared" si="2"/>
        <v>9895.238095</v>
      </c>
      <c r="D4" s="8" t="s">
        <v>60</v>
      </c>
      <c r="E4" s="8">
        <v>17041.0</v>
      </c>
      <c r="F4" s="8">
        <v>415600.0</v>
      </c>
      <c r="G4" s="5">
        <v>2014.0</v>
      </c>
      <c r="H4" s="5">
        <v>42.0</v>
      </c>
      <c r="I4" s="7">
        <f t="shared" si="3"/>
        <v>8.664404955</v>
      </c>
    </row>
    <row r="5">
      <c r="A5" s="5" t="s">
        <v>223</v>
      </c>
      <c r="B5" s="7">
        <f t="shared" si="1"/>
        <v>372.6315789</v>
      </c>
      <c r="C5" s="7">
        <f t="shared" si="2"/>
        <v>0</v>
      </c>
      <c r="D5" s="5" t="s">
        <v>14</v>
      </c>
      <c r="E5" s="8">
        <v>1416.0</v>
      </c>
      <c r="F5" s="8">
        <v>0.0</v>
      </c>
      <c r="G5" s="5">
        <v>2015.0</v>
      </c>
      <c r="H5" s="5">
        <v>3.8</v>
      </c>
      <c r="I5" s="7">
        <f t="shared" si="3"/>
        <v>8.541606132</v>
      </c>
    </row>
    <row r="6">
      <c r="A6" s="5" t="s">
        <v>106</v>
      </c>
      <c r="B6" s="7">
        <f t="shared" si="1"/>
        <v>366.1904762</v>
      </c>
      <c r="C6" s="7">
        <f t="shared" si="2"/>
        <v>18564.28571</v>
      </c>
      <c r="D6" s="8" t="s">
        <v>102</v>
      </c>
      <c r="E6" s="5">
        <v>769.0</v>
      </c>
      <c r="F6" s="8">
        <v>38985.0</v>
      </c>
      <c r="G6" s="5">
        <v>2012.0</v>
      </c>
      <c r="H6" s="5">
        <v>2.1</v>
      </c>
      <c r="I6" s="7">
        <f t="shared" si="3"/>
        <v>8.51645046</v>
      </c>
    </row>
    <row r="7">
      <c r="A7" s="5" t="s">
        <v>81</v>
      </c>
      <c r="B7" s="7">
        <f t="shared" si="1"/>
        <v>354.4855967</v>
      </c>
      <c r="C7" s="7">
        <f t="shared" si="2"/>
        <v>14057.09877</v>
      </c>
      <c r="D7" s="8" t="s">
        <v>52</v>
      </c>
      <c r="E7" s="8">
        <v>17228.0</v>
      </c>
      <c r="F7" s="8">
        <v>683175.0</v>
      </c>
      <c r="G7" s="5">
        <v>2020.0</v>
      </c>
      <c r="H7" s="5">
        <v>48.6</v>
      </c>
      <c r="I7" s="7">
        <f t="shared" si="3"/>
        <v>8.4695832</v>
      </c>
    </row>
    <row r="8">
      <c r="A8" s="5" t="s">
        <v>257</v>
      </c>
      <c r="B8" s="7">
        <f t="shared" si="1"/>
        <v>250</v>
      </c>
      <c r="C8" s="7">
        <f t="shared" si="2"/>
        <v>1925</v>
      </c>
      <c r="D8" s="5" t="s">
        <v>661</v>
      </c>
      <c r="E8" s="5">
        <v>10.0</v>
      </c>
      <c r="F8" s="5">
        <v>77.0</v>
      </c>
      <c r="G8" s="5">
        <v>2019.0</v>
      </c>
      <c r="H8" s="5">
        <v>0.04</v>
      </c>
      <c r="I8" s="7">
        <f t="shared" si="3"/>
        <v>7.965784285</v>
      </c>
    </row>
    <row r="9">
      <c r="A9" s="5" t="s">
        <v>139</v>
      </c>
      <c r="B9" s="7">
        <f t="shared" si="1"/>
        <v>248.1318681</v>
      </c>
      <c r="C9" s="7">
        <f t="shared" si="2"/>
        <v>0</v>
      </c>
      <c r="D9" s="5" t="s">
        <v>80</v>
      </c>
      <c r="E9" s="8">
        <v>2258.0</v>
      </c>
      <c r="F9" s="8"/>
      <c r="G9" s="5">
        <v>2021.0</v>
      </c>
      <c r="H9" s="5">
        <v>9.1</v>
      </c>
      <c r="I9" s="7">
        <f t="shared" si="3"/>
        <v>7.954963225</v>
      </c>
    </row>
    <row r="10">
      <c r="A10" s="9" t="s">
        <v>89</v>
      </c>
      <c r="B10" s="10">
        <f t="shared" si="1"/>
        <v>245.7177419</v>
      </c>
      <c r="C10" s="7">
        <f t="shared" si="2"/>
        <v>8006.733871</v>
      </c>
      <c r="D10" s="8" t="s">
        <v>128</v>
      </c>
      <c r="E10" s="8">
        <v>30469.0</v>
      </c>
      <c r="F10" s="8">
        <v>992835.0</v>
      </c>
      <c r="G10" s="5">
        <v>2021.0</v>
      </c>
      <c r="H10" s="5">
        <v>124.0</v>
      </c>
      <c r="I10" s="7">
        <f t="shared" si="3"/>
        <v>7.94085822</v>
      </c>
      <c r="K10" s="7">
        <f>5/8/2</f>
        <v>0.3125</v>
      </c>
    </row>
    <row r="11">
      <c r="A11" s="5" t="s">
        <v>198</v>
      </c>
      <c r="B11" s="7">
        <f t="shared" si="1"/>
        <v>229.9029126</v>
      </c>
      <c r="C11" s="7">
        <f t="shared" si="2"/>
        <v>11359.2233</v>
      </c>
      <c r="D11" s="8" t="s">
        <v>66</v>
      </c>
      <c r="E11" s="8">
        <v>2368.0</v>
      </c>
      <c r="F11" s="8">
        <v>117000.0</v>
      </c>
      <c r="G11" s="5">
        <v>2018.0</v>
      </c>
      <c r="H11" s="5">
        <v>10.3</v>
      </c>
      <c r="I11" s="7">
        <f t="shared" si="3"/>
        <v>7.844880933</v>
      </c>
    </row>
    <row r="12">
      <c r="A12" s="9" t="s">
        <v>142</v>
      </c>
      <c r="B12" s="10">
        <f t="shared" si="1"/>
        <v>223.3294324</v>
      </c>
      <c r="C12" s="7">
        <f t="shared" si="2"/>
        <v>12594.25102</v>
      </c>
      <c r="D12" s="8" t="s">
        <v>42</v>
      </c>
      <c r="E12" s="8">
        <v>76334.0</v>
      </c>
      <c r="F12" s="8">
        <v>4304715.0</v>
      </c>
      <c r="G12" s="5">
        <v>2023.0</v>
      </c>
      <c r="H12" s="5">
        <v>341.8</v>
      </c>
      <c r="I12" s="7">
        <f t="shared" si="3"/>
        <v>7.803029585</v>
      </c>
    </row>
    <row r="13">
      <c r="A13" s="5" t="s">
        <v>104</v>
      </c>
      <c r="B13" s="7">
        <f t="shared" si="1"/>
        <v>220</v>
      </c>
      <c r="C13" s="7">
        <f t="shared" si="2"/>
        <v>0</v>
      </c>
      <c r="D13" s="5" t="s">
        <v>37</v>
      </c>
      <c r="E13" s="8">
        <v>1298.0</v>
      </c>
      <c r="F13" s="8"/>
      <c r="G13" s="5">
        <v>2010.0</v>
      </c>
      <c r="H13" s="5">
        <v>5.9</v>
      </c>
      <c r="I13" s="7">
        <f t="shared" si="3"/>
        <v>7.781359714</v>
      </c>
    </row>
    <row r="14">
      <c r="A14" s="5" t="s">
        <v>269</v>
      </c>
      <c r="B14" s="7">
        <f t="shared" si="1"/>
        <v>209.2307692</v>
      </c>
      <c r="C14" s="7">
        <f t="shared" si="2"/>
        <v>9923.846154</v>
      </c>
      <c r="D14" s="8" t="s">
        <v>113</v>
      </c>
      <c r="E14" s="5">
        <v>272.0</v>
      </c>
      <c r="F14" s="8">
        <v>12901.0</v>
      </c>
      <c r="G14" s="5">
        <v>2016.0</v>
      </c>
      <c r="H14" s="5">
        <v>1.3</v>
      </c>
      <c r="I14" s="7">
        <f t="shared" si="3"/>
        <v>7.708951218</v>
      </c>
    </row>
    <row r="15">
      <c r="A15" s="5" t="s">
        <v>155</v>
      </c>
      <c r="B15" s="7">
        <f t="shared" si="1"/>
        <v>196.1111111</v>
      </c>
      <c r="C15" s="7">
        <f t="shared" si="2"/>
        <v>0</v>
      </c>
      <c r="D15" s="5" t="s">
        <v>54</v>
      </c>
      <c r="E15" s="8">
        <v>3530.0</v>
      </c>
      <c r="F15" s="8"/>
      <c r="G15" s="5">
        <v>2022.0</v>
      </c>
      <c r="H15" s="5">
        <v>18.0</v>
      </c>
      <c r="I15" s="7">
        <f t="shared" si="3"/>
        <v>7.615527467</v>
      </c>
    </row>
    <row r="16">
      <c r="A16" s="9" t="s">
        <v>133</v>
      </c>
      <c r="B16" s="10">
        <f t="shared" si="1"/>
        <v>193.8981043</v>
      </c>
      <c r="C16" s="7">
        <f t="shared" si="2"/>
        <v>9834.123223</v>
      </c>
      <c r="D16" s="8" t="s">
        <v>76</v>
      </c>
      <c r="E16" s="8">
        <v>16365.0</v>
      </c>
      <c r="F16" s="8">
        <v>830000.0</v>
      </c>
      <c r="G16" s="5">
        <v>2022.0</v>
      </c>
      <c r="H16" s="5">
        <v>84.4</v>
      </c>
      <c r="I16" s="7">
        <f t="shared" si="3"/>
        <v>7.599154888</v>
      </c>
    </row>
    <row r="17">
      <c r="A17" s="5" t="s">
        <v>29</v>
      </c>
      <c r="B17" s="7">
        <f t="shared" si="1"/>
        <v>193.3962264</v>
      </c>
      <c r="C17" s="7">
        <f t="shared" si="2"/>
        <v>13216.98113</v>
      </c>
      <c r="D17" s="8" t="s">
        <v>61</v>
      </c>
      <c r="E17" s="8">
        <v>2050.0</v>
      </c>
      <c r="F17" s="8">
        <v>140100.0</v>
      </c>
      <c r="G17" s="5">
        <v>2016.0</v>
      </c>
      <c r="H17" s="5">
        <v>10.6</v>
      </c>
      <c r="I17" s="7">
        <f t="shared" si="3"/>
        <v>7.595415835</v>
      </c>
    </row>
    <row r="18">
      <c r="A18" s="5" t="s">
        <v>83</v>
      </c>
      <c r="B18" s="7">
        <f t="shared" si="1"/>
        <v>173.4831461</v>
      </c>
      <c r="C18" s="7">
        <f t="shared" si="2"/>
        <v>0</v>
      </c>
      <c r="D18" s="5" t="s">
        <v>105</v>
      </c>
      <c r="E18" s="8">
        <v>1544.0</v>
      </c>
      <c r="F18" s="8"/>
      <c r="G18" s="5">
        <v>2021.0</v>
      </c>
      <c r="H18" s="5">
        <v>8.9</v>
      </c>
      <c r="I18" s="7">
        <f t="shared" si="3"/>
        <v>7.438651701</v>
      </c>
    </row>
    <row r="19">
      <c r="A19" s="5" t="s">
        <v>459</v>
      </c>
      <c r="B19" s="7">
        <f t="shared" si="1"/>
        <v>173.3333333</v>
      </c>
      <c r="C19" s="7">
        <f t="shared" si="2"/>
        <v>5351.666667</v>
      </c>
      <c r="D19" s="8" t="s">
        <v>20</v>
      </c>
      <c r="E19" s="5">
        <v>312.0</v>
      </c>
      <c r="F19" s="8">
        <v>9633.0</v>
      </c>
      <c r="G19" s="5">
        <v>2017.0</v>
      </c>
      <c r="H19" s="5">
        <v>1.8</v>
      </c>
      <c r="I19" s="7">
        <f t="shared" si="3"/>
        <v>7.437405312</v>
      </c>
    </row>
    <row r="20">
      <c r="A20" s="5" t="s">
        <v>293</v>
      </c>
      <c r="B20" s="7">
        <f t="shared" si="1"/>
        <v>170.7653061</v>
      </c>
      <c r="C20" s="7">
        <f t="shared" si="2"/>
        <v>1086.173469</v>
      </c>
      <c r="D20" s="8" t="s">
        <v>90</v>
      </c>
      <c r="E20" s="8">
        <v>3347.0</v>
      </c>
      <c r="F20" s="8">
        <v>21289.0</v>
      </c>
      <c r="G20" s="5">
        <v>2020.0</v>
      </c>
      <c r="H20" s="5">
        <v>19.6</v>
      </c>
      <c r="I20" s="7">
        <f t="shared" si="3"/>
        <v>7.415871086</v>
      </c>
    </row>
    <row r="21">
      <c r="A21" s="9" t="s">
        <v>151</v>
      </c>
      <c r="B21" s="10">
        <f t="shared" si="1"/>
        <v>170.628655</v>
      </c>
      <c r="C21" s="7">
        <f t="shared" si="2"/>
        <v>15397.88012</v>
      </c>
      <c r="D21" s="8" t="s">
        <v>56</v>
      </c>
      <c r="E21" s="8">
        <v>11671.0</v>
      </c>
      <c r="F21" s="8">
        <v>1053215.0</v>
      </c>
      <c r="G21" s="5">
        <v>2011.0</v>
      </c>
      <c r="H21" s="5">
        <v>68.4</v>
      </c>
      <c r="I21" s="7">
        <f t="shared" si="3"/>
        <v>7.41471614</v>
      </c>
    </row>
    <row r="22">
      <c r="A22" s="5" t="s">
        <v>262</v>
      </c>
      <c r="B22" s="7">
        <f t="shared" si="1"/>
        <v>156.4179104</v>
      </c>
      <c r="C22" s="7">
        <f t="shared" si="2"/>
        <v>6778.955224</v>
      </c>
      <c r="D22" s="8" t="s">
        <v>22</v>
      </c>
      <c r="E22" s="8">
        <v>1048.0</v>
      </c>
      <c r="F22" s="8">
        <v>45419.0</v>
      </c>
      <c r="G22" s="5">
        <v>2024.0</v>
      </c>
      <c r="H22" s="5">
        <v>6.7</v>
      </c>
      <c r="I22" s="7">
        <f t="shared" si="3"/>
        <v>7.289261906</v>
      </c>
    </row>
    <row r="23">
      <c r="A23" s="5" t="s">
        <v>70</v>
      </c>
      <c r="B23" s="7">
        <f t="shared" si="1"/>
        <v>154.1071429</v>
      </c>
      <c r="C23" s="7">
        <f t="shared" si="2"/>
        <v>13928.57143</v>
      </c>
      <c r="D23" s="8" t="s">
        <v>38</v>
      </c>
      <c r="E23" s="5">
        <v>863.0</v>
      </c>
      <c r="F23" s="8">
        <v>78000.0</v>
      </c>
      <c r="G23" s="5">
        <v>2019.0</v>
      </c>
      <c r="H23" s="5">
        <v>5.6</v>
      </c>
      <c r="I23" s="7">
        <f t="shared" si="3"/>
        <v>7.267789922</v>
      </c>
    </row>
    <row r="24">
      <c r="A24" s="5" t="s">
        <v>209</v>
      </c>
      <c r="B24" s="7">
        <f t="shared" si="1"/>
        <v>152.6804124</v>
      </c>
      <c r="C24" s="7">
        <f t="shared" si="2"/>
        <v>7947.113402</v>
      </c>
      <c r="D24" s="8" t="s">
        <v>129</v>
      </c>
      <c r="E24" s="8">
        <v>1481.0</v>
      </c>
      <c r="F24" s="8">
        <v>77087.0</v>
      </c>
      <c r="G24" s="5">
        <v>2018.0</v>
      </c>
      <c r="H24" s="5">
        <v>9.7</v>
      </c>
      <c r="I24" s="7">
        <f t="shared" si="3"/>
        <v>7.254371178</v>
      </c>
      <c r="K24" s="7">
        <f>0.85*0.97</f>
        <v>0.8245</v>
      </c>
    </row>
    <row r="25">
      <c r="A25" s="5" t="s">
        <v>115</v>
      </c>
      <c r="B25" s="7">
        <f t="shared" si="1"/>
        <v>149.3162393</v>
      </c>
      <c r="C25" s="7">
        <f t="shared" si="2"/>
        <v>10120.8547</v>
      </c>
      <c r="D25" s="8" t="s">
        <v>45</v>
      </c>
      <c r="E25" s="8">
        <v>1747.0</v>
      </c>
      <c r="F25" s="8">
        <v>118414.0</v>
      </c>
      <c r="G25" s="5">
        <v>2015.0</v>
      </c>
      <c r="H25" s="5">
        <v>11.7</v>
      </c>
      <c r="I25" s="7">
        <f t="shared" si="3"/>
        <v>7.222227268</v>
      </c>
      <c r="K25" s="7">
        <f>K10/K24</f>
        <v>0.3790175864</v>
      </c>
    </row>
    <row r="26">
      <c r="A26" s="9" t="s">
        <v>231</v>
      </c>
      <c r="B26" s="10">
        <f t="shared" si="1"/>
        <v>146.5597668</v>
      </c>
      <c r="C26" s="7">
        <f t="shared" si="2"/>
        <v>5799.766764</v>
      </c>
      <c r="D26" s="8" t="s">
        <v>135</v>
      </c>
      <c r="E26" s="8">
        <v>5027.0</v>
      </c>
      <c r="F26" s="8">
        <v>198932.0</v>
      </c>
      <c r="G26" s="5">
        <v>2022.0</v>
      </c>
      <c r="H26" s="5">
        <v>34.3</v>
      </c>
      <c r="I26" s="7">
        <f t="shared" si="3"/>
        <v>7.195345302</v>
      </c>
      <c r="K26" s="7">
        <f>35/80*0.33</f>
        <v>0.144375</v>
      </c>
    </row>
    <row r="27">
      <c r="A27" s="5" t="s">
        <v>656</v>
      </c>
      <c r="B27" s="7">
        <f t="shared" si="1"/>
        <v>137.5757576</v>
      </c>
      <c r="C27" s="7">
        <f t="shared" si="2"/>
        <v>0</v>
      </c>
      <c r="D27" s="5" t="s">
        <v>677</v>
      </c>
      <c r="E27" s="5">
        <v>454.0</v>
      </c>
      <c r="F27" s="5">
        <v>0.0</v>
      </c>
      <c r="G27" s="5">
        <v>2012.0</v>
      </c>
      <c r="H27" s="5">
        <v>3.3</v>
      </c>
      <c r="I27" s="7">
        <f t="shared" si="3"/>
        <v>7.104082463</v>
      </c>
      <c r="K27" s="7">
        <f>K26+K10</f>
        <v>0.456875</v>
      </c>
    </row>
    <row r="28">
      <c r="A28" s="5" t="s">
        <v>248</v>
      </c>
      <c r="B28" s="7">
        <f t="shared" si="1"/>
        <v>134.84375</v>
      </c>
      <c r="C28" s="7">
        <f t="shared" si="2"/>
        <v>3005.46875</v>
      </c>
      <c r="D28" s="8" t="s">
        <v>157</v>
      </c>
      <c r="E28" s="5">
        <v>863.0</v>
      </c>
      <c r="F28" s="8">
        <v>19235.0</v>
      </c>
      <c r="G28" s="5">
        <v>2023.0</v>
      </c>
      <c r="H28" s="5">
        <v>6.4</v>
      </c>
      <c r="I28" s="7">
        <f t="shared" si="3"/>
        <v>7.075144844</v>
      </c>
      <c r="K28" s="7">
        <f>K27/K24</f>
        <v>0.5541237113</v>
      </c>
    </row>
    <row r="29">
      <c r="A29" s="9" t="s">
        <v>193</v>
      </c>
      <c r="B29" s="10">
        <f t="shared" si="1"/>
        <v>133.7588553</v>
      </c>
      <c r="C29" s="10">
        <f t="shared" si="2"/>
        <v>3748.825139</v>
      </c>
      <c r="D29" s="11" t="s">
        <v>5</v>
      </c>
      <c r="E29" s="11">
        <v>190700.0</v>
      </c>
      <c r="F29" s="11">
        <v>5344700.0</v>
      </c>
      <c r="G29" s="9">
        <v>2024.0</v>
      </c>
      <c r="H29" s="20">
        <v>1425.7</v>
      </c>
      <c r="I29" s="7">
        <f t="shared" si="3"/>
        <v>7.063490596</v>
      </c>
    </row>
    <row r="30">
      <c r="A30" s="5" t="s">
        <v>205</v>
      </c>
      <c r="B30" s="7">
        <f t="shared" si="1"/>
        <v>132.0895522</v>
      </c>
      <c r="C30" s="7">
        <f t="shared" si="2"/>
        <v>7308.457711</v>
      </c>
      <c r="D30" s="8" t="s">
        <v>50</v>
      </c>
      <c r="E30" s="8">
        <v>5310.0</v>
      </c>
      <c r="F30" s="8">
        <v>293800.0</v>
      </c>
      <c r="G30" s="5">
        <v>2024.0</v>
      </c>
      <c r="H30" s="5">
        <v>40.2</v>
      </c>
      <c r="I30" s="7">
        <f t="shared" si="3"/>
        <v>7.045372549</v>
      </c>
    </row>
    <row r="31">
      <c r="A31" s="5" t="s">
        <v>165</v>
      </c>
      <c r="B31" s="7">
        <f t="shared" si="1"/>
        <v>119.2380952</v>
      </c>
      <c r="C31" s="7">
        <f t="shared" si="2"/>
        <v>5308.952381</v>
      </c>
      <c r="D31" s="8" t="s">
        <v>680</v>
      </c>
      <c r="E31" s="8">
        <v>1252.0</v>
      </c>
      <c r="F31" s="8">
        <v>55744.0</v>
      </c>
      <c r="G31" s="5">
        <v>2018.0</v>
      </c>
      <c r="H31" s="5">
        <v>10.5</v>
      </c>
      <c r="I31" s="7">
        <f t="shared" si="3"/>
        <v>6.897701424</v>
      </c>
    </row>
    <row r="32">
      <c r="A32" s="5" t="s">
        <v>144</v>
      </c>
      <c r="B32" s="7">
        <f t="shared" si="1"/>
        <v>113.9455782</v>
      </c>
      <c r="C32" s="7">
        <f t="shared" si="2"/>
        <v>8294.217687</v>
      </c>
      <c r="D32" s="8" t="s">
        <v>55</v>
      </c>
      <c r="E32" s="8">
        <v>6700.0</v>
      </c>
      <c r="F32" s="8">
        <v>487700.0</v>
      </c>
      <c r="G32" s="5">
        <v>2007.0</v>
      </c>
      <c r="H32" s="5">
        <v>58.8</v>
      </c>
      <c r="I32" s="7">
        <f t="shared" si="3"/>
        <v>6.83220113</v>
      </c>
    </row>
    <row r="33">
      <c r="A33" s="5" t="s">
        <v>311</v>
      </c>
      <c r="B33" s="7">
        <f t="shared" si="1"/>
        <v>110.3571429</v>
      </c>
      <c r="C33" s="7">
        <f t="shared" si="2"/>
        <v>25820.35714</v>
      </c>
      <c r="D33" s="8" t="s">
        <v>41</v>
      </c>
      <c r="E33" s="5">
        <v>309.0</v>
      </c>
      <c r="F33" s="8">
        <v>72297.0</v>
      </c>
      <c r="G33" s="5">
        <v>2014.0</v>
      </c>
      <c r="H33" s="5">
        <v>2.8</v>
      </c>
      <c r="I33" s="7">
        <f t="shared" si="3"/>
        <v>6.786036201</v>
      </c>
    </row>
    <row r="34">
      <c r="A34" s="5" t="s">
        <v>261</v>
      </c>
      <c r="B34" s="7">
        <f t="shared" si="1"/>
        <v>105.4471545</v>
      </c>
      <c r="C34" s="7">
        <f t="shared" si="2"/>
        <v>1288.04878</v>
      </c>
      <c r="D34" s="8" t="s">
        <v>100</v>
      </c>
      <c r="E34" s="8">
        <v>3891.0</v>
      </c>
      <c r="F34" s="8">
        <v>47529.0</v>
      </c>
      <c r="G34" s="5">
        <v>2006.0</v>
      </c>
      <c r="H34" s="5">
        <v>36.9</v>
      </c>
      <c r="I34" s="7">
        <f t="shared" si="3"/>
        <v>6.720376354</v>
      </c>
    </row>
    <row r="35">
      <c r="A35" s="5" t="s">
        <v>575</v>
      </c>
      <c r="B35" s="7">
        <f t="shared" si="1"/>
        <v>105</v>
      </c>
      <c r="C35" s="7">
        <f t="shared" si="2"/>
        <v>0</v>
      </c>
      <c r="D35" s="5" t="s">
        <v>87</v>
      </c>
      <c r="E35" s="5">
        <v>31.5</v>
      </c>
      <c r="F35" s="5">
        <v>0.0</v>
      </c>
      <c r="G35" s="5">
        <v>2006.0</v>
      </c>
      <c r="H35" s="5">
        <v>0.3</v>
      </c>
      <c r="I35" s="7">
        <f t="shared" si="3"/>
        <v>6.714245518</v>
      </c>
    </row>
    <row r="36">
      <c r="A36" s="5" t="s">
        <v>371</v>
      </c>
      <c r="B36" s="7">
        <f t="shared" si="1"/>
        <v>94.71092077</v>
      </c>
      <c r="C36" s="7">
        <f t="shared" si="2"/>
        <v>1742.077088</v>
      </c>
      <c r="D36" s="8" t="s">
        <v>44</v>
      </c>
      <c r="E36" s="8">
        <v>4423.0</v>
      </c>
      <c r="F36" s="8">
        <v>81355.0</v>
      </c>
      <c r="G36" s="5">
        <v>2017.0</v>
      </c>
      <c r="H36" s="5">
        <v>46.7</v>
      </c>
      <c r="I36" s="7">
        <f t="shared" si="3"/>
        <v>6.565458882</v>
      </c>
    </row>
    <row r="37">
      <c r="A37" s="9" t="s">
        <v>101</v>
      </c>
      <c r="B37" s="10">
        <f t="shared" si="1"/>
        <v>92.38372093</v>
      </c>
      <c r="C37" s="7">
        <f t="shared" si="2"/>
        <v>1798.352713</v>
      </c>
      <c r="D37" s="8" t="s">
        <v>65</v>
      </c>
      <c r="E37" s="8">
        <v>4767.0</v>
      </c>
      <c r="F37" s="8">
        <v>92795.0</v>
      </c>
      <c r="G37" s="5">
        <v>2018.0</v>
      </c>
      <c r="H37" s="5">
        <v>51.6</v>
      </c>
      <c r="I37" s="7">
        <f t="shared" si="3"/>
        <v>6.52956675</v>
      </c>
    </row>
    <row r="38">
      <c r="A38" s="5" t="s">
        <v>322</v>
      </c>
      <c r="B38" s="7">
        <f t="shared" si="1"/>
        <v>86</v>
      </c>
      <c r="C38" s="7">
        <f t="shared" si="2"/>
        <v>1360.666667</v>
      </c>
      <c r="D38" s="8" t="s">
        <v>109</v>
      </c>
      <c r="E38" s="8">
        <v>11094.0</v>
      </c>
      <c r="F38" s="8">
        <v>175526.0</v>
      </c>
      <c r="G38" s="5">
        <v>2023.0</v>
      </c>
      <c r="H38" s="5">
        <v>129.0</v>
      </c>
      <c r="I38" s="7">
        <f t="shared" si="3"/>
        <v>6.426264755</v>
      </c>
    </row>
    <row r="39">
      <c r="A39" s="9" t="s">
        <v>254</v>
      </c>
      <c r="B39" s="10">
        <f t="shared" si="1"/>
        <v>78.55822551</v>
      </c>
      <c r="C39" s="7">
        <f t="shared" si="2"/>
        <v>988.909427</v>
      </c>
      <c r="D39" s="8" t="s">
        <v>84</v>
      </c>
      <c r="E39" s="8">
        <v>17000.0</v>
      </c>
      <c r="F39" s="8">
        <v>214000.0</v>
      </c>
      <c r="G39" s="5">
        <v>2023.0</v>
      </c>
      <c r="H39" s="5">
        <v>216.4</v>
      </c>
      <c r="I39" s="7">
        <f t="shared" si="3"/>
        <v>6.295690437</v>
      </c>
    </row>
    <row r="40">
      <c r="A40" s="5" t="s">
        <v>543</v>
      </c>
      <c r="B40" s="7">
        <f t="shared" si="1"/>
        <v>76.15384615</v>
      </c>
      <c r="C40" s="7">
        <f t="shared" si="2"/>
        <v>1830</v>
      </c>
      <c r="D40" s="8" t="s">
        <v>92</v>
      </c>
      <c r="E40" s="5">
        <v>99.0</v>
      </c>
      <c r="F40" s="8">
        <v>2379.0</v>
      </c>
      <c r="G40" s="5">
        <v>2015.0</v>
      </c>
      <c r="H40" s="5">
        <v>1.3</v>
      </c>
      <c r="I40" s="7">
        <f t="shared" si="3"/>
        <v>6.250844997</v>
      </c>
    </row>
    <row r="41">
      <c r="A41" s="5" t="s">
        <v>126</v>
      </c>
      <c r="B41" s="7">
        <f t="shared" si="1"/>
        <v>63.55555556</v>
      </c>
      <c r="C41" s="7">
        <f t="shared" si="2"/>
        <v>14933.85185</v>
      </c>
      <c r="D41" s="8" t="s">
        <v>40</v>
      </c>
      <c r="E41" s="8">
        <v>1716.0</v>
      </c>
      <c r="F41" s="8">
        <v>403214.0</v>
      </c>
      <c r="G41" s="5">
        <v>2017.0</v>
      </c>
      <c r="H41" s="5">
        <v>27.0</v>
      </c>
      <c r="I41" s="7">
        <f t="shared" si="3"/>
        <v>5.989946335</v>
      </c>
    </row>
    <row r="42">
      <c r="A42" s="5" t="s">
        <v>260</v>
      </c>
      <c r="B42" s="7">
        <f t="shared" si="1"/>
        <v>55</v>
      </c>
      <c r="C42" s="7">
        <f t="shared" si="2"/>
        <v>3266.134021</v>
      </c>
      <c r="D42" s="8" t="s">
        <v>63</v>
      </c>
      <c r="E42" s="8">
        <v>1067.0</v>
      </c>
      <c r="F42" s="8">
        <v>63363.0</v>
      </c>
      <c r="G42" s="5">
        <v>2023.0</v>
      </c>
      <c r="H42" s="5">
        <v>19.4</v>
      </c>
      <c r="I42" s="7">
        <f t="shared" si="3"/>
        <v>5.781359714</v>
      </c>
    </row>
    <row r="43">
      <c r="A43" s="9" t="s">
        <v>172</v>
      </c>
      <c r="B43" s="10">
        <f t="shared" si="1"/>
        <v>54.50662739</v>
      </c>
      <c r="C43" s="7">
        <f t="shared" si="2"/>
        <v>6246.377025</v>
      </c>
      <c r="D43" s="8" t="s">
        <v>74</v>
      </c>
      <c r="E43" s="8">
        <v>3701.0</v>
      </c>
      <c r="F43" s="8">
        <v>424129.0</v>
      </c>
      <c r="G43" s="5">
        <v>2020.0</v>
      </c>
      <c r="H43" s="5">
        <v>67.9</v>
      </c>
      <c r="I43" s="7">
        <f t="shared" si="3"/>
        <v>5.768359751</v>
      </c>
    </row>
    <row r="44">
      <c r="A44" s="5" t="s">
        <v>131</v>
      </c>
      <c r="B44" s="7">
        <f t="shared" si="1"/>
        <v>48.80434783</v>
      </c>
      <c r="C44" s="7">
        <f t="shared" si="2"/>
        <v>2216.413043</v>
      </c>
      <c r="D44" s="8" t="s">
        <v>32</v>
      </c>
      <c r="E44" s="5">
        <v>449.0</v>
      </c>
      <c r="F44" s="8">
        <v>20391.0</v>
      </c>
      <c r="G44" s="5">
        <v>2021.0</v>
      </c>
      <c r="H44" s="5">
        <v>9.2</v>
      </c>
      <c r="I44" s="7">
        <f t="shared" si="3"/>
        <v>5.608937774</v>
      </c>
    </row>
    <row r="45">
      <c r="A45" s="9" t="s">
        <v>259</v>
      </c>
      <c r="B45" s="10">
        <f t="shared" si="1"/>
        <v>44.61864407</v>
      </c>
      <c r="C45" s="10">
        <f t="shared" si="2"/>
        <v>1813.262712</v>
      </c>
      <c r="D45" s="11" t="s">
        <v>111</v>
      </c>
      <c r="E45" s="11">
        <v>1053.0</v>
      </c>
      <c r="F45" s="11">
        <v>42793.0</v>
      </c>
      <c r="G45" s="9">
        <v>2019.0</v>
      </c>
      <c r="H45" s="9">
        <v>23.6</v>
      </c>
      <c r="I45" s="7">
        <f t="shared" si="3"/>
        <v>5.479574767</v>
      </c>
    </row>
    <row r="46">
      <c r="A46" s="5" t="s">
        <v>267</v>
      </c>
      <c r="B46" s="7">
        <f t="shared" si="1"/>
        <v>44.34579439</v>
      </c>
      <c r="C46" s="7">
        <f t="shared" si="2"/>
        <v>349.0537383</v>
      </c>
      <c r="D46" s="8" t="s">
        <v>46</v>
      </c>
      <c r="E46" s="8">
        <v>3796.0</v>
      </c>
      <c r="F46" s="8">
        <v>29879.0</v>
      </c>
      <c r="G46" s="5">
        <v>2024.0</v>
      </c>
      <c r="H46" s="5">
        <v>85.6</v>
      </c>
      <c r="I46" s="7">
        <f t="shared" si="3"/>
        <v>5.470725386</v>
      </c>
    </row>
    <row r="47">
      <c r="A47" s="5" t="s">
        <v>244</v>
      </c>
      <c r="B47" s="7">
        <f t="shared" si="1"/>
        <v>43.77358491</v>
      </c>
      <c r="C47" s="7">
        <f t="shared" si="2"/>
        <v>12256.03774</v>
      </c>
      <c r="D47" s="8" t="s">
        <v>107</v>
      </c>
      <c r="E47" s="5">
        <v>232.0</v>
      </c>
      <c r="F47" s="8">
        <v>64957.0</v>
      </c>
      <c r="G47" s="5">
        <v>2020.0</v>
      </c>
      <c r="H47" s="5">
        <v>5.3</v>
      </c>
      <c r="I47" s="7">
        <f t="shared" si="3"/>
        <v>5.451988635</v>
      </c>
    </row>
    <row r="48">
      <c r="A48" s="5" t="s">
        <v>505</v>
      </c>
      <c r="B48" s="7">
        <f t="shared" si="1"/>
        <v>40.38461538</v>
      </c>
      <c r="C48" s="7">
        <f t="shared" si="2"/>
        <v>620.7692308</v>
      </c>
      <c r="D48" s="8" t="s">
        <v>166</v>
      </c>
      <c r="E48" s="8">
        <v>2100.0</v>
      </c>
      <c r="F48" s="8">
        <v>32280.0</v>
      </c>
      <c r="G48" s="5">
        <v>2021.0</v>
      </c>
      <c r="H48" s="5">
        <v>52.0</v>
      </c>
      <c r="I48" s="7">
        <f t="shared" si="3"/>
        <v>5.335733894</v>
      </c>
    </row>
    <row r="49">
      <c r="A49" s="9" t="s">
        <v>249</v>
      </c>
      <c r="B49" s="10">
        <f t="shared" si="1"/>
        <v>33.71917808</v>
      </c>
      <c r="C49" s="7">
        <f t="shared" si="2"/>
        <v>7699.424658</v>
      </c>
      <c r="D49" s="8" t="s">
        <v>49</v>
      </c>
      <c r="E49" s="8">
        <v>4923.0</v>
      </c>
      <c r="F49" s="8">
        <v>1124116.0</v>
      </c>
      <c r="G49" s="5">
        <v>2023.0</v>
      </c>
      <c r="H49" s="5">
        <v>146.0</v>
      </c>
      <c r="I49" s="7">
        <f t="shared" si="3"/>
        <v>5.075497465</v>
      </c>
    </row>
    <row r="50">
      <c r="A50" s="5" t="s">
        <v>264</v>
      </c>
      <c r="B50" s="7">
        <f t="shared" si="1"/>
        <v>30.58730159</v>
      </c>
      <c r="C50" s="7">
        <f t="shared" si="2"/>
        <v>2509.904762</v>
      </c>
      <c r="D50" s="8" t="s">
        <v>177</v>
      </c>
      <c r="E50" s="8">
        <v>1927.0</v>
      </c>
      <c r="F50" s="8">
        <v>158124.0</v>
      </c>
      <c r="G50" s="5">
        <v>2016.0</v>
      </c>
      <c r="H50" s="5">
        <v>63.0</v>
      </c>
      <c r="I50" s="7">
        <f t="shared" si="3"/>
        <v>4.934860933</v>
      </c>
    </row>
    <row r="51">
      <c r="A51" s="5" t="s">
        <v>98</v>
      </c>
      <c r="B51" s="7">
        <f t="shared" si="1"/>
        <v>29.28571429</v>
      </c>
      <c r="C51" s="7">
        <f t="shared" si="2"/>
        <v>625</v>
      </c>
      <c r="D51" s="8" t="s">
        <v>704</v>
      </c>
      <c r="E51" s="5">
        <v>164.0</v>
      </c>
      <c r="F51" s="8">
        <v>3500.0</v>
      </c>
      <c r="G51" s="5">
        <v>2017.0</v>
      </c>
      <c r="H51" s="5">
        <v>5.6</v>
      </c>
      <c r="I51" s="7">
        <f t="shared" si="3"/>
        <v>4.872125177</v>
      </c>
    </row>
    <row r="52">
      <c r="A52" s="5" t="s">
        <v>268</v>
      </c>
      <c r="B52" s="7">
        <f t="shared" si="1"/>
        <v>26.63157895</v>
      </c>
      <c r="C52" s="7">
        <f t="shared" si="2"/>
        <v>429.4736842</v>
      </c>
      <c r="D52" s="8" t="s">
        <v>123</v>
      </c>
      <c r="E52" s="5">
        <v>253.0</v>
      </c>
      <c r="F52" s="8">
        <v>4080.0</v>
      </c>
      <c r="G52" s="5">
        <v>2008.0</v>
      </c>
      <c r="H52" s="5">
        <v>9.5</v>
      </c>
      <c r="I52" s="7">
        <f t="shared" si="3"/>
        <v>4.735066061</v>
      </c>
    </row>
    <row r="53">
      <c r="A53" s="5" t="s">
        <v>550</v>
      </c>
      <c r="B53" s="7">
        <f t="shared" si="1"/>
        <v>24.04069767</v>
      </c>
      <c r="C53" s="7">
        <f t="shared" si="2"/>
        <v>859.8546512</v>
      </c>
      <c r="D53" s="8" t="s">
        <v>152</v>
      </c>
      <c r="E53" s="5">
        <v>827.0</v>
      </c>
      <c r="F53" s="8">
        <v>29579.0</v>
      </c>
      <c r="G53" s="5">
        <v>2021.0</v>
      </c>
      <c r="H53" s="5">
        <v>34.4</v>
      </c>
      <c r="I53" s="7">
        <f t="shared" si="3"/>
        <v>4.587406859</v>
      </c>
    </row>
    <row r="54">
      <c r="A54" s="5" t="s">
        <v>573</v>
      </c>
      <c r="B54" s="7">
        <f t="shared" si="1"/>
        <v>17.68115942</v>
      </c>
      <c r="C54" s="7">
        <f t="shared" si="2"/>
        <v>0</v>
      </c>
      <c r="D54" s="5" t="s">
        <v>179</v>
      </c>
      <c r="E54" s="5">
        <v>122.0</v>
      </c>
      <c r="F54" s="5"/>
      <c r="G54" s="5">
        <v>2023.0</v>
      </c>
      <c r="H54" s="5">
        <v>6.9</v>
      </c>
      <c r="I54" s="7">
        <f t="shared" si="3"/>
        <v>4.144140976</v>
      </c>
    </row>
    <row r="55">
      <c r="A55" s="5" t="s">
        <v>521</v>
      </c>
      <c r="B55" s="7">
        <f t="shared" si="1"/>
        <v>15.71428571</v>
      </c>
      <c r="C55" s="7">
        <f t="shared" si="2"/>
        <v>5767.142857</v>
      </c>
      <c r="D55" s="8" t="s">
        <v>124</v>
      </c>
      <c r="E55" s="5">
        <v>44.0</v>
      </c>
      <c r="F55" s="8">
        <v>16148.0</v>
      </c>
      <c r="G55" s="5">
        <v>2011.0</v>
      </c>
      <c r="H55" s="5">
        <v>2.8</v>
      </c>
      <c r="I55" s="7">
        <f t="shared" si="3"/>
        <v>3.974004791</v>
      </c>
    </row>
    <row r="56">
      <c r="A56" s="5" t="s">
        <v>584</v>
      </c>
      <c r="B56" s="7">
        <f t="shared" si="1"/>
        <v>13.38888889</v>
      </c>
      <c r="C56" s="7">
        <f t="shared" si="2"/>
        <v>340.3333333</v>
      </c>
      <c r="D56" s="8" t="s">
        <v>118</v>
      </c>
      <c r="E56" s="5">
        <v>241.0</v>
      </c>
      <c r="F56" s="8">
        <v>6126.0</v>
      </c>
      <c r="G56" s="5">
        <v>2017.0</v>
      </c>
      <c r="H56" s="5">
        <v>18.0</v>
      </c>
      <c r="I56" s="7">
        <f t="shared" si="3"/>
        <v>3.742964335</v>
      </c>
    </row>
    <row r="57">
      <c r="A57" s="9" t="s">
        <v>251</v>
      </c>
      <c r="B57" s="10">
        <f t="shared" si="1"/>
        <v>12.76</v>
      </c>
      <c r="C57" s="7">
        <f t="shared" si="2"/>
        <v>2806.63</v>
      </c>
      <c r="D57" s="8" t="s">
        <v>91</v>
      </c>
      <c r="E57" s="8">
        <v>1276.0</v>
      </c>
      <c r="F57" s="8">
        <v>280663.0</v>
      </c>
      <c r="G57" s="5">
        <v>2019.0</v>
      </c>
      <c r="H57" s="5">
        <v>100.0</v>
      </c>
      <c r="I57" s="7">
        <f t="shared" si="3"/>
        <v>3.673556424</v>
      </c>
    </row>
    <row r="58">
      <c r="A58" s="5" t="s">
        <v>569</v>
      </c>
      <c r="B58" s="7">
        <f t="shared" si="1"/>
        <v>10.660299</v>
      </c>
      <c r="C58" s="7">
        <f t="shared" si="2"/>
        <v>770.1951827</v>
      </c>
      <c r="D58" s="8" t="s">
        <v>201</v>
      </c>
      <c r="E58" s="8">
        <v>2567.0</v>
      </c>
      <c r="F58" s="8">
        <v>185463.0</v>
      </c>
      <c r="G58" s="5">
        <v>2025.0</v>
      </c>
      <c r="H58" s="5">
        <v>240.8</v>
      </c>
      <c r="I58" s="7">
        <f t="shared" si="3"/>
        <v>3.414175999</v>
      </c>
    </row>
    <row r="59">
      <c r="A59" s="5" t="s">
        <v>476</v>
      </c>
      <c r="B59" s="7">
        <f t="shared" si="1"/>
        <v>10.08957363</v>
      </c>
      <c r="C59" s="7">
        <f t="shared" si="2"/>
        <v>1179.466141</v>
      </c>
      <c r="D59" s="8" t="s">
        <v>182</v>
      </c>
      <c r="E59" s="8">
        <v>2816.0</v>
      </c>
      <c r="F59" s="8">
        <v>329189.0</v>
      </c>
      <c r="G59" s="5">
        <v>2022.0</v>
      </c>
      <c r="H59" s="5">
        <v>279.1</v>
      </c>
      <c r="I59" s="7">
        <f t="shared" si="3"/>
        <v>3.334793304</v>
      </c>
    </row>
    <row r="60">
      <c r="A60" s="5" t="s">
        <v>384</v>
      </c>
      <c r="B60" s="7">
        <f t="shared" si="1"/>
        <v>9.828897338</v>
      </c>
      <c r="C60" s="7">
        <f t="shared" si="2"/>
        <v>2281.368821</v>
      </c>
      <c r="D60" s="8" t="s">
        <v>130</v>
      </c>
      <c r="E60" s="8">
        <v>1034.0</v>
      </c>
      <c r="F60" s="8">
        <v>240000.0</v>
      </c>
      <c r="G60" s="5">
        <v>2024.0</v>
      </c>
      <c r="H60" s="5">
        <v>105.2</v>
      </c>
      <c r="I60" s="7">
        <f t="shared" si="3"/>
        <v>3.297029576</v>
      </c>
    </row>
    <row r="61">
      <c r="A61" s="9" t="s">
        <v>236</v>
      </c>
      <c r="B61" s="10">
        <f t="shared" si="1"/>
        <v>8.830389972</v>
      </c>
      <c r="C61" s="10"/>
      <c r="D61" s="5" t="s">
        <v>210</v>
      </c>
      <c r="E61" s="5">
        <v>634.022</v>
      </c>
      <c r="F61" s="5"/>
      <c r="G61" s="5">
        <v>2020.0</v>
      </c>
      <c r="H61" s="5">
        <v>71.8</v>
      </c>
      <c r="I61" s="7">
        <f t="shared" si="3"/>
        <v>3.142477152</v>
      </c>
    </row>
    <row r="62">
      <c r="A62" s="5" t="s">
        <v>600</v>
      </c>
      <c r="B62" s="7">
        <f t="shared" si="1"/>
        <v>5.336743393</v>
      </c>
      <c r="C62" s="7">
        <f t="shared" ref="C62:C204" si="4">F62/H62</f>
        <v>520.8269395</v>
      </c>
      <c r="D62" s="8" t="s">
        <v>186</v>
      </c>
      <c r="E62" s="5">
        <v>626.0</v>
      </c>
      <c r="F62" s="8">
        <v>61093.0</v>
      </c>
      <c r="G62" s="5">
        <v>2020.0</v>
      </c>
      <c r="H62" s="5">
        <v>117.3</v>
      </c>
      <c r="I62" s="7">
        <f t="shared" si="3"/>
        <v>2.415959644</v>
      </c>
    </row>
    <row r="63">
      <c r="A63" s="9" t="s">
        <v>252</v>
      </c>
      <c r="B63" s="10">
        <f t="shared" si="1"/>
        <v>4.241215176</v>
      </c>
      <c r="C63" s="7">
        <f t="shared" si="4"/>
        <v>3149.937001</v>
      </c>
      <c r="D63" s="8" t="s">
        <v>161</v>
      </c>
      <c r="E63" s="8">
        <v>6059.0</v>
      </c>
      <c r="F63" s="8">
        <v>4500000.0</v>
      </c>
      <c r="G63" s="5">
        <v>2024.0</v>
      </c>
      <c r="H63" s="15">
        <v>1428.6</v>
      </c>
      <c r="I63" s="7">
        <f t="shared" si="3"/>
        <v>2.084477679</v>
      </c>
    </row>
    <row r="64">
      <c r="A64" s="5" t="s">
        <v>465</v>
      </c>
      <c r="B64" s="7">
        <f t="shared" si="1"/>
        <v>0.3863636364</v>
      </c>
      <c r="C64" s="7">
        <f t="shared" si="4"/>
        <v>3774.886364</v>
      </c>
      <c r="D64" s="8" t="s">
        <v>112</v>
      </c>
      <c r="E64" s="5">
        <v>17.0</v>
      </c>
      <c r="F64" s="8">
        <v>166095.0</v>
      </c>
      <c r="G64" s="5">
        <v>2012.0</v>
      </c>
      <c r="H64" s="5">
        <v>44.0</v>
      </c>
      <c r="I64" s="7">
        <f t="shared" si="3"/>
        <v>-1.371968777</v>
      </c>
    </row>
    <row r="65">
      <c r="A65" s="5" t="s">
        <v>568</v>
      </c>
      <c r="B65" s="7">
        <f t="shared" si="1"/>
        <v>0.3181029497</v>
      </c>
      <c r="C65" s="7">
        <f t="shared" si="4"/>
        <v>638.004627</v>
      </c>
      <c r="D65" s="8" t="s">
        <v>204</v>
      </c>
      <c r="E65" s="5">
        <v>55.0</v>
      </c>
      <c r="F65" s="8">
        <v>110311.0</v>
      </c>
      <c r="G65" s="5">
        <v>2018.0</v>
      </c>
      <c r="H65" s="5">
        <v>172.9</v>
      </c>
      <c r="I65" s="7">
        <f t="shared" si="3"/>
        <v>-1.652434345</v>
      </c>
    </row>
    <row r="66">
      <c r="A66" s="5" t="s">
        <v>351</v>
      </c>
      <c r="B66" s="7">
        <f t="shared" si="1"/>
        <v>0</v>
      </c>
      <c r="C66" s="7">
        <f t="shared" si="4"/>
        <v>2191.535874</v>
      </c>
      <c r="D66" s="8" t="s">
        <v>156</v>
      </c>
      <c r="E66" s="5"/>
      <c r="F66" s="8">
        <v>195485.0</v>
      </c>
      <c r="G66" s="5">
        <v>2018.0</v>
      </c>
      <c r="H66" s="5">
        <v>89.2</v>
      </c>
      <c r="I66" s="7" t="str">
        <f t="shared" si="3"/>
        <v>#NUM!</v>
      </c>
    </row>
    <row r="67">
      <c r="A67" s="5" t="s">
        <v>620</v>
      </c>
      <c r="B67" s="7">
        <f t="shared" si="1"/>
        <v>0</v>
      </c>
      <c r="C67" s="7">
        <f t="shared" si="4"/>
        <v>268.0965147</v>
      </c>
      <c r="D67" s="8" t="s">
        <v>181</v>
      </c>
      <c r="E67" s="5"/>
      <c r="F67" s="8">
        <v>60000.0</v>
      </c>
      <c r="G67" s="5">
        <v>2017.0</v>
      </c>
      <c r="H67" s="5">
        <v>223.8</v>
      </c>
      <c r="I67" s="7" t="str">
        <f t="shared" si="3"/>
        <v>#NUM!</v>
      </c>
    </row>
    <row r="68">
      <c r="A68" s="5" t="s">
        <v>525</v>
      </c>
      <c r="B68" s="7">
        <f t="shared" si="1"/>
        <v>0</v>
      </c>
      <c r="C68" s="7">
        <f t="shared" si="4"/>
        <v>261.7059891</v>
      </c>
      <c r="D68" s="8" t="s">
        <v>185</v>
      </c>
      <c r="E68" s="5"/>
      <c r="F68" s="8">
        <v>14420.0</v>
      </c>
      <c r="G68" s="5">
        <v>2018.0</v>
      </c>
      <c r="H68" s="5">
        <v>55.1</v>
      </c>
      <c r="I68" s="7" t="str">
        <f t="shared" si="3"/>
        <v>#NUM!</v>
      </c>
    </row>
    <row r="69">
      <c r="A69" s="5" t="s">
        <v>589</v>
      </c>
      <c r="B69" s="7">
        <f t="shared" si="1"/>
        <v>0</v>
      </c>
      <c r="C69" s="7">
        <f t="shared" si="4"/>
        <v>634.369287</v>
      </c>
      <c r="D69" s="8" t="s">
        <v>169</v>
      </c>
      <c r="E69" s="5"/>
      <c r="F69" s="8">
        <v>34700.0</v>
      </c>
      <c r="G69" s="5">
        <v>2013.0</v>
      </c>
      <c r="H69" s="5">
        <v>54.7</v>
      </c>
      <c r="I69" s="7" t="str">
        <f t="shared" si="3"/>
        <v>#NUM!</v>
      </c>
    </row>
    <row r="70">
      <c r="A70" s="5" t="s">
        <v>728</v>
      </c>
      <c r="B70" s="7">
        <f t="shared" si="1"/>
        <v>0</v>
      </c>
      <c r="C70" s="7">
        <f t="shared" si="4"/>
        <v>29.78494624</v>
      </c>
      <c r="D70" s="8" t="s">
        <v>247</v>
      </c>
      <c r="E70" s="5"/>
      <c r="F70" s="8">
        <v>3047.0</v>
      </c>
      <c r="G70" s="5">
        <v>2015.0</v>
      </c>
      <c r="H70" s="5">
        <v>102.3</v>
      </c>
      <c r="I70" s="7" t="str">
        <f t="shared" si="3"/>
        <v>#NUM!</v>
      </c>
    </row>
    <row r="71">
      <c r="A71" s="5" t="s">
        <v>514</v>
      </c>
      <c r="B71" s="7">
        <f t="shared" si="1"/>
        <v>0</v>
      </c>
      <c r="C71" s="7">
        <f t="shared" si="4"/>
        <v>87.59259259</v>
      </c>
      <c r="D71" s="8" t="s">
        <v>234</v>
      </c>
      <c r="E71" s="5"/>
      <c r="F71" s="8">
        <v>4257.0</v>
      </c>
      <c r="G71" s="5">
        <v>2019.0</v>
      </c>
      <c r="H71" s="5">
        <v>48.6</v>
      </c>
      <c r="I71" s="7" t="str">
        <f t="shared" si="3"/>
        <v>#NUM!</v>
      </c>
    </row>
    <row r="72">
      <c r="A72" s="5" t="s">
        <v>580</v>
      </c>
      <c r="B72" s="7">
        <f t="shared" si="1"/>
        <v>0</v>
      </c>
      <c r="C72" s="7">
        <f t="shared" si="4"/>
        <v>166.1869436</v>
      </c>
      <c r="D72" s="8" t="s">
        <v>218</v>
      </c>
      <c r="E72" s="5"/>
      <c r="F72" s="8">
        <v>11201.0</v>
      </c>
      <c r="G72" s="5">
        <v>2022.0</v>
      </c>
      <c r="H72" s="5">
        <v>67.4</v>
      </c>
      <c r="I72" s="7" t="str">
        <f t="shared" si="3"/>
        <v>#NUM!</v>
      </c>
    </row>
    <row r="73">
      <c r="A73" s="5" t="s">
        <v>532</v>
      </c>
      <c r="B73" s="7">
        <f t="shared" si="1"/>
        <v>0</v>
      </c>
      <c r="C73" s="7">
        <f t="shared" si="4"/>
        <v>2500</v>
      </c>
      <c r="D73" s="8" t="s">
        <v>71</v>
      </c>
      <c r="E73" s="5"/>
      <c r="F73" s="8">
        <v>117000.0</v>
      </c>
      <c r="G73" s="5">
        <v>2023.0</v>
      </c>
      <c r="H73" s="5">
        <v>46.8</v>
      </c>
      <c r="I73" s="7" t="str">
        <f t="shared" si="3"/>
        <v>#NUM!</v>
      </c>
    </row>
    <row r="74">
      <c r="A74" s="5" t="s">
        <v>582</v>
      </c>
      <c r="B74" s="7">
        <f t="shared" si="1"/>
        <v>0</v>
      </c>
      <c r="C74" s="7">
        <f t="shared" si="4"/>
        <v>0</v>
      </c>
      <c r="D74" s="5" t="s">
        <v>134</v>
      </c>
      <c r="E74" s="5"/>
      <c r="F74" s="5">
        <v>0.0</v>
      </c>
      <c r="G74" s="5">
        <v>2018.0</v>
      </c>
      <c r="H74" s="5">
        <v>23.3</v>
      </c>
      <c r="I74" s="7" t="str">
        <f t="shared" si="3"/>
        <v>#NUM!</v>
      </c>
    </row>
    <row r="75">
      <c r="A75" s="5" t="s">
        <v>616</v>
      </c>
      <c r="B75" s="7">
        <f t="shared" si="1"/>
        <v>0</v>
      </c>
      <c r="C75" s="7">
        <f t="shared" si="4"/>
        <v>0</v>
      </c>
      <c r="D75" s="5" t="s">
        <v>173</v>
      </c>
      <c r="E75" s="5"/>
      <c r="F75" s="5">
        <v>0.0</v>
      </c>
      <c r="G75" s="5">
        <v>2018.0</v>
      </c>
      <c r="H75" s="5">
        <v>126.5</v>
      </c>
      <c r="I75" s="7" t="str">
        <f t="shared" si="3"/>
        <v>#NUM!</v>
      </c>
    </row>
    <row r="76">
      <c r="A76" s="5" t="s">
        <v>579</v>
      </c>
      <c r="B76" s="7">
        <f t="shared" si="1"/>
        <v>0</v>
      </c>
      <c r="C76" s="7">
        <f t="shared" si="4"/>
        <v>764.7297297</v>
      </c>
      <c r="D76" s="8" t="s">
        <v>188</v>
      </c>
      <c r="E76" s="5"/>
      <c r="F76" s="8">
        <v>16977.0</v>
      </c>
      <c r="G76" s="5">
        <v>2010.0</v>
      </c>
      <c r="H76" s="5">
        <v>22.2</v>
      </c>
      <c r="I76" s="7" t="str">
        <f t="shared" si="3"/>
        <v>#NUM!</v>
      </c>
    </row>
    <row r="77">
      <c r="A77" s="5" t="s">
        <v>527</v>
      </c>
      <c r="B77" s="7">
        <f t="shared" si="1"/>
        <v>0</v>
      </c>
      <c r="C77" s="7">
        <f t="shared" si="4"/>
        <v>3028.571429</v>
      </c>
      <c r="D77" s="8" t="s">
        <v>28</v>
      </c>
      <c r="E77" s="5"/>
      <c r="F77" s="8">
        <v>10600.0</v>
      </c>
      <c r="G77" s="5">
        <v>2017.0</v>
      </c>
      <c r="H77" s="5">
        <v>3.5</v>
      </c>
      <c r="I77" s="7" t="str">
        <f t="shared" si="3"/>
        <v>#NUM!</v>
      </c>
    </row>
    <row r="78">
      <c r="A78" s="5" t="s">
        <v>548</v>
      </c>
      <c r="B78" s="7">
        <f t="shared" si="1"/>
        <v>0</v>
      </c>
      <c r="C78" s="7">
        <f t="shared" si="4"/>
        <v>411.5522388</v>
      </c>
      <c r="D78" s="8" t="s">
        <v>217</v>
      </c>
      <c r="E78" s="5"/>
      <c r="F78" s="8">
        <v>13787.0</v>
      </c>
      <c r="G78" s="5">
        <v>2009.0</v>
      </c>
      <c r="H78" s="5">
        <v>33.5</v>
      </c>
      <c r="I78" s="7" t="str">
        <f t="shared" si="3"/>
        <v>#NUM!</v>
      </c>
    </row>
    <row r="79">
      <c r="A79" s="5" t="s">
        <v>545</v>
      </c>
      <c r="B79" s="7">
        <f t="shared" si="1"/>
        <v>0</v>
      </c>
      <c r="C79" s="7">
        <f t="shared" si="4"/>
        <v>1106.646707</v>
      </c>
      <c r="D79" s="8" t="s">
        <v>215</v>
      </c>
      <c r="E79" s="5"/>
      <c r="F79" s="8">
        <v>18481.0</v>
      </c>
      <c r="G79" s="5">
        <v>2019.0</v>
      </c>
      <c r="H79" s="5">
        <v>16.7</v>
      </c>
      <c r="I79" s="7" t="str">
        <f t="shared" si="3"/>
        <v>#NUM!</v>
      </c>
    </row>
    <row r="80">
      <c r="A80" s="5" t="s">
        <v>622</v>
      </c>
      <c r="B80" s="7">
        <f t="shared" si="1"/>
        <v>0</v>
      </c>
      <c r="C80" s="7">
        <f t="shared" si="4"/>
        <v>0</v>
      </c>
      <c r="D80" s="5" t="s">
        <v>200</v>
      </c>
      <c r="E80" s="5"/>
      <c r="F80" s="5"/>
      <c r="G80" s="5">
        <v>2014.0</v>
      </c>
      <c r="H80" s="5">
        <v>28.8</v>
      </c>
      <c r="I80" s="7" t="str">
        <f t="shared" si="3"/>
        <v>#NUM!</v>
      </c>
    </row>
    <row r="81">
      <c r="A81" s="5" t="s">
        <v>509</v>
      </c>
      <c r="B81" s="7">
        <f t="shared" si="1"/>
        <v>0</v>
      </c>
      <c r="C81" s="7">
        <f t="shared" si="4"/>
        <v>699.8477157</v>
      </c>
      <c r="D81" s="8" t="s">
        <v>51</v>
      </c>
      <c r="E81" s="5"/>
      <c r="F81" s="8">
        <v>13787.0</v>
      </c>
      <c r="G81" s="5">
        <v>2017.0</v>
      </c>
      <c r="H81" s="5">
        <v>19.7</v>
      </c>
      <c r="I81" s="7" t="str">
        <f t="shared" si="3"/>
        <v>#NUM!</v>
      </c>
    </row>
    <row r="82">
      <c r="A82" s="5" t="s">
        <v>556</v>
      </c>
      <c r="B82" s="7">
        <f t="shared" si="1"/>
        <v>0</v>
      </c>
      <c r="C82" s="7">
        <f t="shared" si="4"/>
        <v>422.2006472</v>
      </c>
      <c r="D82" s="8" t="s">
        <v>119</v>
      </c>
      <c r="E82" s="5"/>
      <c r="F82" s="8">
        <v>13046.0</v>
      </c>
      <c r="G82" s="5">
        <v>2015.0</v>
      </c>
      <c r="H82" s="5">
        <v>30.9</v>
      </c>
      <c r="I82" s="7" t="str">
        <f t="shared" si="3"/>
        <v>#NUM!</v>
      </c>
    </row>
    <row r="83">
      <c r="A83" s="5" t="s">
        <v>502</v>
      </c>
      <c r="B83" s="7">
        <f t="shared" si="1"/>
        <v>0</v>
      </c>
      <c r="C83" s="7">
        <f t="shared" si="4"/>
        <v>2012.156863</v>
      </c>
      <c r="D83" s="8" t="s">
        <v>79</v>
      </c>
      <c r="E83" s="5"/>
      <c r="F83" s="8">
        <v>20524.0</v>
      </c>
      <c r="G83" s="5">
        <v>2021.0</v>
      </c>
      <c r="H83" s="5">
        <v>10.2</v>
      </c>
      <c r="I83" s="7" t="str">
        <f t="shared" si="3"/>
        <v>#NUM!</v>
      </c>
    </row>
    <row r="84">
      <c r="A84" s="5" t="s">
        <v>393</v>
      </c>
      <c r="B84" s="7">
        <f t="shared" si="1"/>
        <v>0</v>
      </c>
      <c r="C84" s="7">
        <f t="shared" si="4"/>
        <v>2277.352941</v>
      </c>
      <c r="D84" s="8" t="s">
        <v>97</v>
      </c>
      <c r="E84" s="5"/>
      <c r="F84" s="8">
        <v>7743.0</v>
      </c>
      <c r="G84" s="5">
        <v>2010.0</v>
      </c>
      <c r="H84" s="5">
        <v>3.4</v>
      </c>
      <c r="I84" s="7" t="str">
        <f t="shared" si="3"/>
        <v>#NUM!</v>
      </c>
    </row>
    <row r="85">
      <c r="A85" s="5" t="s">
        <v>596</v>
      </c>
      <c r="B85" s="7">
        <f t="shared" si="1"/>
        <v>0</v>
      </c>
      <c r="C85" s="7">
        <f t="shared" si="4"/>
        <v>372.7520436</v>
      </c>
      <c r="D85" s="8" t="s">
        <v>199</v>
      </c>
      <c r="E85" s="5"/>
      <c r="F85" s="8">
        <v>13680.0</v>
      </c>
      <c r="G85" s="5">
        <v>2020.0</v>
      </c>
      <c r="H85" s="5">
        <v>36.7</v>
      </c>
      <c r="I85" s="7" t="str">
        <f t="shared" si="3"/>
        <v>#NUM!</v>
      </c>
    </row>
    <row r="86">
      <c r="A86" s="5" t="s">
        <v>566</v>
      </c>
      <c r="B86" s="7">
        <f t="shared" si="1"/>
        <v>0</v>
      </c>
      <c r="C86" s="7">
        <f t="shared" si="4"/>
        <v>722.7184466</v>
      </c>
      <c r="D86" s="8" t="s">
        <v>240</v>
      </c>
      <c r="E86" s="5"/>
      <c r="F86" s="8">
        <v>14888.0</v>
      </c>
      <c r="G86" s="5">
        <v>2018.0</v>
      </c>
      <c r="H86" s="5">
        <v>20.6</v>
      </c>
      <c r="I86" s="7" t="str">
        <f t="shared" si="3"/>
        <v>#NUM!</v>
      </c>
    </row>
    <row r="87">
      <c r="A87" s="5" t="s">
        <v>354</v>
      </c>
      <c r="B87" s="7">
        <f t="shared" si="1"/>
        <v>0</v>
      </c>
      <c r="C87" s="7">
        <f t="shared" si="4"/>
        <v>1196.825397</v>
      </c>
      <c r="D87" s="8" t="s">
        <v>120</v>
      </c>
      <c r="E87" s="5"/>
      <c r="F87" s="8">
        <v>45240.0</v>
      </c>
      <c r="G87" s="5">
        <v>2022.0</v>
      </c>
      <c r="H87" s="5">
        <v>37.8</v>
      </c>
      <c r="I87" s="7" t="str">
        <f t="shared" si="3"/>
        <v>#NUM!</v>
      </c>
    </row>
    <row r="88">
      <c r="A88" s="5" t="s">
        <v>549</v>
      </c>
      <c r="B88" s="7">
        <f t="shared" si="1"/>
        <v>0</v>
      </c>
      <c r="C88" s="7">
        <f t="shared" si="4"/>
        <v>724.2011834</v>
      </c>
      <c r="D88" s="8" t="s">
        <v>219</v>
      </c>
      <c r="E88" s="5"/>
      <c r="F88" s="8">
        <v>12239.0</v>
      </c>
      <c r="G88" s="5">
        <v>2014.0</v>
      </c>
      <c r="H88" s="5">
        <v>16.9</v>
      </c>
      <c r="I88" s="7" t="str">
        <f t="shared" si="3"/>
        <v>#NUM!</v>
      </c>
    </row>
    <row r="89">
      <c r="A89" s="5" t="s">
        <v>534</v>
      </c>
      <c r="B89" s="7">
        <f t="shared" si="1"/>
        <v>0</v>
      </c>
      <c r="C89" s="7">
        <f t="shared" si="4"/>
        <v>448.4065934</v>
      </c>
      <c r="D89" s="8" t="s">
        <v>214</v>
      </c>
      <c r="E89" s="5"/>
      <c r="F89" s="8">
        <v>8161.0</v>
      </c>
      <c r="G89" s="5">
        <v>2015.0</v>
      </c>
      <c r="H89" s="5">
        <v>18.2</v>
      </c>
      <c r="I89" s="7" t="str">
        <f t="shared" si="3"/>
        <v>#NUM!</v>
      </c>
    </row>
    <row r="90">
      <c r="A90" s="5" t="s">
        <v>745</v>
      </c>
      <c r="B90" s="7">
        <f t="shared" si="1"/>
        <v>0</v>
      </c>
      <c r="C90" s="7">
        <f t="shared" si="4"/>
        <v>1366.120219</v>
      </c>
      <c r="D90" s="8" t="s">
        <v>192</v>
      </c>
      <c r="E90" s="5"/>
      <c r="F90" s="8">
        <v>25000.0</v>
      </c>
      <c r="G90" s="5">
        <v>2018.0</v>
      </c>
      <c r="H90" s="5">
        <v>18.3</v>
      </c>
      <c r="I90" s="7" t="str">
        <f t="shared" si="3"/>
        <v>#NUM!</v>
      </c>
    </row>
    <row r="91">
      <c r="A91" s="5" t="s">
        <v>570</v>
      </c>
      <c r="B91" s="7">
        <f t="shared" si="1"/>
        <v>0</v>
      </c>
      <c r="C91" s="7">
        <f t="shared" si="4"/>
        <v>712.5</v>
      </c>
      <c r="D91" s="8" t="s">
        <v>82</v>
      </c>
      <c r="E91" s="5"/>
      <c r="F91" s="8">
        <v>5415.0</v>
      </c>
      <c r="G91" s="5">
        <v>2009.0</v>
      </c>
      <c r="H91" s="5">
        <v>7.6</v>
      </c>
      <c r="I91" s="7" t="str">
        <f t="shared" si="3"/>
        <v>#NUM!</v>
      </c>
    </row>
    <row r="92">
      <c r="A92" s="5" t="s">
        <v>263</v>
      </c>
      <c r="B92" s="7">
        <f t="shared" si="1"/>
        <v>0</v>
      </c>
      <c r="C92" s="7">
        <f t="shared" si="4"/>
        <v>10350.18182</v>
      </c>
      <c r="D92" s="8" t="s">
        <v>147</v>
      </c>
      <c r="E92" s="5"/>
      <c r="F92" s="8">
        <v>56926.0</v>
      </c>
      <c r="G92" s="5">
        <v>2018.0</v>
      </c>
      <c r="H92" s="5">
        <v>5.5</v>
      </c>
      <c r="I92" s="7" t="str">
        <f t="shared" si="3"/>
        <v>#NUM!</v>
      </c>
    </row>
    <row r="93">
      <c r="A93" s="5" t="s">
        <v>647</v>
      </c>
      <c r="B93" s="7">
        <f t="shared" si="1"/>
        <v>0</v>
      </c>
      <c r="C93" s="7">
        <f t="shared" si="4"/>
        <v>4927.536232</v>
      </c>
      <c r="D93" s="8" t="s">
        <v>68</v>
      </c>
      <c r="E93" s="5"/>
      <c r="F93" s="8">
        <v>34000.0</v>
      </c>
      <c r="G93" s="5">
        <v>2010.0</v>
      </c>
      <c r="H93" s="5">
        <v>6.9</v>
      </c>
      <c r="I93" s="7" t="str">
        <f t="shared" si="3"/>
        <v>#NUM!</v>
      </c>
    </row>
    <row r="94">
      <c r="A94" s="5" t="s">
        <v>593</v>
      </c>
      <c r="B94" s="7">
        <f t="shared" si="1"/>
        <v>0</v>
      </c>
      <c r="C94" s="7">
        <f t="shared" si="4"/>
        <v>422.240566</v>
      </c>
      <c r="D94" s="8" t="s">
        <v>191</v>
      </c>
      <c r="E94" s="5"/>
      <c r="F94" s="8">
        <v>17903.0</v>
      </c>
      <c r="G94" s="5">
        <v>2021.0</v>
      </c>
      <c r="H94" s="5">
        <v>42.4</v>
      </c>
      <c r="I94" s="7" t="str">
        <f t="shared" si="3"/>
        <v>#NUM!</v>
      </c>
    </row>
    <row r="95">
      <c r="A95" s="5" t="s">
        <v>590</v>
      </c>
      <c r="B95" s="7">
        <f t="shared" si="1"/>
        <v>0</v>
      </c>
      <c r="C95" s="7">
        <f t="shared" si="4"/>
        <v>0</v>
      </c>
      <c r="D95" s="5" t="s">
        <v>85</v>
      </c>
      <c r="E95" s="5"/>
      <c r="F95" s="5">
        <v>0.0</v>
      </c>
      <c r="G95" s="5">
        <v>2018.0</v>
      </c>
      <c r="H95" s="5">
        <v>7.1</v>
      </c>
      <c r="I95" s="7" t="str">
        <f t="shared" si="3"/>
        <v>#NUM!</v>
      </c>
    </row>
    <row r="96">
      <c r="A96" s="5" t="s">
        <v>504</v>
      </c>
      <c r="B96" s="7">
        <f t="shared" si="1"/>
        <v>0</v>
      </c>
      <c r="C96" s="7">
        <f t="shared" si="4"/>
        <v>3633.333333</v>
      </c>
      <c r="D96" s="8" t="s">
        <v>194</v>
      </c>
      <c r="E96" s="5"/>
      <c r="F96" s="8">
        <v>9810.0</v>
      </c>
      <c r="G96" s="5">
        <v>2017.0</v>
      </c>
      <c r="H96" s="5">
        <v>2.7</v>
      </c>
      <c r="I96" s="7" t="str">
        <f t="shared" si="3"/>
        <v>#NUM!</v>
      </c>
    </row>
    <row r="97">
      <c r="A97" s="5" t="s">
        <v>612</v>
      </c>
      <c r="B97" s="7">
        <f t="shared" si="1"/>
        <v>0</v>
      </c>
      <c r="C97" s="7">
        <f t="shared" si="4"/>
        <v>0</v>
      </c>
      <c r="D97" s="5" t="s">
        <v>245</v>
      </c>
      <c r="E97" s="5"/>
      <c r="F97" s="5">
        <v>0.0</v>
      </c>
      <c r="G97" s="5">
        <v>2018.0</v>
      </c>
      <c r="H97" s="5">
        <v>30.3</v>
      </c>
      <c r="I97" s="7" t="str">
        <f t="shared" si="3"/>
        <v>#NUM!</v>
      </c>
    </row>
    <row r="98">
      <c r="A98" s="5" t="s">
        <v>585</v>
      </c>
      <c r="B98" s="7">
        <f t="shared" si="1"/>
        <v>0</v>
      </c>
      <c r="C98" s="7">
        <f t="shared" si="4"/>
        <v>217.2566372</v>
      </c>
      <c r="D98" s="8" t="s">
        <v>184</v>
      </c>
      <c r="E98" s="5"/>
      <c r="F98" s="8">
        <v>7365.0</v>
      </c>
      <c r="G98" s="5">
        <v>2015.0</v>
      </c>
      <c r="H98" s="5">
        <v>33.9</v>
      </c>
      <c r="I98" s="7" t="str">
        <f t="shared" si="3"/>
        <v>#NUM!</v>
      </c>
    </row>
    <row r="99">
      <c r="A99" s="5" t="s">
        <v>649</v>
      </c>
      <c r="B99" s="7">
        <f t="shared" si="1"/>
        <v>0</v>
      </c>
      <c r="C99" s="7">
        <f t="shared" si="4"/>
        <v>166.3201663</v>
      </c>
      <c r="D99" s="8" t="s">
        <v>178</v>
      </c>
      <c r="E99" s="5"/>
      <c r="F99" s="8">
        <v>8000.0</v>
      </c>
      <c r="G99" s="5">
        <v>2019.0</v>
      </c>
      <c r="H99" s="5">
        <v>48.1</v>
      </c>
      <c r="I99" s="7" t="str">
        <f t="shared" si="3"/>
        <v>#NUM!</v>
      </c>
    </row>
    <row r="100">
      <c r="A100" s="5" t="s">
        <v>518</v>
      </c>
      <c r="B100" s="7">
        <f t="shared" si="1"/>
        <v>0</v>
      </c>
      <c r="C100" s="7">
        <f t="shared" si="4"/>
        <v>0</v>
      </c>
      <c r="D100" s="5" t="s">
        <v>53</v>
      </c>
      <c r="E100" s="5"/>
      <c r="F100" s="5">
        <v>0.0</v>
      </c>
      <c r="G100" s="5">
        <v>2018.0</v>
      </c>
      <c r="H100" s="5">
        <v>10.1</v>
      </c>
      <c r="I100" s="7" t="str">
        <f t="shared" si="3"/>
        <v>#NUM!</v>
      </c>
    </row>
    <row r="101">
      <c r="A101" s="5" t="s">
        <v>542</v>
      </c>
      <c r="B101" s="7">
        <f t="shared" si="1"/>
        <v>0</v>
      </c>
      <c r="C101" s="7">
        <f t="shared" si="4"/>
        <v>27.63358779</v>
      </c>
      <c r="D101" s="5" t="s">
        <v>756</v>
      </c>
      <c r="E101" s="5"/>
      <c r="F101" s="5">
        <v>724.0</v>
      </c>
      <c r="G101" s="5">
        <v>2006.0</v>
      </c>
      <c r="H101" s="5">
        <v>26.2</v>
      </c>
      <c r="I101" s="7" t="str">
        <f t="shared" si="3"/>
        <v>#NUM!</v>
      </c>
    </row>
    <row r="102">
      <c r="A102" s="5" t="s">
        <v>640</v>
      </c>
      <c r="B102" s="7">
        <f t="shared" si="1"/>
        <v>0</v>
      </c>
      <c r="C102" s="7">
        <f t="shared" si="4"/>
        <v>122.8070175</v>
      </c>
      <c r="D102" s="5" t="s">
        <v>220</v>
      </c>
      <c r="E102" s="5"/>
      <c r="F102" s="5">
        <v>700.0</v>
      </c>
      <c r="G102" s="5">
        <v>2018.0</v>
      </c>
      <c r="H102" s="5">
        <v>5.7</v>
      </c>
      <c r="I102" s="7" t="str">
        <f t="shared" si="3"/>
        <v>#NUM!</v>
      </c>
    </row>
    <row r="103">
      <c r="A103" s="5" t="s">
        <v>572</v>
      </c>
      <c r="B103" s="7">
        <f t="shared" si="1"/>
        <v>0</v>
      </c>
      <c r="C103" s="7">
        <f t="shared" si="4"/>
        <v>478</v>
      </c>
      <c r="D103" s="8" t="s">
        <v>196</v>
      </c>
      <c r="E103" s="5"/>
      <c r="F103" s="8">
        <v>3346.0</v>
      </c>
      <c r="G103" s="5">
        <v>2014.0</v>
      </c>
      <c r="H103" s="5">
        <v>7.0</v>
      </c>
      <c r="I103" s="7" t="str">
        <f t="shared" si="3"/>
        <v>#NUM!</v>
      </c>
    </row>
    <row r="104">
      <c r="A104" s="5" t="s">
        <v>760</v>
      </c>
      <c r="B104" s="7">
        <f t="shared" si="1"/>
        <v>0</v>
      </c>
      <c r="C104" s="7">
        <f t="shared" si="4"/>
        <v>510</v>
      </c>
      <c r="D104" s="8" t="s">
        <v>229</v>
      </c>
      <c r="E104" s="5"/>
      <c r="F104" s="8">
        <v>3111.0</v>
      </c>
      <c r="G104" s="5">
        <v>2017.0</v>
      </c>
      <c r="H104" s="5">
        <v>6.1</v>
      </c>
      <c r="I104" s="7" t="str">
        <f t="shared" si="3"/>
        <v>#NUM!</v>
      </c>
    </row>
    <row r="105">
      <c r="A105" s="5" t="s">
        <v>533</v>
      </c>
      <c r="B105" s="7">
        <f t="shared" si="1"/>
        <v>0</v>
      </c>
      <c r="C105" s="7">
        <f t="shared" si="4"/>
        <v>6070.625</v>
      </c>
      <c r="D105" s="8" t="s">
        <v>57</v>
      </c>
      <c r="E105" s="5"/>
      <c r="F105" s="8">
        <v>19426.0</v>
      </c>
      <c r="G105" s="5">
        <v>2010.0</v>
      </c>
      <c r="H105" s="5">
        <v>3.2</v>
      </c>
      <c r="I105" s="7" t="str">
        <f t="shared" si="3"/>
        <v>#NUM!</v>
      </c>
    </row>
    <row r="106">
      <c r="A106" s="5" t="s">
        <v>453</v>
      </c>
      <c r="B106" s="7">
        <f t="shared" si="1"/>
        <v>0</v>
      </c>
      <c r="C106" s="7">
        <f t="shared" si="4"/>
        <v>0</v>
      </c>
      <c r="D106" s="5" t="s">
        <v>114</v>
      </c>
      <c r="E106" s="5"/>
      <c r="F106" s="5">
        <v>0.0</v>
      </c>
      <c r="G106" s="5">
        <v>2017.0</v>
      </c>
      <c r="H106" s="5">
        <v>5.5</v>
      </c>
      <c r="I106" s="7" t="str">
        <f t="shared" si="3"/>
        <v>#NUM!</v>
      </c>
    </row>
    <row r="107">
      <c r="A107" s="5" t="s">
        <v>365</v>
      </c>
      <c r="B107" s="7">
        <f t="shared" si="1"/>
        <v>0</v>
      </c>
      <c r="C107" s="7">
        <f t="shared" si="4"/>
        <v>0</v>
      </c>
      <c r="D107" s="5" t="s">
        <v>145</v>
      </c>
      <c r="E107" s="5"/>
      <c r="F107" s="5">
        <v>0.0</v>
      </c>
      <c r="G107" s="5">
        <v>2018.0</v>
      </c>
      <c r="H107" s="5">
        <v>3.7</v>
      </c>
      <c r="I107" s="7" t="str">
        <f t="shared" si="3"/>
        <v>#NUM!</v>
      </c>
    </row>
    <row r="108">
      <c r="A108" s="5" t="s">
        <v>553</v>
      </c>
      <c r="B108" s="7">
        <f t="shared" si="1"/>
        <v>0</v>
      </c>
      <c r="C108" s="7">
        <f t="shared" si="4"/>
        <v>1020</v>
      </c>
      <c r="D108" s="8" t="s">
        <v>62</v>
      </c>
      <c r="E108" s="5"/>
      <c r="F108" s="8">
        <v>12750.0</v>
      </c>
      <c r="G108" s="5">
        <v>2023.0</v>
      </c>
      <c r="H108" s="5">
        <v>12.5</v>
      </c>
      <c r="I108" s="7" t="str">
        <f t="shared" si="3"/>
        <v>#NUM!</v>
      </c>
    </row>
    <row r="109">
      <c r="A109" s="5" t="s">
        <v>624</v>
      </c>
      <c r="B109" s="7">
        <f t="shared" si="1"/>
        <v>0</v>
      </c>
      <c r="C109" s="7">
        <f t="shared" si="4"/>
        <v>873.6283186</v>
      </c>
      <c r="D109" s="8" t="s">
        <v>122</v>
      </c>
      <c r="E109" s="5"/>
      <c r="F109" s="8">
        <v>9872.0</v>
      </c>
      <c r="G109" s="5">
        <v>2002.0</v>
      </c>
      <c r="H109" s="5">
        <v>11.3</v>
      </c>
      <c r="I109" s="7" t="str">
        <f t="shared" si="3"/>
        <v>#NUM!</v>
      </c>
    </row>
    <row r="110">
      <c r="A110" s="5" t="s">
        <v>604</v>
      </c>
      <c r="B110" s="7">
        <f t="shared" si="1"/>
        <v>0</v>
      </c>
      <c r="C110" s="7">
        <f t="shared" si="4"/>
        <v>143.8235294</v>
      </c>
      <c r="D110" s="8" t="s">
        <v>127</v>
      </c>
      <c r="E110" s="5"/>
      <c r="F110" s="8">
        <v>3912.0</v>
      </c>
      <c r="G110" s="5">
        <v>2010.0</v>
      </c>
      <c r="H110" s="5">
        <v>27.2</v>
      </c>
      <c r="I110" s="7" t="str">
        <f t="shared" si="3"/>
        <v>#NUM!</v>
      </c>
    </row>
    <row r="111">
      <c r="A111" s="5" t="s">
        <v>618</v>
      </c>
      <c r="B111" s="7">
        <f t="shared" si="1"/>
        <v>0</v>
      </c>
      <c r="C111" s="7">
        <f t="shared" si="4"/>
        <v>411.4835165</v>
      </c>
      <c r="D111" s="8" t="s">
        <v>174</v>
      </c>
      <c r="E111" s="5"/>
      <c r="F111" s="8">
        <v>7489.0</v>
      </c>
      <c r="G111" s="5">
        <v>2016.0</v>
      </c>
      <c r="H111" s="5">
        <v>18.2</v>
      </c>
      <c r="I111" s="7" t="str">
        <f t="shared" si="3"/>
        <v>#NUM!</v>
      </c>
    </row>
    <row r="112">
      <c r="A112" s="5" t="s">
        <v>608</v>
      </c>
      <c r="B112" s="7">
        <f t="shared" si="1"/>
        <v>0</v>
      </c>
      <c r="C112" s="7">
        <f t="shared" si="4"/>
        <v>102.189781</v>
      </c>
      <c r="D112" s="8" t="s">
        <v>176</v>
      </c>
      <c r="E112" s="5"/>
      <c r="F112" s="8">
        <v>1400.0</v>
      </c>
      <c r="G112" s="5">
        <v>2006.0</v>
      </c>
      <c r="H112" s="5">
        <v>13.7</v>
      </c>
      <c r="I112" s="7" t="str">
        <f t="shared" si="3"/>
        <v>#NUM!</v>
      </c>
    </row>
    <row r="113">
      <c r="A113" s="5" t="s">
        <v>653</v>
      </c>
      <c r="B113" s="7">
        <f t="shared" si="1"/>
        <v>0</v>
      </c>
      <c r="C113" s="7">
        <f t="shared" si="4"/>
        <v>432.4324324</v>
      </c>
      <c r="D113" s="8" t="s">
        <v>771</v>
      </c>
      <c r="E113" s="5"/>
      <c r="F113" s="8">
        <v>1600.0</v>
      </c>
      <c r="G113" s="5">
        <v>2018.0</v>
      </c>
      <c r="H113" s="5">
        <v>3.7</v>
      </c>
      <c r="I113" s="7" t="str">
        <f t="shared" si="3"/>
        <v>#NUM!</v>
      </c>
    </row>
    <row r="114">
      <c r="A114" s="5" t="s">
        <v>506</v>
      </c>
      <c r="B114" s="7">
        <f t="shared" si="1"/>
        <v>0</v>
      </c>
      <c r="C114" s="7">
        <f t="shared" si="4"/>
        <v>192.1698113</v>
      </c>
      <c r="D114" s="8" t="s">
        <v>168</v>
      </c>
      <c r="E114" s="5"/>
      <c r="F114" s="8">
        <v>4074.0</v>
      </c>
      <c r="G114" s="5">
        <v>2015.0</v>
      </c>
      <c r="H114" s="5">
        <v>21.2</v>
      </c>
      <c r="I114" s="7" t="str">
        <f t="shared" si="3"/>
        <v>#NUM!</v>
      </c>
    </row>
    <row r="115">
      <c r="A115" s="5" t="s">
        <v>595</v>
      </c>
      <c r="B115" s="7">
        <f t="shared" si="1"/>
        <v>0</v>
      </c>
      <c r="C115" s="7">
        <f t="shared" si="4"/>
        <v>156.3090129</v>
      </c>
      <c r="D115" s="8" t="s">
        <v>138</v>
      </c>
      <c r="E115" s="5"/>
      <c r="F115" s="8">
        <v>3642.0</v>
      </c>
      <c r="G115" s="5">
        <v>2014.0</v>
      </c>
      <c r="H115" s="5">
        <v>23.3</v>
      </c>
      <c r="I115" s="7" t="str">
        <f t="shared" si="3"/>
        <v>#NUM!</v>
      </c>
    </row>
    <row r="116">
      <c r="A116" s="5" t="s">
        <v>650</v>
      </c>
      <c r="B116" s="7">
        <f t="shared" si="1"/>
        <v>0</v>
      </c>
      <c r="C116" s="7">
        <f t="shared" si="4"/>
        <v>0</v>
      </c>
      <c r="D116" s="5" t="s">
        <v>239</v>
      </c>
      <c r="E116" s="5"/>
      <c r="F116" s="5">
        <v>0.0</v>
      </c>
      <c r="G116" s="5">
        <v>2018.0</v>
      </c>
      <c r="H116" s="5">
        <v>18.1</v>
      </c>
      <c r="I116" s="7" t="str">
        <f t="shared" si="3"/>
        <v>#NUM!</v>
      </c>
    </row>
    <row r="117">
      <c r="A117" s="5" t="s">
        <v>635</v>
      </c>
      <c r="B117" s="7">
        <f t="shared" si="1"/>
        <v>0</v>
      </c>
      <c r="C117" s="7">
        <f t="shared" si="4"/>
        <v>317.6415094</v>
      </c>
      <c r="D117" s="8" t="s">
        <v>208</v>
      </c>
      <c r="E117" s="5"/>
      <c r="F117" s="8">
        <v>3367.0</v>
      </c>
      <c r="G117" s="5">
        <v>2012.0</v>
      </c>
      <c r="H117" s="5">
        <v>10.6</v>
      </c>
      <c r="I117" s="7" t="str">
        <f t="shared" si="3"/>
        <v>#NUM!</v>
      </c>
    </row>
    <row r="118">
      <c r="A118" s="5" t="s">
        <v>588</v>
      </c>
      <c r="B118" s="7">
        <f t="shared" si="1"/>
        <v>0</v>
      </c>
      <c r="C118" s="7">
        <f t="shared" si="4"/>
        <v>375</v>
      </c>
      <c r="D118" s="5" t="s">
        <v>160</v>
      </c>
      <c r="E118" s="5"/>
      <c r="F118" s="5">
        <v>900.0</v>
      </c>
      <c r="G118" s="5">
        <v>2001.0</v>
      </c>
      <c r="H118" s="5">
        <v>2.4</v>
      </c>
      <c r="I118" s="7" t="str">
        <f t="shared" si="3"/>
        <v>#NUM!</v>
      </c>
    </row>
    <row r="119">
      <c r="A119" s="5" t="s">
        <v>110</v>
      </c>
      <c r="B119" s="7">
        <f t="shared" si="1"/>
        <v>0</v>
      </c>
      <c r="C119" s="7">
        <f t="shared" si="4"/>
        <v>14117.5</v>
      </c>
      <c r="D119" s="8" t="s">
        <v>8</v>
      </c>
      <c r="E119" s="5"/>
      <c r="F119" s="8">
        <v>5647.0</v>
      </c>
      <c r="G119" s="5">
        <v>2012.0</v>
      </c>
      <c r="H119" s="5">
        <v>0.4</v>
      </c>
      <c r="I119" s="7" t="str">
        <f t="shared" si="3"/>
        <v>#NUM!</v>
      </c>
    </row>
    <row r="120">
      <c r="A120" s="5" t="s">
        <v>617</v>
      </c>
      <c r="B120" s="7">
        <f t="shared" si="1"/>
        <v>0</v>
      </c>
      <c r="C120" s="7">
        <f t="shared" si="4"/>
        <v>113.6363636</v>
      </c>
      <c r="D120" s="8" t="s">
        <v>216</v>
      </c>
      <c r="E120" s="5"/>
      <c r="F120" s="8">
        <v>1500.0</v>
      </c>
      <c r="G120" s="5">
        <v>2016.0</v>
      </c>
      <c r="H120" s="5">
        <v>13.2</v>
      </c>
      <c r="I120" s="7" t="str">
        <f t="shared" si="3"/>
        <v>#NUM!</v>
      </c>
    </row>
    <row r="121">
      <c r="A121" s="5" t="s">
        <v>523</v>
      </c>
      <c r="B121" s="7">
        <f t="shared" si="1"/>
        <v>0</v>
      </c>
      <c r="C121" s="7">
        <f t="shared" si="4"/>
        <v>813.877551</v>
      </c>
      <c r="D121" s="8" t="s">
        <v>163</v>
      </c>
      <c r="E121" s="5"/>
      <c r="F121" s="8">
        <v>3988.0</v>
      </c>
      <c r="G121" s="5">
        <v>2018.0</v>
      </c>
      <c r="H121" s="5">
        <v>4.9</v>
      </c>
      <c r="I121" s="7" t="str">
        <f t="shared" si="3"/>
        <v>#NUM!</v>
      </c>
    </row>
    <row r="122">
      <c r="A122" s="5" t="s">
        <v>536</v>
      </c>
      <c r="B122" s="7">
        <f t="shared" si="1"/>
        <v>0</v>
      </c>
      <c r="C122" s="7">
        <f t="shared" si="4"/>
        <v>546.25</v>
      </c>
      <c r="D122" s="5" t="s">
        <v>189</v>
      </c>
      <c r="E122" s="5"/>
      <c r="F122" s="5">
        <v>437.0</v>
      </c>
      <c r="G122" s="5">
        <v>2017.0</v>
      </c>
      <c r="H122" s="5">
        <v>0.8</v>
      </c>
      <c r="I122" s="7" t="str">
        <f t="shared" si="3"/>
        <v>#NUM!</v>
      </c>
    </row>
    <row r="123">
      <c r="A123" s="5" t="s">
        <v>652</v>
      </c>
      <c r="B123" s="7">
        <f t="shared" si="1"/>
        <v>0</v>
      </c>
      <c r="C123" s="7">
        <f t="shared" si="4"/>
        <v>199.3333333</v>
      </c>
      <c r="D123" s="8" t="s">
        <v>211</v>
      </c>
      <c r="E123" s="5"/>
      <c r="F123" s="8">
        <v>1794.0</v>
      </c>
      <c r="G123" s="5">
        <v>2020.0</v>
      </c>
      <c r="H123" s="5">
        <v>9.0</v>
      </c>
      <c r="I123" s="7" t="str">
        <f t="shared" si="3"/>
        <v>#NUM!</v>
      </c>
    </row>
    <row r="124">
      <c r="A124" s="5" t="s">
        <v>557</v>
      </c>
      <c r="B124" s="7">
        <f t="shared" si="1"/>
        <v>0</v>
      </c>
      <c r="C124" s="7">
        <f t="shared" si="4"/>
        <v>119.4318182</v>
      </c>
      <c r="D124" s="8" t="s">
        <v>180</v>
      </c>
      <c r="E124" s="5"/>
      <c r="F124" s="8">
        <v>1051.0</v>
      </c>
      <c r="G124" s="5">
        <v>2015.0</v>
      </c>
      <c r="H124" s="5">
        <v>8.8</v>
      </c>
      <c r="I124" s="7" t="str">
        <f t="shared" si="3"/>
        <v>#NUM!</v>
      </c>
    </row>
    <row r="125">
      <c r="A125" s="5" t="s">
        <v>577</v>
      </c>
      <c r="B125" s="7">
        <f t="shared" si="1"/>
        <v>0</v>
      </c>
      <c r="C125" s="7">
        <f t="shared" si="4"/>
        <v>121.6666667</v>
      </c>
      <c r="D125" s="5" t="s">
        <v>233</v>
      </c>
      <c r="E125" s="5"/>
      <c r="F125" s="5">
        <v>657.0</v>
      </c>
      <c r="G125" s="5">
        <v>2018.0</v>
      </c>
      <c r="H125" s="5">
        <v>5.4</v>
      </c>
      <c r="I125" s="7" t="str">
        <f t="shared" si="3"/>
        <v>#NUM!</v>
      </c>
    </row>
    <row r="126">
      <c r="A126" s="5" t="s">
        <v>530</v>
      </c>
      <c r="B126" s="7">
        <f t="shared" si="1"/>
        <v>0</v>
      </c>
      <c r="C126" s="7">
        <f t="shared" si="4"/>
        <v>3534</v>
      </c>
      <c r="D126" s="8" t="s">
        <v>158</v>
      </c>
      <c r="E126" s="5"/>
      <c r="F126" s="8">
        <v>8835.0</v>
      </c>
      <c r="G126" s="5">
        <v>2012.0</v>
      </c>
      <c r="H126" s="5">
        <v>2.5</v>
      </c>
      <c r="I126" s="7" t="str">
        <f t="shared" si="3"/>
        <v>#NUM!</v>
      </c>
    </row>
    <row r="127">
      <c r="A127" s="5" t="s">
        <v>587</v>
      </c>
      <c r="B127" s="7">
        <f t="shared" si="1"/>
        <v>0</v>
      </c>
      <c r="C127" s="7">
        <f t="shared" si="4"/>
        <v>291.2621359</v>
      </c>
      <c r="D127" s="8" t="s">
        <v>197</v>
      </c>
      <c r="E127" s="5"/>
      <c r="F127" s="8">
        <v>3000.0</v>
      </c>
      <c r="G127" s="5">
        <v>2011.0</v>
      </c>
      <c r="H127" s="5">
        <v>10.3</v>
      </c>
      <c r="I127" s="7" t="str">
        <f t="shared" si="3"/>
        <v>#NUM!</v>
      </c>
    </row>
    <row r="128">
      <c r="A128" s="5" t="s">
        <v>632</v>
      </c>
      <c r="B128" s="7">
        <f t="shared" si="1"/>
        <v>0</v>
      </c>
      <c r="C128" s="7">
        <f t="shared" si="4"/>
        <v>834.53125</v>
      </c>
      <c r="D128" s="8" t="s">
        <v>148</v>
      </c>
      <c r="E128" s="5"/>
      <c r="F128" s="8">
        <v>5341.0</v>
      </c>
      <c r="G128" s="5">
        <v>2017.0</v>
      </c>
      <c r="H128" s="5">
        <v>6.4</v>
      </c>
      <c r="I128" s="7" t="str">
        <f t="shared" si="3"/>
        <v>#NUM!</v>
      </c>
    </row>
    <row r="129">
      <c r="A129" s="5" t="s">
        <v>430</v>
      </c>
      <c r="B129" s="7">
        <f t="shared" si="1"/>
        <v>0</v>
      </c>
      <c r="C129" s="7">
        <f t="shared" si="4"/>
        <v>11901.66667</v>
      </c>
      <c r="D129" s="8" t="s">
        <v>25</v>
      </c>
      <c r="E129" s="5"/>
      <c r="F129" s="8">
        <v>7141.0</v>
      </c>
      <c r="G129" s="5">
        <v>2010.0</v>
      </c>
      <c r="H129" s="5">
        <v>0.6</v>
      </c>
      <c r="I129" s="7" t="str">
        <f t="shared" si="3"/>
        <v>#NUM!</v>
      </c>
    </row>
    <row r="130">
      <c r="A130" s="5" t="s">
        <v>338</v>
      </c>
      <c r="B130" s="7">
        <f t="shared" si="1"/>
        <v>0</v>
      </c>
      <c r="C130" s="7">
        <f t="shared" si="4"/>
        <v>1350</v>
      </c>
      <c r="D130" s="8" t="s">
        <v>67</v>
      </c>
      <c r="E130" s="5"/>
      <c r="F130" s="8">
        <v>3780.0</v>
      </c>
      <c r="G130" s="5">
        <v>2019.0</v>
      </c>
      <c r="H130" s="5">
        <v>2.8</v>
      </c>
      <c r="I130" s="7" t="str">
        <f t="shared" si="3"/>
        <v>#NUM!</v>
      </c>
    </row>
    <row r="131">
      <c r="A131" s="5" t="s">
        <v>522</v>
      </c>
      <c r="B131" s="7">
        <f t="shared" si="1"/>
        <v>0</v>
      </c>
      <c r="C131" s="7">
        <f t="shared" si="4"/>
        <v>637.4336283</v>
      </c>
      <c r="D131" s="8" t="s">
        <v>136</v>
      </c>
      <c r="E131" s="5"/>
      <c r="F131" s="8">
        <v>7203.0</v>
      </c>
      <c r="G131" s="5">
        <v>2011.0</v>
      </c>
      <c r="H131" s="5">
        <v>11.3</v>
      </c>
      <c r="I131" s="7" t="str">
        <f t="shared" si="3"/>
        <v>#NUM!</v>
      </c>
    </row>
    <row r="132">
      <c r="A132" s="5" t="s">
        <v>328</v>
      </c>
      <c r="B132" s="7">
        <f t="shared" si="1"/>
        <v>0</v>
      </c>
      <c r="C132" s="7">
        <f t="shared" si="4"/>
        <v>2513.928571</v>
      </c>
      <c r="D132" s="5" t="s">
        <v>59</v>
      </c>
      <c r="E132" s="5"/>
      <c r="F132" s="8">
        <v>7039.0</v>
      </c>
      <c r="G132" s="5">
        <v>2016.0</v>
      </c>
      <c r="H132" s="5">
        <v>2.8</v>
      </c>
      <c r="I132" s="7" t="str">
        <f t="shared" si="3"/>
        <v>#NUM!</v>
      </c>
    </row>
    <row r="133">
      <c r="A133" s="5" t="s">
        <v>594</v>
      </c>
      <c r="B133" s="7">
        <f t="shared" si="1"/>
        <v>0</v>
      </c>
      <c r="C133" s="7">
        <f t="shared" si="4"/>
        <v>1857.142857</v>
      </c>
      <c r="D133" s="8" t="s">
        <v>792</v>
      </c>
      <c r="E133" s="5"/>
      <c r="F133" s="8">
        <v>2600.0</v>
      </c>
      <c r="G133" s="5">
        <v>2008.0</v>
      </c>
      <c r="H133" s="5">
        <v>1.4</v>
      </c>
      <c r="I133" s="7" t="str">
        <f t="shared" si="3"/>
        <v>#NUM!</v>
      </c>
    </row>
    <row r="134">
      <c r="A134" s="5" t="s">
        <v>541</v>
      </c>
      <c r="B134" s="7">
        <f t="shared" si="1"/>
        <v>0</v>
      </c>
      <c r="C134" s="7">
        <f t="shared" si="4"/>
        <v>464.7826087</v>
      </c>
      <c r="D134" s="8" t="s">
        <v>237</v>
      </c>
      <c r="E134" s="5"/>
      <c r="F134" s="8">
        <v>1069.0</v>
      </c>
      <c r="G134" s="5">
        <v>2011.0</v>
      </c>
      <c r="H134" s="5">
        <v>2.3</v>
      </c>
      <c r="I134" s="7" t="str">
        <f t="shared" si="3"/>
        <v>#NUM!</v>
      </c>
    </row>
    <row r="135">
      <c r="A135" s="5" t="s">
        <v>473</v>
      </c>
      <c r="B135" s="7">
        <f t="shared" si="1"/>
        <v>0</v>
      </c>
      <c r="C135" s="7">
        <f t="shared" si="4"/>
        <v>1136.511628</v>
      </c>
      <c r="D135" s="8" t="s">
        <v>73</v>
      </c>
      <c r="E135" s="5"/>
      <c r="F135" s="8">
        <v>4887.0</v>
      </c>
      <c r="G135" s="5">
        <v>2018.0</v>
      </c>
      <c r="H135" s="5">
        <v>4.3</v>
      </c>
      <c r="I135" s="7" t="str">
        <f t="shared" si="3"/>
        <v>#NUM!</v>
      </c>
    </row>
    <row r="136">
      <c r="A136" s="5" t="s">
        <v>448</v>
      </c>
      <c r="B136" s="7">
        <f t="shared" si="1"/>
        <v>0</v>
      </c>
      <c r="C136" s="7">
        <f t="shared" si="4"/>
        <v>0</v>
      </c>
      <c r="D136" s="5" t="s">
        <v>141</v>
      </c>
      <c r="E136" s="5"/>
      <c r="F136" s="5">
        <v>0.0</v>
      </c>
      <c r="G136" s="5">
        <v>2017.0</v>
      </c>
      <c r="H136" s="5">
        <v>5.2</v>
      </c>
      <c r="I136" s="7" t="str">
        <f t="shared" si="3"/>
        <v>#NUM!</v>
      </c>
    </row>
    <row r="137">
      <c r="A137" s="5" t="s">
        <v>537</v>
      </c>
      <c r="B137" s="7">
        <f t="shared" si="1"/>
        <v>0</v>
      </c>
      <c r="C137" s="7">
        <f t="shared" si="4"/>
        <v>111.1594203</v>
      </c>
      <c r="D137" s="8" t="s">
        <v>207</v>
      </c>
      <c r="E137" s="5"/>
      <c r="F137" s="8">
        <v>1534.0</v>
      </c>
      <c r="G137" s="5">
        <v>2021.0</v>
      </c>
      <c r="H137" s="5">
        <v>13.8</v>
      </c>
      <c r="I137" s="7" t="str">
        <f t="shared" si="3"/>
        <v>#NUM!</v>
      </c>
    </row>
    <row r="138">
      <c r="A138" s="5" t="s">
        <v>798</v>
      </c>
      <c r="B138" s="7">
        <f t="shared" si="1"/>
        <v>0</v>
      </c>
      <c r="C138" s="7">
        <f t="shared" si="4"/>
        <v>1464.375</v>
      </c>
      <c r="D138" s="8" t="s">
        <v>799</v>
      </c>
      <c r="E138" s="5"/>
      <c r="F138" s="8">
        <v>4686.0</v>
      </c>
      <c r="G138" s="5">
        <v>2010.0</v>
      </c>
      <c r="H138" s="5">
        <v>3.2</v>
      </c>
      <c r="I138" s="7" t="str">
        <f t="shared" si="3"/>
        <v>#NUM!</v>
      </c>
    </row>
    <row r="139">
      <c r="A139" s="5" t="s">
        <v>528</v>
      </c>
      <c r="B139" s="7">
        <f t="shared" si="1"/>
        <v>0</v>
      </c>
      <c r="C139" s="7">
        <f t="shared" si="4"/>
        <v>205.9090909</v>
      </c>
      <c r="D139" s="5" t="s">
        <v>242</v>
      </c>
      <c r="E139" s="5"/>
      <c r="F139" s="5">
        <v>453.0</v>
      </c>
      <c r="G139" s="5">
        <v>2018.0</v>
      </c>
      <c r="H139" s="5">
        <v>2.2</v>
      </c>
      <c r="I139" s="7" t="str">
        <f t="shared" si="3"/>
        <v>#NUM!</v>
      </c>
    </row>
    <row r="140">
      <c r="A140" s="5" t="s">
        <v>611</v>
      </c>
      <c r="B140" s="7">
        <f t="shared" si="1"/>
        <v>0</v>
      </c>
      <c r="C140" s="7">
        <f t="shared" si="4"/>
        <v>1865</v>
      </c>
      <c r="D140" s="8" t="s">
        <v>187</v>
      </c>
      <c r="E140" s="5"/>
      <c r="F140" s="8">
        <v>1119.0</v>
      </c>
      <c r="G140" s="5">
        <v>2003.0</v>
      </c>
      <c r="H140" s="5">
        <v>0.6</v>
      </c>
      <c r="I140" s="7" t="str">
        <f t="shared" si="3"/>
        <v>#NUM!</v>
      </c>
    </row>
    <row r="141">
      <c r="A141" s="5" t="s">
        <v>610</v>
      </c>
      <c r="B141" s="7">
        <f t="shared" si="1"/>
        <v>0</v>
      </c>
      <c r="C141" s="7">
        <f t="shared" si="4"/>
        <v>65.64102564</v>
      </c>
      <c r="D141" s="5" t="s">
        <v>243</v>
      </c>
      <c r="E141" s="5"/>
      <c r="F141" s="5">
        <v>768.0</v>
      </c>
      <c r="G141" s="5">
        <v>2009.0</v>
      </c>
      <c r="H141" s="5">
        <v>11.7</v>
      </c>
      <c r="I141" s="7" t="str">
        <f t="shared" si="3"/>
        <v>#NUM!</v>
      </c>
    </row>
    <row r="142">
      <c r="A142" s="5" t="s">
        <v>253</v>
      </c>
      <c r="B142" s="7">
        <f t="shared" si="1"/>
        <v>0</v>
      </c>
      <c r="C142" s="7">
        <f t="shared" si="4"/>
        <v>2261.333333</v>
      </c>
      <c r="D142" s="8" t="s">
        <v>108</v>
      </c>
      <c r="E142" s="5"/>
      <c r="F142" s="8">
        <v>3392.0</v>
      </c>
      <c r="G142" s="5">
        <v>2010.0</v>
      </c>
      <c r="H142" s="5">
        <v>1.5</v>
      </c>
      <c r="I142" s="7" t="str">
        <f t="shared" si="3"/>
        <v>#NUM!</v>
      </c>
    </row>
    <row r="143">
      <c r="A143" s="5" t="s">
        <v>516</v>
      </c>
      <c r="B143" s="7">
        <f t="shared" si="1"/>
        <v>0</v>
      </c>
      <c r="C143" s="7">
        <f t="shared" si="4"/>
        <v>998.75</v>
      </c>
      <c r="D143" s="5" t="s">
        <v>17</v>
      </c>
      <c r="E143" s="5"/>
      <c r="F143" s="5">
        <v>799.0</v>
      </c>
      <c r="G143" s="5">
        <v>2019.0</v>
      </c>
      <c r="H143" s="5">
        <v>0.8</v>
      </c>
      <c r="I143" s="7" t="str">
        <f t="shared" si="3"/>
        <v>#NUM!</v>
      </c>
    </row>
    <row r="144">
      <c r="A144" s="5" t="s">
        <v>535</v>
      </c>
      <c r="B144" s="7">
        <f t="shared" si="1"/>
        <v>0</v>
      </c>
      <c r="C144" s="7">
        <f t="shared" si="4"/>
        <v>0</v>
      </c>
      <c r="D144" s="5" t="s">
        <v>9</v>
      </c>
      <c r="E144" s="5"/>
      <c r="F144" s="5">
        <v>0.0</v>
      </c>
      <c r="G144" s="5">
        <v>2018.0</v>
      </c>
      <c r="H144" s="5">
        <v>2.8</v>
      </c>
      <c r="I144" s="7" t="str">
        <f t="shared" si="3"/>
        <v>#NUM!</v>
      </c>
    </row>
    <row r="145">
      <c r="A145" s="5" t="s">
        <v>567</v>
      </c>
      <c r="B145" s="7">
        <f t="shared" si="1"/>
        <v>0</v>
      </c>
      <c r="C145" s="7">
        <f t="shared" si="4"/>
        <v>0</v>
      </c>
      <c r="D145" s="5" t="s">
        <v>230</v>
      </c>
      <c r="E145" s="5"/>
      <c r="F145" s="5">
        <v>0.0</v>
      </c>
      <c r="G145" s="5">
        <v>2019.0</v>
      </c>
      <c r="H145" s="5">
        <v>1.2</v>
      </c>
      <c r="I145" s="7" t="str">
        <f t="shared" si="3"/>
        <v>#NUM!</v>
      </c>
    </row>
    <row r="146">
      <c r="A146" s="5" t="s">
        <v>483</v>
      </c>
      <c r="B146" s="7">
        <f t="shared" si="1"/>
        <v>0</v>
      </c>
      <c r="C146" s="7">
        <f t="shared" si="4"/>
        <v>1873.333333</v>
      </c>
      <c r="D146" s="8" t="s">
        <v>146</v>
      </c>
      <c r="E146" s="5"/>
      <c r="F146" s="8">
        <v>1686.0</v>
      </c>
      <c r="G146" s="5">
        <v>2011.0</v>
      </c>
      <c r="H146" s="5">
        <v>0.9</v>
      </c>
      <c r="I146" s="7" t="str">
        <f t="shared" si="3"/>
        <v>#NUM!</v>
      </c>
    </row>
    <row r="147">
      <c r="A147" s="5" t="s">
        <v>619</v>
      </c>
      <c r="B147" s="7">
        <f t="shared" si="1"/>
        <v>0</v>
      </c>
      <c r="C147" s="7">
        <f t="shared" si="4"/>
        <v>1502.5</v>
      </c>
      <c r="D147" s="5" t="s">
        <v>150</v>
      </c>
      <c r="E147" s="5"/>
      <c r="F147" s="5">
        <v>601.0</v>
      </c>
      <c r="G147" s="5">
        <v>2017.0</v>
      </c>
      <c r="H147" s="5">
        <v>0.4</v>
      </c>
      <c r="I147" s="7" t="str">
        <f t="shared" si="3"/>
        <v>#NUM!</v>
      </c>
    </row>
    <row r="148">
      <c r="A148" s="5" t="s">
        <v>529</v>
      </c>
      <c r="B148" s="7">
        <f t="shared" si="1"/>
        <v>0</v>
      </c>
      <c r="C148" s="7">
        <f t="shared" si="4"/>
        <v>191.8518519</v>
      </c>
      <c r="D148" s="5" t="s">
        <v>232</v>
      </c>
      <c r="E148" s="5"/>
      <c r="F148" s="5">
        <v>518.0</v>
      </c>
      <c r="G148" s="5">
        <v>2011.0</v>
      </c>
      <c r="H148" s="5">
        <v>2.7</v>
      </c>
      <c r="I148" s="7" t="str">
        <f t="shared" si="3"/>
        <v>#NUM!</v>
      </c>
    </row>
    <row r="149">
      <c r="A149" s="5" t="s">
        <v>487</v>
      </c>
      <c r="B149" s="7">
        <f t="shared" si="1"/>
        <v>0</v>
      </c>
      <c r="C149" s="7">
        <f t="shared" si="4"/>
        <v>5118</v>
      </c>
      <c r="D149" s="8" t="s">
        <v>808</v>
      </c>
      <c r="E149" s="5"/>
      <c r="F149" s="8">
        <v>2559.0</v>
      </c>
      <c r="G149" s="5">
        <v>2014.0</v>
      </c>
      <c r="H149" s="5">
        <v>0.5</v>
      </c>
      <c r="I149" s="7" t="str">
        <f t="shared" si="3"/>
        <v>#NUM!</v>
      </c>
    </row>
    <row r="150">
      <c r="A150" s="5" t="s">
        <v>503</v>
      </c>
      <c r="B150" s="7">
        <f t="shared" si="1"/>
        <v>0</v>
      </c>
      <c r="C150" s="7">
        <f t="shared" si="4"/>
        <v>0</v>
      </c>
      <c r="D150" s="5" t="s">
        <v>175</v>
      </c>
      <c r="E150" s="5"/>
      <c r="F150" s="5">
        <v>0.0</v>
      </c>
      <c r="G150" s="5">
        <v>2013.0</v>
      </c>
      <c r="H150" s="5">
        <v>1.1</v>
      </c>
      <c r="I150" s="7" t="str">
        <f t="shared" si="3"/>
        <v>#NUM!</v>
      </c>
    </row>
    <row r="151">
      <c r="A151" s="5" t="s">
        <v>491</v>
      </c>
      <c r="B151" s="7">
        <f t="shared" si="1"/>
        <v>0</v>
      </c>
      <c r="C151" s="7">
        <f t="shared" si="4"/>
        <v>0</v>
      </c>
      <c r="D151" s="5" t="s">
        <v>810</v>
      </c>
      <c r="E151" s="5"/>
      <c r="F151" s="5">
        <v>0.0</v>
      </c>
      <c r="G151" s="5">
        <v>2017.0</v>
      </c>
      <c r="H151" s="5">
        <v>1.7</v>
      </c>
      <c r="I151" s="7" t="str">
        <f t="shared" si="3"/>
        <v>#NUM!</v>
      </c>
    </row>
    <row r="152">
      <c r="A152" s="5" t="s">
        <v>227</v>
      </c>
      <c r="B152" s="7">
        <f t="shared" si="1"/>
        <v>0</v>
      </c>
      <c r="C152" s="7">
        <f t="shared" si="4"/>
        <v>0</v>
      </c>
      <c r="D152" s="5" t="s">
        <v>43</v>
      </c>
      <c r="E152" s="5"/>
      <c r="F152" s="5">
        <v>0.0</v>
      </c>
      <c r="G152" s="5">
        <v>2019.0</v>
      </c>
      <c r="H152" s="5">
        <v>0.7</v>
      </c>
      <c r="I152" s="7" t="str">
        <f t="shared" si="3"/>
        <v>#NUM!</v>
      </c>
    </row>
    <row r="153">
      <c r="A153" s="5" t="s">
        <v>403</v>
      </c>
      <c r="B153" s="7">
        <f t="shared" si="1"/>
        <v>0</v>
      </c>
      <c r="C153" s="7">
        <f t="shared" si="4"/>
        <v>4050</v>
      </c>
      <c r="D153" s="8" t="s">
        <v>93</v>
      </c>
      <c r="E153" s="5"/>
      <c r="F153" s="8">
        <v>1620.0</v>
      </c>
      <c r="G153" s="5">
        <v>2011.0</v>
      </c>
      <c r="H153" s="5">
        <v>0.4</v>
      </c>
      <c r="I153" s="7" t="str">
        <f t="shared" si="3"/>
        <v>#NUM!</v>
      </c>
    </row>
    <row r="154">
      <c r="A154" s="5" t="s">
        <v>408</v>
      </c>
      <c r="B154" s="7">
        <f t="shared" si="1"/>
        <v>0</v>
      </c>
      <c r="C154" s="7">
        <f t="shared" si="4"/>
        <v>5783.333333</v>
      </c>
      <c r="D154" s="8" t="s">
        <v>164</v>
      </c>
      <c r="E154" s="5"/>
      <c r="F154" s="8">
        <v>1735.0</v>
      </c>
      <c r="G154" s="5">
        <v>1999.0</v>
      </c>
      <c r="H154" s="5">
        <v>0.3</v>
      </c>
      <c r="I154" s="7" t="str">
        <f t="shared" si="3"/>
        <v>#NUM!</v>
      </c>
    </row>
    <row r="155">
      <c r="A155" s="5" t="s">
        <v>256</v>
      </c>
      <c r="B155" s="7">
        <f t="shared" si="1"/>
        <v>0</v>
      </c>
      <c r="C155" s="7">
        <f t="shared" si="4"/>
        <v>3946</v>
      </c>
      <c r="D155" s="8" t="s">
        <v>86</v>
      </c>
      <c r="E155" s="5"/>
      <c r="F155" s="8">
        <v>1973.0</v>
      </c>
      <c r="G155" s="5">
        <v>2001.0</v>
      </c>
      <c r="H155" s="5">
        <v>0.5</v>
      </c>
      <c r="I155" s="7" t="str">
        <f t="shared" si="3"/>
        <v>#NUM!</v>
      </c>
    </row>
    <row r="156">
      <c r="A156" s="5" t="s">
        <v>546</v>
      </c>
      <c r="B156" s="7">
        <f t="shared" si="1"/>
        <v>0</v>
      </c>
      <c r="C156" s="7">
        <f t="shared" si="4"/>
        <v>280.9333333</v>
      </c>
      <c r="D156" s="8" t="s">
        <v>94</v>
      </c>
      <c r="E156" s="5"/>
      <c r="F156" s="8">
        <v>2107.0</v>
      </c>
      <c r="G156" s="5">
        <v>2017.0</v>
      </c>
      <c r="H156" s="5">
        <v>7.5</v>
      </c>
      <c r="I156" s="7" t="str">
        <f t="shared" si="3"/>
        <v>#NUM!</v>
      </c>
    </row>
    <row r="157">
      <c r="A157" s="5" t="s">
        <v>592</v>
      </c>
      <c r="B157" s="7">
        <f t="shared" si="1"/>
        <v>0</v>
      </c>
      <c r="C157" s="7">
        <f t="shared" si="4"/>
        <v>1875</v>
      </c>
      <c r="D157" s="5" t="s">
        <v>47</v>
      </c>
      <c r="E157" s="5"/>
      <c r="F157" s="5">
        <v>75.0</v>
      </c>
      <c r="G157" s="5">
        <v>2007.0</v>
      </c>
      <c r="H157" s="5">
        <v>0.04</v>
      </c>
      <c r="I157" s="7" t="str">
        <f t="shared" si="3"/>
        <v>#NUM!</v>
      </c>
    </row>
    <row r="158">
      <c r="A158" s="5" t="s">
        <v>628</v>
      </c>
      <c r="B158" s="7">
        <f t="shared" si="1"/>
        <v>0</v>
      </c>
      <c r="C158" s="7">
        <f t="shared" si="4"/>
        <v>5666.666667</v>
      </c>
      <c r="D158" s="8" t="s">
        <v>78</v>
      </c>
      <c r="E158" s="5"/>
      <c r="F158" s="8">
        <v>1700.0</v>
      </c>
      <c r="G158" s="5">
        <v>2015.0</v>
      </c>
      <c r="H158" s="5">
        <v>0.3</v>
      </c>
      <c r="I158" s="7" t="str">
        <f t="shared" si="3"/>
        <v>#NUM!</v>
      </c>
    </row>
    <row r="159">
      <c r="A159" s="5" t="s">
        <v>663</v>
      </c>
      <c r="B159" s="7">
        <f t="shared" si="1"/>
        <v>0</v>
      </c>
      <c r="C159" s="7">
        <f t="shared" si="4"/>
        <v>10885.71429</v>
      </c>
      <c r="D159" s="5" t="s">
        <v>77</v>
      </c>
      <c r="E159" s="5"/>
      <c r="F159" s="5">
        <v>762.0</v>
      </c>
      <c r="G159" s="5">
        <v>2018.0</v>
      </c>
      <c r="H159" s="5">
        <v>0.07</v>
      </c>
      <c r="I159" s="7" t="str">
        <f t="shared" si="3"/>
        <v>#NUM!</v>
      </c>
    </row>
    <row r="160">
      <c r="A160" s="5" t="s">
        <v>560</v>
      </c>
      <c r="B160" s="7">
        <f t="shared" si="1"/>
        <v>0</v>
      </c>
      <c r="C160" s="7">
        <f t="shared" si="4"/>
        <v>48.57142857</v>
      </c>
      <c r="D160" s="5" t="s">
        <v>238</v>
      </c>
      <c r="E160" s="5"/>
      <c r="F160" s="5">
        <v>34.0</v>
      </c>
      <c r="G160" s="5">
        <v>2011.0</v>
      </c>
      <c r="H160" s="5">
        <v>0.7</v>
      </c>
      <c r="I160" s="7" t="str">
        <f t="shared" si="3"/>
        <v>#NUM!</v>
      </c>
    </row>
    <row r="161">
      <c r="A161" s="5" t="s">
        <v>558</v>
      </c>
      <c r="B161" s="7">
        <f t="shared" si="1"/>
        <v>0</v>
      </c>
      <c r="C161" s="7">
        <f t="shared" si="4"/>
        <v>1553.333333</v>
      </c>
      <c r="D161" s="5" t="s">
        <v>159</v>
      </c>
      <c r="E161" s="5"/>
      <c r="F161" s="5">
        <v>932.0</v>
      </c>
      <c r="G161" s="5">
        <v>2013.0</v>
      </c>
      <c r="H161" s="5">
        <v>0.6</v>
      </c>
      <c r="I161" s="7" t="str">
        <f t="shared" si="3"/>
        <v>#NUM!</v>
      </c>
    </row>
    <row r="162">
      <c r="A162" s="5" t="s">
        <v>581</v>
      </c>
      <c r="B162" s="7">
        <f t="shared" si="1"/>
        <v>0</v>
      </c>
      <c r="C162" s="7">
        <f t="shared" si="4"/>
        <v>1150</v>
      </c>
      <c r="D162" s="5" t="s">
        <v>819</v>
      </c>
      <c r="E162" s="5"/>
      <c r="F162" s="5">
        <v>230.0</v>
      </c>
      <c r="G162" s="5">
        <v>2018.0</v>
      </c>
      <c r="H162" s="5">
        <v>0.2</v>
      </c>
      <c r="I162" s="7" t="str">
        <f t="shared" si="3"/>
        <v>#NUM!</v>
      </c>
    </row>
    <row r="163">
      <c r="A163" s="5" t="s">
        <v>670</v>
      </c>
      <c r="B163" s="7">
        <f t="shared" si="1"/>
        <v>0</v>
      </c>
      <c r="C163" s="7">
        <f t="shared" si="4"/>
        <v>0</v>
      </c>
      <c r="D163" s="5" t="s">
        <v>820</v>
      </c>
      <c r="E163" s="5"/>
      <c r="F163" s="5">
        <v>0.0</v>
      </c>
      <c r="G163" s="5">
        <v>2008.0</v>
      </c>
      <c r="H163" s="5">
        <v>0.1</v>
      </c>
      <c r="I163" s="7" t="str">
        <f t="shared" si="3"/>
        <v>#NUM!</v>
      </c>
    </row>
    <row r="164">
      <c r="A164" s="5" t="s">
        <v>666</v>
      </c>
      <c r="B164" s="7">
        <f t="shared" si="1"/>
        <v>0</v>
      </c>
      <c r="C164" s="7">
        <f t="shared" si="4"/>
        <v>4235</v>
      </c>
      <c r="D164" s="5" t="s">
        <v>137</v>
      </c>
      <c r="E164" s="5"/>
      <c r="F164" s="5">
        <v>847.0</v>
      </c>
      <c r="G164" s="5">
        <v>2011.0</v>
      </c>
      <c r="H164" s="5">
        <v>0.2</v>
      </c>
      <c r="I164" s="7" t="str">
        <f t="shared" si="3"/>
        <v>#NUM!</v>
      </c>
    </row>
    <row r="165">
      <c r="A165" s="5" t="s">
        <v>598</v>
      </c>
      <c r="B165" s="7">
        <f t="shared" si="1"/>
        <v>0</v>
      </c>
      <c r="C165" s="7">
        <f t="shared" si="4"/>
        <v>3860</v>
      </c>
      <c r="D165" s="5" t="s">
        <v>117</v>
      </c>
      <c r="E165" s="5"/>
      <c r="F165" s="5">
        <v>386.0</v>
      </c>
      <c r="G165" s="5">
        <v>2011.0</v>
      </c>
      <c r="H165" s="5">
        <v>0.1</v>
      </c>
      <c r="I165" s="7" t="str">
        <f t="shared" si="3"/>
        <v>#NUM!</v>
      </c>
    </row>
    <row r="166">
      <c r="A166" s="5" t="s">
        <v>344</v>
      </c>
      <c r="B166" s="7">
        <f t="shared" si="1"/>
        <v>0</v>
      </c>
      <c r="C166" s="7">
        <f t="shared" si="4"/>
        <v>0</v>
      </c>
      <c r="D166" s="5" t="s">
        <v>88</v>
      </c>
      <c r="E166" s="5"/>
      <c r="F166" s="5">
        <v>0.0</v>
      </c>
      <c r="G166" s="5">
        <v>2018.0</v>
      </c>
      <c r="H166" s="5">
        <v>0.2</v>
      </c>
      <c r="I166" s="7" t="str">
        <f t="shared" si="3"/>
        <v>#NUM!</v>
      </c>
    </row>
    <row r="167">
      <c r="A167" s="5" t="s">
        <v>497</v>
      </c>
      <c r="B167" s="7">
        <f t="shared" si="1"/>
        <v>0</v>
      </c>
      <c r="C167" s="7">
        <f t="shared" si="4"/>
        <v>9020</v>
      </c>
      <c r="D167" s="5" t="s">
        <v>116</v>
      </c>
      <c r="E167" s="5"/>
      <c r="F167" s="5">
        <v>902.0</v>
      </c>
      <c r="G167" s="5">
        <v>2017.0</v>
      </c>
      <c r="H167" s="5">
        <v>0.1</v>
      </c>
      <c r="I167" s="7" t="str">
        <f t="shared" si="3"/>
        <v>#NUM!</v>
      </c>
    </row>
    <row r="168">
      <c r="A168" s="5" t="s">
        <v>824</v>
      </c>
      <c r="B168" s="7">
        <f t="shared" si="1"/>
        <v>0</v>
      </c>
      <c r="C168" s="7">
        <f t="shared" si="4"/>
        <v>6250</v>
      </c>
      <c r="D168" s="5" t="s">
        <v>825</v>
      </c>
      <c r="E168" s="5"/>
      <c r="F168" s="5">
        <v>500.0</v>
      </c>
      <c r="G168" s="5">
        <v>2008.0</v>
      </c>
      <c r="H168" s="5">
        <v>0.08</v>
      </c>
      <c r="I168" s="7" t="str">
        <f t="shared" si="3"/>
        <v>#NUM!</v>
      </c>
    </row>
    <row r="169">
      <c r="A169" s="5" t="s">
        <v>479</v>
      </c>
      <c r="B169" s="7">
        <f t="shared" si="1"/>
        <v>0</v>
      </c>
      <c r="C169" s="7">
        <f t="shared" si="4"/>
        <v>853.3333333</v>
      </c>
      <c r="D169" s="5" t="s">
        <v>190</v>
      </c>
      <c r="E169" s="5"/>
      <c r="F169" s="5">
        <v>256.0</v>
      </c>
      <c r="G169" s="5">
        <v>2000.0</v>
      </c>
      <c r="H169" s="5">
        <v>0.3</v>
      </c>
      <c r="I169" s="7" t="str">
        <f t="shared" si="3"/>
        <v>#NUM!</v>
      </c>
    </row>
    <row r="170">
      <c r="A170" s="5" t="s">
        <v>597</v>
      </c>
      <c r="B170" s="7">
        <f t="shared" si="1"/>
        <v>0</v>
      </c>
      <c r="C170" s="7">
        <f t="shared" si="4"/>
        <v>0</v>
      </c>
      <c r="D170" s="5" t="s">
        <v>827</v>
      </c>
      <c r="E170" s="5"/>
      <c r="F170" s="5">
        <v>0.0</v>
      </c>
      <c r="G170" s="5">
        <v>2008.0</v>
      </c>
      <c r="H170" s="5">
        <v>0.2</v>
      </c>
      <c r="I170" s="7" t="str">
        <f t="shared" si="3"/>
        <v>#NUM!</v>
      </c>
    </row>
    <row r="171">
      <c r="A171" s="5" t="s">
        <v>265</v>
      </c>
      <c r="B171" s="7">
        <f t="shared" si="1"/>
        <v>0</v>
      </c>
      <c r="C171" s="7">
        <f t="shared" si="4"/>
        <v>10000</v>
      </c>
      <c r="D171" s="5" t="s">
        <v>828</v>
      </c>
      <c r="E171" s="5"/>
      <c r="F171" s="5">
        <v>500.0</v>
      </c>
      <c r="G171" s="5">
        <v>2017.0</v>
      </c>
      <c r="H171" s="5">
        <v>0.05</v>
      </c>
      <c r="I171" s="7" t="str">
        <f t="shared" si="3"/>
        <v>#NUM!</v>
      </c>
    </row>
    <row r="172">
      <c r="A172" s="5" t="s">
        <v>531</v>
      </c>
      <c r="B172" s="7">
        <f t="shared" si="1"/>
        <v>0</v>
      </c>
      <c r="C172" s="7">
        <f t="shared" si="4"/>
        <v>841.25</v>
      </c>
      <c r="D172" s="5" t="s">
        <v>221</v>
      </c>
      <c r="E172" s="5"/>
      <c r="F172" s="5">
        <v>673.0</v>
      </c>
      <c r="G172" s="5">
        <v>2002.0</v>
      </c>
      <c r="H172" s="5">
        <v>0.8</v>
      </c>
      <c r="I172" s="7" t="str">
        <f t="shared" si="3"/>
        <v>#NUM!</v>
      </c>
    </row>
    <row r="173">
      <c r="A173" s="5" t="s">
        <v>606</v>
      </c>
      <c r="B173" s="7">
        <f t="shared" si="1"/>
        <v>0</v>
      </c>
      <c r="C173" s="7">
        <f t="shared" si="4"/>
        <v>11214.28571</v>
      </c>
      <c r="D173" s="5" t="s">
        <v>831</v>
      </c>
      <c r="E173" s="5"/>
      <c r="F173" s="5">
        <v>785.0</v>
      </c>
      <c r="G173" s="5">
        <v>2007.0</v>
      </c>
      <c r="H173" s="5">
        <v>0.07</v>
      </c>
      <c r="I173" s="7" t="str">
        <f t="shared" si="3"/>
        <v>#NUM!</v>
      </c>
    </row>
    <row r="174">
      <c r="A174" s="5" t="s">
        <v>360</v>
      </c>
      <c r="B174" s="7">
        <f t="shared" si="1"/>
        <v>0</v>
      </c>
      <c r="C174" s="7">
        <f t="shared" si="4"/>
        <v>1840</v>
      </c>
      <c r="D174" s="5" t="s">
        <v>33</v>
      </c>
      <c r="E174" s="5"/>
      <c r="F174" s="5">
        <v>184.0</v>
      </c>
      <c r="G174" s="5">
        <v>2011.0</v>
      </c>
      <c r="H174" s="5">
        <v>0.1</v>
      </c>
      <c r="I174" s="7" t="str">
        <f t="shared" si="3"/>
        <v>#NUM!</v>
      </c>
    </row>
    <row r="175">
      <c r="A175" s="5" t="s">
        <v>631</v>
      </c>
      <c r="B175" s="7">
        <f t="shared" si="1"/>
        <v>0</v>
      </c>
      <c r="C175" s="7">
        <f t="shared" si="4"/>
        <v>0</v>
      </c>
      <c r="D175" s="5" t="s">
        <v>162</v>
      </c>
      <c r="E175" s="5"/>
      <c r="F175" s="5">
        <v>0.0</v>
      </c>
      <c r="G175" s="5">
        <v>2017.0</v>
      </c>
      <c r="H175" s="5">
        <v>0.1</v>
      </c>
      <c r="I175" s="7" t="str">
        <f t="shared" si="3"/>
        <v>#NUM!</v>
      </c>
    </row>
    <row r="176">
      <c r="A176" s="5" t="s">
        <v>266</v>
      </c>
      <c r="B176" s="7">
        <f t="shared" si="1"/>
        <v>0</v>
      </c>
      <c r="C176" s="7">
        <f t="shared" si="4"/>
        <v>0</v>
      </c>
      <c r="D176" s="5" t="s">
        <v>833</v>
      </c>
      <c r="E176" s="5"/>
      <c r="F176" s="5">
        <v>0.0</v>
      </c>
      <c r="G176" s="5">
        <v>2019.0</v>
      </c>
      <c r="H176" s="5">
        <v>0.04</v>
      </c>
      <c r="I176" s="7" t="str">
        <f t="shared" si="3"/>
        <v>#NUM!</v>
      </c>
    </row>
    <row r="177">
      <c r="A177" s="5" t="s">
        <v>834</v>
      </c>
      <c r="B177" s="7">
        <f t="shared" si="1"/>
        <v>0</v>
      </c>
      <c r="C177" s="7">
        <f t="shared" si="4"/>
        <v>0</v>
      </c>
      <c r="D177" s="5" t="s">
        <v>835</v>
      </c>
      <c r="E177" s="5"/>
      <c r="F177" s="5">
        <v>0.0</v>
      </c>
      <c r="G177" s="5">
        <v>2010.0</v>
      </c>
      <c r="H177" s="5">
        <v>0.1</v>
      </c>
      <c r="I177" s="7" t="str">
        <f t="shared" si="3"/>
        <v>#NUM!</v>
      </c>
    </row>
    <row r="178">
      <c r="A178" s="5" t="s">
        <v>660</v>
      </c>
      <c r="B178" s="7">
        <f t="shared" si="1"/>
        <v>0</v>
      </c>
      <c r="C178" s="7">
        <f t="shared" si="4"/>
        <v>0</v>
      </c>
      <c r="D178" s="5" t="s">
        <v>838</v>
      </c>
      <c r="E178" s="5"/>
      <c r="F178" s="5">
        <v>0.0</v>
      </c>
      <c r="G178" s="5"/>
      <c r="H178" s="5">
        <v>0.2</v>
      </c>
      <c r="I178" s="7" t="str">
        <f t="shared" si="3"/>
        <v>#NUM!</v>
      </c>
    </row>
    <row r="179">
      <c r="A179" s="5" t="s">
        <v>839</v>
      </c>
      <c r="B179" s="7">
        <f t="shared" si="1"/>
        <v>0</v>
      </c>
      <c r="C179" s="7">
        <f t="shared" si="4"/>
        <v>0</v>
      </c>
      <c r="D179" s="5" t="s">
        <v>840</v>
      </c>
      <c r="E179" s="5"/>
      <c r="F179" s="5">
        <v>0.0</v>
      </c>
      <c r="G179" s="5">
        <v>2008.0</v>
      </c>
      <c r="H179" s="5">
        <v>0.05</v>
      </c>
      <c r="I179" s="7" t="str">
        <f t="shared" si="3"/>
        <v>#NUM!</v>
      </c>
    </row>
    <row r="180">
      <c r="A180" s="5" t="s">
        <v>303</v>
      </c>
      <c r="B180" s="7">
        <f t="shared" si="1"/>
        <v>0</v>
      </c>
      <c r="C180" s="7">
        <f t="shared" si="4"/>
        <v>5140</v>
      </c>
      <c r="D180" s="5" t="s">
        <v>99</v>
      </c>
      <c r="E180" s="5"/>
      <c r="F180" s="5">
        <v>514.0</v>
      </c>
      <c r="G180" s="5">
        <v>2015.0</v>
      </c>
      <c r="H180" s="5">
        <v>0.1</v>
      </c>
      <c r="I180" s="7" t="str">
        <f t="shared" si="3"/>
        <v>#NUM!</v>
      </c>
    </row>
    <row r="181">
      <c r="A181" s="5" t="s">
        <v>280</v>
      </c>
      <c r="B181" s="7">
        <f t="shared" si="1"/>
        <v>0</v>
      </c>
      <c r="C181" s="7">
        <f t="shared" si="4"/>
        <v>8333.333333</v>
      </c>
      <c r="D181" s="5" t="s">
        <v>842</v>
      </c>
      <c r="E181" s="5"/>
      <c r="F181" s="5">
        <v>500.0</v>
      </c>
      <c r="G181" s="5">
        <v>2015.0</v>
      </c>
      <c r="H181" s="5">
        <v>0.06</v>
      </c>
      <c r="I181" s="7" t="str">
        <f t="shared" si="3"/>
        <v>#NUM!</v>
      </c>
    </row>
    <row r="182">
      <c r="A182" s="5" t="s">
        <v>623</v>
      </c>
      <c r="B182" s="7">
        <f t="shared" si="1"/>
        <v>0</v>
      </c>
      <c r="C182" s="7">
        <f t="shared" si="4"/>
        <v>7450</v>
      </c>
      <c r="D182" s="5" t="s">
        <v>844</v>
      </c>
      <c r="E182" s="5"/>
      <c r="F182" s="5">
        <v>447.0</v>
      </c>
      <c r="G182" s="5">
        <v>2010.0</v>
      </c>
      <c r="H182" s="5">
        <v>0.06</v>
      </c>
      <c r="I182" s="7" t="str">
        <f t="shared" si="3"/>
        <v>#NUM!</v>
      </c>
    </row>
    <row r="183">
      <c r="A183" s="5" t="s">
        <v>763</v>
      </c>
      <c r="B183" s="7">
        <f t="shared" si="1"/>
        <v>0</v>
      </c>
      <c r="C183" s="7">
        <f t="shared" si="4"/>
        <v>12500</v>
      </c>
      <c r="D183" s="5" t="s">
        <v>847</v>
      </c>
      <c r="E183" s="5"/>
      <c r="F183" s="5">
        <v>50.0</v>
      </c>
      <c r="G183" s="5">
        <v>2008.0</v>
      </c>
      <c r="H183" s="5">
        <v>0.004</v>
      </c>
      <c r="I183" s="7" t="str">
        <f t="shared" si="3"/>
        <v>#NUM!</v>
      </c>
    </row>
    <row r="184">
      <c r="A184" s="5" t="s">
        <v>721</v>
      </c>
      <c r="B184" s="7">
        <f t="shared" si="1"/>
        <v>0</v>
      </c>
      <c r="C184" s="7">
        <f t="shared" si="4"/>
        <v>611.4285714</v>
      </c>
      <c r="D184" s="5" t="s">
        <v>121</v>
      </c>
      <c r="E184" s="5"/>
      <c r="F184" s="5">
        <v>428.0</v>
      </c>
      <c r="G184" s="5">
        <v>2017.0</v>
      </c>
      <c r="H184" s="5">
        <v>0.7</v>
      </c>
      <c r="I184" s="7" t="str">
        <f t="shared" si="3"/>
        <v>#NUM!</v>
      </c>
    </row>
    <row r="185">
      <c r="A185" s="5" t="s">
        <v>524</v>
      </c>
      <c r="B185" s="7">
        <f t="shared" si="1"/>
        <v>0</v>
      </c>
      <c r="C185" s="7">
        <f t="shared" si="4"/>
        <v>3260</v>
      </c>
      <c r="D185" s="5" t="s">
        <v>143</v>
      </c>
      <c r="E185" s="5"/>
      <c r="F185" s="5">
        <v>163.0</v>
      </c>
      <c r="G185" s="5">
        <v>2002.0</v>
      </c>
      <c r="H185" s="5">
        <v>0.05</v>
      </c>
      <c r="I185" s="7" t="str">
        <f t="shared" si="3"/>
        <v>#NUM!</v>
      </c>
    </row>
    <row r="186">
      <c r="A186" s="5" t="s">
        <v>571</v>
      </c>
      <c r="B186" s="7">
        <f t="shared" si="1"/>
        <v>0</v>
      </c>
      <c r="C186" s="7">
        <f t="shared" si="4"/>
        <v>0</v>
      </c>
      <c r="D186" s="5" t="s">
        <v>849</v>
      </c>
      <c r="E186" s="5"/>
      <c r="F186" s="5">
        <v>0.0</v>
      </c>
      <c r="G186" s="5">
        <v>2019.0</v>
      </c>
      <c r="H186" s="5">
        <v>0.08</v>
      </c>
      <c r="I186" s="7" t="str">
        <f t="shared" si="3"/>
        <v>#NUM!</v>
      </c>
    </row>
    <row r="187">
      <c r="A187" s="5" t="s">
        <v>583</v>
      </c>
      <c r="B187" s="7">
        <f t="shared" si="1"/>
        <v>0</v>
      </c>
      <c r="C187" s="7">
        <f t="shared" si="4"/>
        <v>10350</v>
      </c>
      <c r="D187" s="5" t="s">
        <v>850</v>
      </c>
      <c r="E187" s="5"/>
      <c r="F187" s="5">
        <v>207.0</v>
      </c>
      <c r="G187" s="5">
        <v>2018.0</v>
      </c>
      <c r="H187" s="5">
        <v>0.02</v>
      </c>
      <c r="I187" s="7" t="str">
        <f t="shared" si="3"/>
        <v>#NUM!</v>
      </c>
    </row>
    <row r="188">
      <c r="A188" s="5" t="s">
        <v>851</v>
      </c>
      <c r="B188" s="7">
        <f t="shared" si="1"/>
        <v>0</v>
      </c>
      <c r="C188" s="7">
        <f t="shared" si="4"/>
        <v>9733.333333</v>
      </c>
      <c r="D188" s="5" t="s">
        <v>853</v>
      </c>
      <c r="E188" s="5"/>
      <c r="F188" s="5">
        <v>292.0</v>
      </c>
      <c r="G188" s="5">
        <v>2006.0</v>
      </c>
      <c r="H188" s="5">
        <v>0.03</v>
      </c>
      <c r="I188" s="7" t="str">
        <f t="shared" si="3"/>
        <v>#NUM!</v>
      </c>
    </row>
    <row r="189">
      <c r="A189" s="5" t="s">
        <v>752</v>
      </c>
      <c r="B189" s="7">
        <f t="shared" si="1"/>
        <v>0</v>
      </c>
      <c r="C189" s="7">
        <f t="shared" si="4"/>
        <v>0</v>
      </c>
      <c r="D189" s="5" t="s">
        <v>855</v>
      </c>
      <c r="E189" s="5"/>
      <c r="F189" s="5">
        <v>0.0</v>
      </c>
      <c r="G189" s="5">
        <v>2016.0</v>
      </c>
      <c r="H189" s="5">
        <v>0.05</v>
      </c>
      <c r="I189" s="7" t="str">
        <f t="shared" si="3"/>
        <v>#NUM!</v>
      </c>
    </row>
    <row r="190">
      <c r="A190" s="5" t="s">
        <v>857</v>
      </c>
      <c r="B190" s="7">
        <f t="shared" si="1"/>
        <v>0</v>
      </c>
      <c r="C190" s="7">
        <f t="shared" si="4"/>
        <v>0</v>
      </c>
      <c r="D190" s="5" t="s">
        <v>858</v>
      </c>
      <c r="E190" s="5"/>
      <c r="F190" s="5">
        <v>0.0</v>
      </c>
      <c r="G190" s="5">
        <v>2017.0</v>
      </c>
      <c r="H190" s="5">
        <v>0.002</v>
      </c>
      <c r="I190" s="7" t="str">
        <f t="shared" si="3"/>
        <v>#NUM!</v>
      </c>
    </row>
    <row r="191">
      <c r="A191" s="5" t="s">
        <v>634</v>
      </c>
      <c r="B191" s="7">
        <f t="shared" si="1"/>
        <v>0</v>
      </c>
      <c r="C191" s="7">
        <f t="shared" si="4"/>
        <v>0</v>
      </c>
      <c r="D191" s="5" t="s">
        <v>860</v>
      </c>
      <c r="E191" s="5"/>
      <c r="F191" s="5">
        <v>0.0</v>
      </c>
      <c r="G191" s="5">
        <v>2007.0</v>
      </c>
      <c r="H191" s="5">
        <v>0.03</v>
      </c>
      <c r="I191" s="7" t="str">
        <f t="shared" si="3"/>
        <v>#NUM!</v>
      </c>
    </row>
    <row r="192">
      <c r="A192" s="5" t="s">
        <v>861</v>
      </c>
      <c r="B192" s="7">
        <f t="shared" si="1"/>
        <v>0</v>
      </c>
      <c r="C192" s="7">
        <f t="shared" si="4"/>
        <v>0</v>
      </c>
      <c r="D192" s="5" t="s">
        <v>862</v>
      </c>
      <c r="E192" s="5"/>
      <c r="F192" s="5">
        <v>0.0</v>
      </c>
      <c r="G192" s="5">
        <v>2002.0</v>
      </c>
      <c r="H192" s="5">
        <v>0.005</v>
      </c>
      <c r="I192" s="7" t="str">
        <f t="shared" si="3"/>
        <v>#NUM!</v>
      </c>
    </row>
    <row r="193">
      <c r="A193" s="5" t="s">
        <v>664</v>
      </c>
      <c r="B193" s="7">
        <f t="shared" si="1"/>
        <v>0</v>
      </c>
      <c r="C193" s="7">
        <f t="shared" si="4"/>
        <v>4100</v>
      </c>
      <c r="D193" s="5" t="s">
        <v>865</v>
      </c>
      <c r="E193" s="5"/>
      <c r="F193" s="5">
        <v>82.0</v>
      </c>
      <c r="G193" s="5">
        <v>2004.0</v>
      </c>
      <c r="H193" s="5">
        <v>0.02</v>
      </c>
      <c r="I193" s="7" t="str">
        <f t="shared" si="3"/>
        <v>#NUM!</v>
      </c>
    </row>
    <row r="194">
      <c r="A194" s="5" t="s">
        <v>867</v>
      </c>
      <c r="B194" s="7">
        <f t="shared" si="1"/>
        <v>0</v>
      </c>
      <c r="C194" s="7">
        <f t="shared" si="4"/>
        <v>0</v>
      </c>
      <c r="D194" s="5" t="s">
        <v>868</v>
      </c>
      <c r="E194" s="5"/>
      <c r="F194" s="5">
        <v>0.0</v>
      </c>
      <c r="G194" s="5">
        <v>2011.0</v>
      </c>
      <c r="H194" s="5">
        <v>0.002</v>
      </c>
      <c r="I194" s="7" t="str">
        <f t="shared" si="3"/>
        <v>#NUM!</v>
      </c>
    </row>
    <row r="195">
      <c r="A195" s="5" t="s">
        <v>671</v>
      </c>
      <c r="B195" s="7">
        <f t="shared" si="1"/>
        <v>0</v>
      </c>
      <c r="C195" s="7">
        <f t="shared" si="4"/>
        <v>0</v>
      </c>
      <c r="D195" s="5" t="s">
        <v>869</v>
      </c>
      <c r="E195" s="5"/>
      <c r="F195" s="5">
        <v>0.0</v>
      </c>
      <c r="G195" s="5">
        <v>2003.0</v>
      </c>
      <c r="H195" s="5">
        <v>0.05</v>
      </c>
      <c r="I195" s="7" t="str">
        <f t="shared" si="3"/>
        <v>#NUM!</v>
      </c>
    </row>
    <row r="196">
      <c r="A196" s="5" t="s">
        <v>658</v>
      </c>
      <c r="B196" s="7">
        <f t="shared" si="1"/>
        <v>0</v>
      </c>
      <c r="C196" s="7">
        <f t="shared" si="4"/>
        <v>0</v>
      </c>
      <c r="D196" s="5" t="s">
        <v>871</v>
      </c>
      <c r="E196" s="5"/>
      <c r="F196" s="5">
        <v>0.0</v>
      </c>
      <c r="G196" s="5">
        <v>2009.0</v>
      </c>
      <c r="H196" s="5">
        <v>0.006</v>
      </c>
      <c r="I196" s="7" t="str">
        <f t="shared" si="3"/>
        <v>#NUM!</v>
      </c>
    </row>
    <row r="197">
      <c r="A197" s="5" t="s">
        <v>501</v>
      </c>
      <c r="B197" s="7">
        <f t="shared" si="1"/>
        <v>0</v>
      </c>
      <c r="C197" s="7">
        <f t="shared" si="4"/>
        <v>0</v>
      </c>
      <c r="D197" s="5" t="s">
        <v>75</v>
      </c>
      <c r="E197" s="5"/>
      <c r="F197" s="5">
        <v>0.0</v>
      </c>
      <c r="G197" s="5">
        <v>2018.0</v>
      </c>
      <c r="H197" s="5">
        <v>0.5</v>
      </c>
      <c r="I197" s="7" t="str">
        <f t="shared" si="3"/>
        <v>#NUM!</v>
      </c>
    </row>
    <row r="198">
      <c r="A198" s="5" t="s">
        <v>873</v>
      </c>
      <c r="B198" s="7">
        <f t="shared" si="1"/>
        <v>0</v>
      </c>
      <c r="C198" s="7">
        <f t="shared" si="4"/>
        <v>0</v>
      </c>
      <c r="D198" s="5" t="s">
        <v>875</v>
      </c>
      <c r="E198" s="5"/>
      <c r="F198" s="5">
        <v>0.0</v>
      </c>
      <c r="G198" s="5">
        <v>2008.0</v>
      </c>
      <c r="H198" s="5">
        <v>0.002</v>
      </c>
      <c r="I198" s="7" t="str">
        <f t="shared" si="3"/>
        <v>#NUM!</v>
      </c>
    </row>
    <row r="199">
      <c r="A199" s="5" t="s">
        <v>665</v>
      </c>
      <c r="B199" s="7">
        <f t="shared" si="1"/>
        <v>0</v>
      </c>
      <c r="C199" s="7">
        <f t="shared" si="4"/>
        <v>0</v>
      </c>
      <c r="D199" s="5" t="s">
        <v>877</v>
      </c>
      <c r="E199" s="5"/>
      <c r="F199" s="5">
        <v>0.0</v>
      </c>
      <c r="G199" s="5"/>
      <c r="H199" s="5">
        <v>0.04</v>
      </c>
      <c r="I199" s="7" t="str">
        <f t="shared" si="3"/>
        <v>#NUM!</v>
      </c>
    </row>
    <row r="200">
      <c r="A200" s="5" t="s">
        <v>757</v>
      </c>
      <c r="B200" s="7">
        <f t="shared" si="1"/>
        <v>0</v>
      </c>
      <c r="C200" s="7">
        <f t="shared" si="4"/>
        <v>2400</v>
      </c>
      <c r="D200" s="5" t="s">
        <v>69</v>
      </c>
      <c r="E200" s="5"/>
      <c r="F200" s="5">
        <v>24.0</v>
      </c>
      <c r="G200" s="5">
        <v>2002.0</v>
      </c>
      <c r="H200" s="5">
        <v>0.01</v>
      </c>
      <c r="I200" s="7" t="str">
        <f t="shared" si="3"/>
        <v>#NUM!</v>
      </c>
    </row>
    <row r="201">
      <c r="A201" s="5" t="s">
        <v>578</v>
      </c>
      <c r="B201" s="7">
        <f t="shared" si="1"/>
        <v>0</v>
      </c>
      <c r="C201" s="7">
        <f t="shared" si="4"/>
        <v>0</v>
      </c>
      <c r="D201" s="5" t="s">
        <v>880</v>
      </c>
      <c r="E201" s="5"/>
      <c r="F201" s="5">
        <v>0.0</v>
      </c>
      <c r="G201" s="5">
        <v>2007.0</v>
      </c>
      <c r="H201" s="5">
        <v>0.03</v>
      </c>
      <c r="I201" s="7" t="str">
        <f t="shared" si="3"/>
        <v>#NUM!</v>
      </c>
    </row>
    <row r="202">
      <c r="A202" s="5" t="s">
        <v>881</v>
      </c>
      <c r="B202" s="7">
        <f t="shared" si="1"/>
        <v>0</v>
      </c>
      <c r="C202" s="7">
        <f t="shared" si="4"/>
        <v>44000</v>
      </c>
      <c r="D202" s="5" t="s">
        <v>882</v>
      </c>
      <c r="E202" s="5"/>
      <c r="F202" s="5">
        <v>22.0</v>
      </c>
      <c r="G202" s="5">
        <v>2007.0</v>
      </c>
      <c r="H202" s="5">
        <v>5.0E-4</v>
      </c>
      <c r="I202" s="7" t="str">
        <f t="shared" si="3"/>
        <v>#NUM!</v>
      </c>
    </row>
    <row r="203">
      <c r="A203" s="5" t="s">
        <v>883</v>
      </c>
      <c r="B203" s="7">
        <f t="shared" si="1"/>
        <v>0</v>
      </c>
      <c r="C203" s="7">
        <f t="shared" si="4"/>
        <v>0</v>
      </c>
      <c r="D203" s="5" t="s">
        <v>103</v>
      </c>
      <c r="E203" s="5"/>
      <c r="F203" s="5">
        <v>0.0</v>
      </c>
      <c r="G203" s="5">
        <v>2011.0</v>
      </c>
      <c r="H203" s="5">
        <v>0.01</v>
      </c>
      <c r="I203" s="7" t="str">
        <f t="shared" si="3"/>
        <v>#NUM!</v>
      </c>
    </row>
    <row r="204">
      <c r="A204" s="5" t="s">
        <v>368</v>
      </c>
      <c r="B204" s="7">
        <f t="shared" si="1"/>
        <v>0</v>
      </c>
      <c r="C204" s="7">
        <f t="shared" si="4"/>
        <v>3268.722826</v>
      </c>
      <c r="D204" s="8" t="s">
        <v>48</v>
      </c>
      <c r="E204" s="5">
        <v>0.0</v>
      </c>
      <c r="F204" s="8">
        <v>120289.0</v>
      </c>
      <c r="G204" s="5">
        <v>2021.0</v>
      </c>
      <c r="H204" s="5">
        <v>36.8</v>
      </c>
      <c r="I204" s="7" t="str">
        <f t="shared" si="3"/>
        <v>#NUM!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7.63"/>
  </cols>
  <sheetData>
    <row r="1">
      <c r="A1" s="21" t="s">
        <v>0</v>
      </c>
      <c r="B1" s="21" t="s">
        <v>683</v>
      </c>
      <c r="C1" s="21" t="s">
        <v>684</v>
      </c>
      <c r="E1" s="21" t="s">
        <v>685</v>
      </c>
      <c r="F1" s="21" t="s">
        <v>686</v>
      </c>
      <c r="G1" s="21" t="s">
        <v>687</v>
      </c>
      <c r="H1" s="21" t="s">
        <v>688</v>
      </c>
    </row>
    <row r="2">
      <c r="A2" s="17" t="s">
        <v>690</v>
      </c>
      <c r="B2" s="22" t="s">
        <v>694</v>
      </c>
      <c r="C2" s="23">
        <v>47.0</v>
      </c>
      <c r="E2" s="22">
        <v>329.0</v>
      </c>
      <c r="F2" s="24">
        <v>6541.0</v>
      </c>
      <c r="G2" s="17" t="s">
        <v>696</v>
      </c>
      <c r="H2" s="22">
        <v>1971.0</v>
      </c>
    </row>
    <row r="3">
      <c r="A3" s="17" t="s">
        <v>698</v>
      </c>
      <c r="B3" s="22" t="s">
        <v>700</v>
      </c>
      <c r="C3" s="23">
        <v>16.0</v>
      </c>
      <c r="E3" s="22">
        <v>71.0</v>
      </c>
      <c r="F3" s="24">
        <v>1000.0</v>
      </c>
      <c r="G3" s="22" t="s">
        <v>702</v>
      </c>
      <c r="H3" s="22">
        <v>1892.0</v>
      </c>
    </row>
    <row r="4">
      <c r="A4" s="17" t="s">
        <v>703</v>
      </c>
      <c r="B4" s="22" t="s">
        <v>707</v>
      </c>
      <c r="C4" s="23">
        <v>21.0</v>
      </c>
      <c r="E4" s="22">
        <v>46.0</v>
      </c>
      <c r="F4" s="22">
        <v>798.0</v>
      </c>
      <c r="G4" s="17" t="s">
        <v>708</v>
      </c>
      <c r="H4" s="17" t="s">
        <v>709</v>
      </c>
    </row>
    <row r="5">
      <c r="A5" s="17" t="s">
        <v>710</v>
      </c>
      <c r="B5" s="22" t="s">
        <v>712</v>
      </c>
      <c r="C5" s="23" t="s">
        <v>713</v>
      </c>
      <c r="E5" s="22">
        <v>54.0</v>
      </c>
      <c r="F5" s="22">
        <v>743.0</v>
      </c>
      <c r="G5" s="22" t="s">
        <v>715</v>
      </c>
      <c r="H5" s="22">
        <v>1927.0</v>
      </c>
    </row>
    <row r="6">
      <c r="A6" s="17" t="s">
        <v>716</v>
      </c>
      <c r="B6" s="22" t="s">
        <v>718</v>
      </c>
      <c r="C6" s="23">
        <v>6.0</v>
      </c>
      <c r="E6" s="22">
        <v>38.0</v>
      </c>
      <c r="F6" s="22">
        <v>686.0</v>
      </c>
      <c r="G6" s="22" t="s">
        <v>720</v>
      </c>
      <c r="H6" s="22">
        <v>1974.0</v>
      </c>
    </row>
    <row r="7">
      <c r="A7" s="17" t="s">
        <v>722</v>
      </c>
      <c r="B7" s="22" t="s">
        <v>723</v>
      </c>
      <c r="C7" s="23">
        <v>7.0</v>
      </c>
      <c r="E7" s="22">
        <v>29.0</v>
      </c>
      <c r="F7" s="22">
        <v>374.0</v>
      </c>
      <c r="G7" s="22" t="s">
        <v>725</v>
      </c>
      <c r="H7" s="22">
        <v>1935.0</v>
      </c>
    </row>
    <row r="8">
      <c r="A8" s="17" t="s">
        <v>726</v>
      </c>
      <c r="B8" s="22" t="s">
        <v>729</v>
      </c>
      <c r="C8" s="23">
        <v>3.0</v>
      </c>
      <c r="E8" s="22">
        <v>23.0</v>
      </c>
      <c r="F8" s="22">
        <v>539.0</v>
      </c>
      <c r="G8" s="22" t="s">
        <v>731</v>
      </c>
      <c r="H8" s="22">
        <v>1919.0</v>
      </c>
    </row>
    <row r="9">
      <c r="A9" s="17" t="s">
        <v>732</v>
      </c>
      <c r="B9" s="22" t="s">
        <v>734</v>
      </c>
      <c r="C9" s="23">
        <v>3.0</v>
      </c>
      <c r="E9" s="22">
        <v>19.0</v>
      </c>
      <c r="F9" s="22">
        <v>332.0</v>
      </c>
      <c r="G9" s="22" t="s">
        <v>736</v>
      </c>
      <c r="H9" s="22">
        <v>1863.0</v>
      </c>
    </row>
    <row r="10">
      <c r="A10" s="17" t="s">
        <v>737</v>
      </c>
      <c r="B10" s="22" t="s">
        <v>739</v>
      </c>
      <c r="C10" s="23">
        <v>6.0</v>
      </c>
      <c r="E10" s="22">
        <v>28.0</v>
      </c>
      <c r="F10" s="22">
        <v>517.0</v>
      </c>
      <c r="G10" s="22" t="s">
        <v>741</v>
      </c>
      <c r="H10" s="22">
        <v>1900.0</v>
      </c>
    </row>
    <row r="11">
      <c r="A11" s="17" t="s">
        <v>742</v>
      </c>
      <c r="B11" s="22" t="s">
        <v>744</v>
      </c>
      <c r="C11" s="23">
        <v>5.0</v>
      </c>
      <c r="E11" s="22">
        <v>18.0</v>
      </c>
      <c r="F11" s="22">
        <v>280.0</v>
      </c>
      <c r="G11" s="17" t="s">
        <v>746</v>
      </c>
      <c r="H11" s="22">
        <v>1989.0</v>
      </c>
    </row>
    <row r="12">
      <c r="A12" s="17" t="s">
        <v>748</v>
      </c>
      <c r="B12" s="22" t="s">
        <v>749</v>
      </c>
      <c r="C12" s="23">
        <v>4.0</v>
      </c>
      <c r="E12" s="22">
        <v>24.0</v>
      </c>
      <c r="F12" s="22">
        <v>413.0</v>
      </c>
      <c r="G12" s="22" t="s">
        <v>753</v>
      </c>
      <c r="H12" s="22">
        <v>1902.0</v>
      </c>
    </row>
    <row r="13">
      <c r="A13" s="17" t="s">
        <v>754</v>
      </c>
      <c r="B13" s="22" t="s">
        <v>758</v>
      </c>
      <c r="C13" s="23">
        <v>8.0</v>
      </c>
      <c r="E13" s="22">
        <v>20.0</v>
      </c>
      <c r="F13" s="22">
        <v>268.0</v>
      </c>
      <c r="G13" s="22" t="s">
        <v>761</v>
      </c>
      <c r="H13" s="22">
        <v>1974.0</v>
      </c>
    </row>
    <row r="14">
      <c r="A14" s="17" t="s">
        <v>762</v>
      </c>
      <c r="B14" s="22" t="s">
        <v>765</v>
      </c>
      <c r="C14" s="23">
        <v>6.0</v>
      </c>
      <c r="E14" s="22">
        <v>18.0</v>
      </c>
      <c r="F14" s="22">
        <v>266.0</v>
      </c>
      <c r="G14" s="17" t="s">
        <v>767</v>
      </c>
      <c r="H14" s="22">
        <v>1999.0</v>
      </c>
    </row>
    <row r="15">
      <c r="A15" s="17" t="s">
        <v>768</v>
      </c>
      <c r="B15" s="22" t="s">
        <v>769</v>
      </c>
      <c r="C15" s="23">
        <v>3.0</v>
      </c>
      <c r="E15" s="22">
        <v>18.0</v>
      </c>
      <c r="F15" s="22">
        <v>283.0</v>
      </c>
      <c r="G15" s="17" t="s">
        <v>773</v>
      </c>
      <c r="H15" s="22">
        <v>1969.0</v>
      </c>
    </row>
    <row r="16">
      <c r="A16" s="17" t="s">
        <v>774</v>
      </c>
      <c r="B16" s="22" t="s">
        <v>775</v>
      </c>
      <c r="C16" s="23">
        <v>4.0</v>
      </c>
      <c r="E16" s="22">
        <v>11.0</v>
      </c>
      <c r="F16" s="22">
        <v>211.0</v>
      </c>
      <c r="G16" s="22" t="s">
        <v>776</v>
      </c>
      <c r="H16" s="22">
        <v>1954.0</v>
      </c>
    </row>
    <row r="17">
      <c r="A17" s="17" t="s">
        <v>777</v>
      </c>
      <c r="B17" s="22" t="s">
        <v>779</v>
      </c>
      <c r="C17" s="23">
        <v>5.0</v>
      </c>
      <c r="E17" s="22">
        <v>11.0</v>
      </c>
      <c r="F17" s="22">
        <v>231.0</v>
      </c>
      <c r="G17" s="17" t="s">
        <v>781</v>
      </c>
      <c r="H17" s="22">
        <v>1996.0</v>
      </c>
    </row>
    <row r="18">
      <c r="A18" s="17" t="s">
        <v>782</v>
      </c>
      <c r="B18" s="22" t="s">
        <v>784</v>
      </c>
      <c r="C18" s="23">
        <v>7.0</v>
      </c>
      <c r="E18" s="22">
        <v>16.0</v>
      </c>
      <c r="F18" s="22">
        <v>292.0</v>
      </c>
      <c r="G18" s="22" t="s">
        <v>786</v>
      </c>
      <c r="H18" s="22">
        <v>1955.0</v>
      </c>
    </row>
    <row r="19">
      <c r="A19" s="17" t="s">
        <v>787</v>
      </c>
      <c r="B19" s="22" t="s">
        <v>788</v>
      </c>
      <c r="C19" s="23">
        <v>1.0</v>
      </c>
      <c r="E19" s="22">
        <v>8.0</v>
      </c>
      <c r="F19" s="22">
        <v>143.0</v>
      </c>
      <c r="G19" s="22" t="s">
        <v>790</v>
      </c>
      <c r="H19" s="22">
        <v>1987.0</v>
      </c>
    </row>
    <row r="20">
      <c r="A20" s="17" t="s">
        <v>791</v>
      </c>
      <c r="B20" s="22" t="s">
        <v>794</v>
      </c>
      <c r="C20" s="23">
        <v>1.0</v>
      </c>
      <c r="E20" s="22">
        <v>6.0</v>
      </c>
      <c r="F20" s="22">
        <v>149.0</v>
      </c>
      <c r="G20" s="22" t="s">
        <v>795</v>
      </c>
      <c r="H20" s="22">
        <v>1996.0</v>
      </c>
    </row>
    <row r="21">
      <c r="A21" s="17" t="s">
        <v>796</v>
      </c>
      <c r="B21" s="22" t="s">
        <v>800</v>
      </c>
      <c r="C21" s="23">
        <v>2.0</v>
      </c>
      <c r="E21" s="22">
        <v>7.0</v>
      </c>
      <c r="F21" s="22">
        <v>173.0</v>
      </c>
      <c r="G21" s="22" t="s">
        <v>802</v>
      </c>
      <c r="H21" s="22">
        <v>1999.0</v>
      </c>
    </row>
    <row r="22">
      <c r="A22" s="17" t="s">
        <v>803</v>
      </c>
      <c r="B22" s="22" t="s">
        <v>805</v>
      </c>
      <c r="C22" s="23">
        <v>2.0</v>
      </c>
      <c r="E22" s="22">
        <v>4.0</v>
      </c>
      <c r="F22" s="22">
        <v>93.0</v>
      </c>
      <c r="G22" s="22" t="s">
        <v>806</v>
      </c>
      <c r="H22" s="22">
        <v>2010.0</v>
      </c>
    </row>
    <row r="23">
      <c r="A23" s="17" t="s">
        <v>807</v>
      </c>
      <c r="B23" s="22" t="s">
        <v>809</v>
      </c>
      <c r="C23" s="23">
        <v>1.0</v>
      </c>
      <c r="E23" s="22">
        <v>7.0</v>
      </c>
      <c r="F23" s="22">
        <v>143.0</v>
      </c>
      <c r="G23" s="22" t="s">
        <v>811</v>
      </c>
      <c r="H23" s="22">
        <v>1975.0</v>
      </c>
    </row>
    <row r="24">
      <c r="A24" s="17" t="s">
        <v>812</v>
      </c>
      <c r="B24" s="22" t="s">
        <v>813</v>
      </c>
      <c r="C24" s="23">
        <v>2.0</v>
      </c>
      <c r="E24" s="22">
        <v>10.0</v>
      </c>
      <c r="F24" s="22">
        <v>109.0</v>
      </c>
      <c r="G24" s="22" t="s">
        <v>814</v>
      </c>
      <c r="H24" s="22">
        <v>1968.0</v>
      </c>
    </row>
    <row r="25">
      <c r="A25" s="17" t="s">
        <v>815</v>
      </c>
      <c r="B25" s="22" t="s">
        <v>816</v>
      </c>
      <c r="C25" s="23">
        <v>3.0</v>
      </c>
      <c r="E25" s="22">
        <v>7.0</v>
      </c>
      <c r="F25" s="22">
        <v>88.0</v>
      </c>
      <c r="G25" s="22" t="s">
        <v>817</v>
      </c>
      <c r="H25" s="22">
        <v>1960.0</v>
      </c>
    </row>
    <row r="26">
      <c r="A26" s="17" t="s">
        <v>818</v>
      </c>
      <c r="B26" s="22" t="s">
        <v>821</v>
      </c>
      <c r="C26" s="23">
        <v>1.0</v>
      </c>
      <c r="E26" s="22">
        <v>7.0</v>
      </c>
      <c r="F26" s="22">
        <v>100.0</v>
      </c>
      <c r="G26" s="22" t="s">
        <v>822</v>
      </c>
      <c r="H26" s="22">
        <v>1950.0</v>
      </c>
    </row>
    <row r="27">
      <c r="A27" s="17" t="s">
        <v>823</v>
      </c>
      <c r="B27" s="22" t="s">
        <v>826</v>
      </c>
      <c r="C27" s="23">
        <v>1.0</v>
      </c>
      <c r="E27" s="22">
        <v>3.0</v>
      </c>
      <c r="F27" s="22">
        <v>84.0</v>
      </c>
      <c r="G27" s="22" t="s">
        <v>829</v>
      </c>
      <c r="H27" s="22">
        <v>1987.0</v>
      </c>
    </row>
    <row r="28">
      <c r="A28" s="17" t="s">
        <v>830</v>
      </c>
      <c r="B28" s="22" t="s">
        <v>832</v>
      </c>
      <c r="C28" s="23">
        <v>2.0</v>
      </c>
      <c r="E28" s="22">
        <v>4.0</v>
      </c>
      <c r="F28" s="22">
        <v>79.0</v>
      </c>
      <c r="G28" s="22" t="s">
        <v>836</v>
      </c>
      <c r="H28" s="22">
        <v>1904.0</v>
      </c>
    </row>
    <row r="29">
      <c r="A29" s="17" t="s">
        <v>837</v>
      </c>
      <c r="B29" s="22" t="s">
        <v>841</v>
      </c>
      <c r="C29" s="23">
        <v>1.0</v>
      </c>
      <c r="E29" s="22">
        <v>3.0</v>
      </c>
      <c r="F29" s="22">
        <v>53.0</v>
      </c>
      <c r="G29" s="22" t="s">
        <v>845</v>
      </c>
      <c r="H29" s="22">
        <v>2009.0</v>
      </c>
    </row>
    <row r="30">
      <c r="A30" s="17" t="s">
        <v>846</v>
      </c>
      <c r="B30" s="22" t="s">
        <v>848</v>
      </c>
      <c r="C30" s="23">
        <v>4.0</v>
      </c>
      <c r="E30" s="22">
        <v>5.0</v>
      </c>
      <c r="F30" s="22">
        <v>50.0</v>
      </c>
      <c r="G30" s="22" t="s">
        <v>852</v>
      </c>
      <c r="H30" s="22">
        <v>2018.0</v>
      </c>
    </row>
    <row r="31">
      <c r="A31" s="17" t="s">
        <v>854</v>
      </c>
      <c r="B31" s="22" t="s">
        <v>859</v>
      </c>
      <c r="C31" s="23">
        <v>1.0</v>
      </c>
      <c r="E31" s="22">
        <v>5.0</v>
      </c>
      <c r="F31" s="22">
        <v>101.0</v>
      </c>
      <c r="G31" s="22" t="s">
        <v>864</v>
      </c>
      <c r="H31" s="22">
        <v>1966.0</v>
      </c>
    </row>
    <row r="32">
      <c r="A32" s="17" t="s">
        <v>866</v>
      </c>
      <c r="B32" s="22" t="s">
        <v>870</v>
      </c>
      <c r="C32" s="23">
        <v>1.0</v>
      </c>
      <c r="E32" s="22">
        <v>5.0</v>
      </c>
      <c r="F32" s="22">
        <v>109.0</v>
      </c>
      <c r="G32" s="22" t="s">
        <v>874</v>
      </c>
      <c r="H32" s="22">
        <v>1978.0</v>
      </c>
    </row>
    <row r="33">
      <c r="A33" s="17" t="s">
        <v>876</v>
      </c>
      <c r="B33" s="22" t="s">
        <v>879</v>
      </c>
      <c r="C33" s="23">
        <v>1.0</v>
      </c>
      <c r="E33" s="22">
        <v>5.0</v>
      </c>
      <c r="F33" s="22">
        <v>64.0</v>
      </c>
      <c r="G33" s="22" t="s">
        <v>884</v>
      </c>
      <c r="H33" s="22">
        <v>1979.0</v>
      </c>
    </row>
    <row r="34">
      <c r="A34" s="17" t="s">
        <v>885</v>
      </c>
      <c r="B34" s="22" t="s">
        <v>887</v>
      </c>
      <c r="C34" s="23">
        <v>1.0</v>
      </c>
      <c r="E34" s="22">
        <v>3.0</v>
      </c>
      <c r="F34" s="22">
        <v>37.0</v>
      </c>
      <c r="G34" s="22" t="s">
        <v>889</v>
      </c>
      <c r="H34" s="22">
        <v>2019.0</v>
      </c>
    </row>
    <row r="35">
      <c r="A35" s="17" t="s">
        <v>890</v>
      </c>
      <c r="B35" s="22" t="s">
        <v>891</v>
      </c>
      <c r="C35" s="23">
        <v>1.0</v>
      </c>
      <c r="E35" s="22">
        <v>4.0</v>
      </c>
      <c r="F35" s="22">
        <v>50.0</v>
      </c>
      <c r="G35" s="22" t="s">
        <v>893</v>
      </c>
      <c r="H35" s="22">
        <v>1977.0</v>
      </c>
    </row>
    <row r="36">
      <c r="A36" s="17" t="s">
        <v>894</v>
      </c>
      <c r="B36" s="22" t="s">
        <v>895</v>
      </c>
      <c r="C36" s="23">
        <v>2.0</v>
      </c>
      <c r="E36" s="22">
        <v>5.0</v>
      </c>
      <c r="F36" s="22">
        <v>49.0</v>
      </c>
      <c r="G36" s="22" t="s">
        <v>898</v>
      </c>
      <c r="H36" s="22">
        <v>1983.0</v>
      </c>
    </row>
    <row r="37">
      <c r="A37" s="17" t="s">
        <v>899</v>
      </c>
      <c r="B37" s="22" t="s">
        <v>901</v>
      </c>
      <c r="C37" s="23">
        <v>1.0</v>
      </c>
      <c r="E37" s="22">
        <v>3.0</v>
      </c>
      <c r="F37" s="22">
        <v>61.0</v>
      </c>
      <c r="G37" s="22" t="s">
        <v>903</v>
      </c>
      <c r="H37" s="22">
        <v>1974.0</v>
      </c>
    </row>
    <row r="38">
      <c r="A38" s="17" t="s">
        <v>904</v>
      </c>
      <c r="B38" s="22" t="s">
        <v>905</v>
      </c>
      <c r="C38" s="23">
        <v>2.0</v>
      </c>
      <c r="E38" s="22">
        <v>3.0</v>
      </c>
      <c r="F38" s="22">
        <v>51.0</v>
      </c>
      <c r="G38" s="22" t="s">
        <v>907</v>
      </c>
      <c r="H38" s="22">
        <v>1984.0</v>
      </c>
    </row>
    <row r="39">
      <c r="A39" s="17" t="s">
        <v>908</v>
      </c>
      <c r="B39" s="22" t="s">
        <v>909</v>
      </c>
      <c r="C39" s="23">
        <v>1.0</v>
      </c>
      <c r="E39" s="22">
        <v>7.0</v>
      </c>
      <c r="F39" s="22">
        <v>104.0</v>
      </c>
      <c r="G39" s="22" t="s">
        <v>911</v>
      </c>
      <c r="H39" s="22">
        <v>1913.0</v>
      </c>
    </row>
    <row r="40">
      <c r="A40" s="17" t="s">
        <v>912</v>
      </c>
      <c r="B40" s="22" t="s">
        <v>913</v>
      </c>
      <c r="C40" s="23">
        <v>1.0</v>
      </c>
      <c r="E40" s="22">
        <v>1.0</v>
      </c>
      <c r="F40" s="22">
        <v>21.0</v>
      </c>
      <c r="G40" s="22" t="s">
        <v>889</v>
      </c>
      <c r="H40" s="22">
        <v>2019.0</v>
      </c>
    </row>
    <row r="41">
      <c r="A41" s="17" t="s">
        <v>915</v>
      </c>
      <c r="B41" s="22" t="s">
        <v>913</v>
      </c>
      <c r="C41" s="23">
        <v>1.0</v>
      </c>
      <c r="E41" s="22">
        <v>4.0</v>
      </c>
      <c r="F41" s="22">
        <v>47.0</v>
      </c>
      <c r="G41" s="22" t="s">
        <v>917</v>
      </c>
      <c r="H41" s="22">
        <v>1998.0</v>
      </c>
    </row>
    <row r="42">
      <c r="A42" s="17" t="s">
        <v>918</v>
      </c>
      <c r="B42" s="22" t="s">
        <v>920</v>
      </c>
      <c r="C42" s="23">
        <v>1.0</v>
      </c>
      <c r="E42" s="22">
        <v>3.0</v>
      </c>
      <c r="F42" s="22">
        <v>36.0</v>
      </c>
      <c r="G42" s="22" t="s">
        <v>922</v>
      </c>
      <c r="H42" s="22">
        <v>1984.0</v>
      </c>
    </row>
    <row r="43">
      <c r="A43" s="17" t="s">
        <v>923</v>
      </c>
      <c r="B43" s="22" t="s">
        <v>926</v>
      </c>
      <c r="C43" s="23">
        <v>1.0</v>
      </c>
      <c r="E43" s="22">
        <v>4.0</v>
      </c>
      <c r="F43" s="22">
        <v>56.0</v>
      </c>
      <c r="G43" s="22" t="s">
        <v>928</v>
      </c>
      <c r="H43" s="22">
        <v>1959.0</v>
      </c>
    </row>
    <row r="44">
      <c r="A44" s="17" t="s">
        <v>929</v>
      </c>
      <c r="B44" s="22" t="s">
        <v>931</v>
      </c>
      <c r="C44" s="23">
        <v>1.0</v>
      </c>
      <c r="E44" s="22">
        <v>2.0</v>
      </c>
      <c r="F44" s="22">
        <v>30.0</v>
      </c>
      <c r="G44" s="22" t="s">
        <v>934</v>
      </c>
      <c r="H44" s="22">
        <v>1982.0</v>
      </c>
    </row>
    <row r="45">
      <c r="A45" s="17" t="s">
        <v>935</v>
      </c>
      <c r="B45" s="22" t="s">
        <v>938</v>
      </c>
      <c r="C45" s="23">
        <v>2.0</v>
      </c>
      <c r="E45" s="22">
        <v>3.0</v>
      </c>
      <c r="F45" s="22">
        <v>34.0</v>
      </c>
      <c r="G45" s="22" t="s">
        <v>940</v>
      </c>
      <c r="H45" s="22">
        <v>2021.0</v>
      </c>
    </row>
    <row r="46">
      <c r="A46" s="17" t="s">
        <v>941</v>
      </c>
      <c r="B46" s="22" t="s">
        <v>943</v>
      </c>
      <c r="C46" s="23">
        <v>1.0</v>
      </c>
      <c r="E46" s="22">
        <v>2.0</v>
      </c>
      <c r="F46" s="22">
        <v>34.0</v>
      </c>
      <c r="G46" s="22" t="s">
        <v>945</v>
      </c>
      <c r="H46" s="22">
        <v>1995.0</v>
      </c>
    </row>
    <row r="47">
      <c r="A47" s="17" t="s">
        <v>946</v>
      </c>
      <c r="B47" s="22" t="s">
        <v>943</v>
      </c>
      <c r="C47" s="23">
        <v>1.0</v>
      </c>
      <c r="E47" s="22">
        <v>2.0</v>
      </c>
      <c r="F47" s="22">
        <v>33.0</v>
      </c>
      <c r="G47" s="22" t="s">
        <v>948</v>
      </c>
      <c r="H47" s="22">
        <v>2014.0</v>
      </c>
    </row>
    <row r="48">
      <c r="A48" s="17" t="s">
        <v>949</v>
      </c>
      <c r="B48" s="22" t="s">
        <v>952</v>
      </c>
      <c r="C48" s="23">
        <v>1.0</v>
      </c>
      <c r="E48" s="22">
        <v>3.0</v>
      </c>
      <c r="F48" s="22">
        <v>27.0</v>
      </c>
      <c r="G48" s="22" t="s">
        <v>953</v>
      </c>
      <c r="H48" s="22">
        <v>1967.0</v>
      </c>
    </row>
    <row r="49">
      <c r="A49" s="17" t="s">
        <v>954</v>
      </c>
      <c r="B49" s="22" t="s">
        <v>956</v>
      </c>
      <c r="C49" s="23">
        <v>1.0</v>
      </c>
      <c r="E49" s="22">
        <v>2.0</v>
      </c>
      <c r="F49" s="22">
        <v>13.0</v>
      </c>
      <c r="G49" s="22" t="s">
        <v>889</v>
      </c>
      <c r="H49" s="22">
        <v>2023.0</v>
      </c>
    </row>
    <row r="50">
      <c r="A50" s="17" t="s">
        <v>959</v>
      </c>
      <c r="B50" s="22" t="s">
        <v>960</v>
      </c>
      <c r="C50" s="23">
        <v>1.0</v>
      </c>
      <c r="E50" s="22">
        <v>4.0</v>
      </c>
      <c r="F50" s="22">
        <v>59.0</v>
      </c>
      <c r="G50" s="22" t="s">
        <v>963</v>
      </c>
      <c r="H50" s="22">
        <v>1976.0</v>
      </c>
    </row>
    <row r="51">
      <c r="A51" s="17" t="s">
        <v>964</v>
      </c>
      <c r="B51" s="22" t="s">
        <v>966</v>
      </c>
      <c r="C51" s="23">
        <v>1.0</v>
      </c>
      <c r="E51" s="22">
        <v>4.0</v>
      </c>
      <c r="F51" s="22">
        <v>48.0</v>
      </c>
      <c r="G51" s="22" t="s">
        <v>967</v>
      </c>
      <c r="H51" s="22">
        <v>1896.0</v>
      </c>
    </row>
    <row r="52">
      <c r="A52" s="17" t="s">
        <v>968</v>
      </c>
      <c r="B52" s="22" t="s">
        <v>966</v>
      </c>
      <c r="C52" s="23">
        <v>1.0</v>
      </c>
      <c r="E52" s="22">
        <v>2.0</v>
      </c>
      <c r="F52" s="22">
        <v>31.0</v>
      </c>
      <c r="G52" s="22" t="s">
        <v>973</v>
      </c>
      <c r="H52" s="22">
        <v>2011.0</v>
      </c>
    </row>
    <row r="53">
      <c r="A53" s="17" t="s">
        <v>976</v>
      </c>
      <c r="B53" s="22" t="s">
        <v>977</v>
      </c>
      <c r="C53" s="23">
        <v>1.0</v>
      </c>
      <c r="E53" s="22">
        <v>4.0</v>
      </c>
      <c r="F53" s="22">
        <v>44.0</v>
      </c>
      <c r="G53" s="22" t="s">
        <v>979</v>
      </c>
      <c r="H53" s="22">
        <v>2002.0</v>
      </c>
    </row>
    <row r="54">
      <c r="A54" s="17" t="s">
        <v>980</v>
      </c>
      <c r="B54" s="22" t="s">
        <v>983</v>
      </c>
      <c r="C54" s="23">
        <v>1.0</v>
      </c>
      <c r="E54" s="22">
        <v>2.0</v>
      </c>
      <c r="F54" s="22">
        <v>38.0</v>
      </c>
      <c r="G54" s="22" t="s">
        <v>985</v>
      </c>
      <c r="H54" s="22">
        <v>2009.0</v>
      </c>
    </row>
    <row r="55">
      <c r="A55" s="17" t="s">
        <v>986</v>
      </c>
      <c r="B55" s="22" t="s">
        <v>987</v>
      </c>
      <c r="C55" s="23">
        <v>1.0</v>
      </c>
      <c r="E55" s="22">
        <v>2.0</v>
      </c>
      <c r="F55" s="22">
        <v>27.0</v>
      </c>
      <c r="G55" s="22" t="s">
        <v>989</v>
      </c>
      <c r="H55" s="22" t="s">
        <v>990</v>
      </c>
    </row>
    <row r="56">
      <c r="A56" s="17" t="s">
        <v>991</v>
      </c>
      <c r="B56" s="22" t="s">
        <v>993</v>
      </c>
      <c r="C56" s="23">
        <v>1.0</v>
      </c>
      <c r="E56" s="22">
        <v>2.0</v>
      </c>
      <c r="F56" s="22">
        <v>23.0</v>
      </c>
      <c r="G56" s="22" t="s">
        <v>995</v>
      </c>
      <c r="H56" s="22">
        <v>1966.0</v>
      </c>
    </row>
    <row r="57">
      <c r="A57" s="17" t="s">
        <v>996</v>
      </c>
      <c r="B57" s="22" t="s">
        <v>998</v>
      </c>
      <c r="C57" s="23">
        <v>1.0</v>
      </c>
      <c r="E57" s="22">
        <v>1.0</v>
      </c>
      <c r="F57" s="22">
        <v>26.0</v>
      </c>
      <c r="G57" s="22" t="s">
        <v>999</v>
      </c>
      <c r="H57" s="22">
        <v>2020.0</v>
      </c>
    </row>
    <row r="58">
      <c r="A58" s="17" t="s">
        <v>1000</v>
      </c>
      <c r="B58" s="22" t="s">
        <v>1002</v>
      </c>
      <c r="C58" s="23">
        <v>1.0</v>
      </c>
      <c r="E58" s="22">
        <v>1.0</v>
      </c>
      <c r="F58" s="22">
        <v>15.0</v>
      </c>
      <c r="G58" s="22" t="s">
        <v>889</v>
      </c>
      <c r="H58" s="22">
        <v>2023.0</v>
      </c>
    </row>
    <row r="59">
      <c r="A59" s="17" t="s">
        <v>1004</v>
      </c>
      <c r="B59" s="22" t="s">
        <v>1005</v>
      </c>
      <c r="C59" s="23">
        <v>1.0</v>
      </c>
      <c r="E59" s="22">
        <v>2.0</v>
      </c>
      <c r="F59" s="22">
        <v>16.0</v>
      </c>
      <c r="G59" s="22" t="s">
        <v>1007</v>
      </c>
      <c r="H59" s="22">
        <v>1973.0</v>
      </c>
    </row>
    <row r="60">
      <c r="A60" s="17" t="s">
        <v>1009</v>
      </c>
      <c r="B60" s="22" t="s">
        <v>1014</v>
      </c>
      <c r="C60" s="23">
        <v>1.0</v>
      </c>
      <c r="E60" s="22">
        <v>1.0</v>
      </c>
      <c r="F60" s="22">
        <v>16.0</v>
      </c>
      <c r="G60" s="22" t="s">
        <v>889</v>
      </c>
      <c r="H60" s="22">
        <v>2022.0</v>
      </c>
    </row>
    <row r="61">
      <c r="A61" s="17" t="s">
        <v>1019</v>
      </c>
      <c r="B61" s="22" t="s">
        <v>1021</v>
      </c>
      <c r="C61" s="23">
        <v>1.0</v>
      </c>
      <c r="E61" s="22">
        <v>1.0</v>
      </c>
      <c r="F61" s="22">
        <v>19.0</v>
      </c>
      <c r="G61" s="22" t="s">
        <v>1024</v>
      </c>
      <c r="H61" s="22">
        <v>2011.0</v>
      </c>
    </row>
    <row r="62">
      <c r="A62" s="17" t="s">
        <v>1025</v>
      </c>
      <c r="B62" s="22" t="s">
        <v>1028</v>
      </c>
      <c r="C62" s="23">
        <v>1.0</v>
      </c>
      <c r="E62" s="22">
        <v>1.0</v>
      </c>
      <c r="F62" s="22">
        <v>11.0</v>
      </c>
      <c r="G62" s="22" t="s">
        <v>1031</v>
      </c>
      <c r="H62" s="22">
        <v>2011.0</v>
      </c>
    </row>
    <row r="63">
      <c r="A63" s="17" t="s">
        <v>1032</v>
      </c>
      <c r="B63" s="22" t="s">
        <v>1034</v>
      </c>
      <c r="C63" s="23">
        <v>1.0</v>
      </c>
      <c r="E63" s="22">
        <v>1.0</v>
      </c>
      <c r="F63" s="22">
        <v>10.0</v>
      </c>
      <c r="G63" s="22" t="s">
        <v>1036</v>
      </c>
      <c r="H63" s="22">
        <v>1981.0</v>
      </c>
    </row>
    <row r="64">
      <c r="A64" s="17" t="s">
        <v>1037</v>
      </c>
      <c r="B64" s="22" t="s">
        <v>1040</v>
      </c>
      <c r="C64" s="23">
        <v>1.0</v>
      </c>
      <c r="E64" s="17" t="s">
        <v>1043</v>
      </c>
      <c r="F64" s="22">
        <v>14.0</v>
      </c>
      <c r="G64" s="22" t="s">
        <v>1044</v>
      </c>
      <c r="H64" s="22">
        <v>2008.0</v>
      </c>
    </row>
  </sheetData>
  <hyperlinks>
    <hyperlink r:id="rId1" ref="A2"/>
    <hyperlink r:id="rId2" location="Overview" ref="C2"/>
    <hyperlink r:id="rId3" location="cite_note-709" ref="G2"/>
    <hyperlink r:id="rId4" ref="A3"/>
    <hyperlink r:id="rId5" ref="C3"/>
    <hyperlink r:id="rId6" ref="A4"/>
    <hyperlink r:id="rId7" location="List_of_systems" ref="C4"/>
    <hyperlink r:id="rId8" location="cite_note-710" ref="G4"/>
    <hyperlink r:id="rId9" location="cite_note-711" ref="H4"/>
    <hyperlink r:id="rId10" ref="A5"/>
    <hyperlink r:id="rId11" ref="C5"/>
    <hyperlink r:id="rId12" ref="A6"/>
    <hyperlink r:id="rId13" ref="C6"/>
    <hyperlink r:id="rId14" ref="A7"/>
    <hyperlink r:id="rId15" ref="C7"/>
    <hyperlink r:id="rId16" ref="A8"/>
    <hyperlink r:id="rId17" ref="C8"/>
    <hyperlink r:id="rId18" ref="A9"/>
    <hyperlink r:id="rId19" location="Cities" ref="C9"/>
    <hyperlink r:id="rId20" ref="A10"/>
    <hyperlink r:id="rId21" ref="C10"/>
    <hyperlink r:id="rId22" ref="A11"/>
    <hyperlink r:id="rId23" ref="C11"/>
    <hyperlink r:id="rId24" location="cite_note-713" ref="G11"/>
    <hyperlink r:id="rId25" ref="A12"/>
    <hyperlink r:id="rId26" location="U-Bahn_systems" ref="C12"/>
    <hyperlink r:id="rId27" ref="A13"/>
    <hyperlink r:id="rId28" ref="C13"/>
    <hyperlink r:id="rId29" ref="A14"/>
    <hyperlink r:id="rId30" ref="C14"/>
    <hyperlink r:id="rId31" location="cite_note-714" ref="G14"/>
    <hyperlink r:id="rId32" ref="A15"/>
    <hyperlink r:id="rId33" location="Mass_transit" ref="C15"/>
    <hyperlink r:id="rId34" location="cite_note-715" ref="G15"/>
    <hyperlink r:id="rId35" ref="A16"/>
    <hyperlink r:id="rId36" location="Existing_systems" ref="C16"/>
    <hyperlink r:id="rId37" ref="A17"/>
    <hyperlink r:id="rId38" ref="C17"/>
    <hyperlink r:id="rId39" location="cite_note-716" ref="G17"/>
    <hyperlink r:id="rId40" ref="A18"/>
    <hyperlink r:id="rId41" location="Rapid_transit" ref="C18"/>
    <hyperlink r:id="rId42" ref="A19"/>
    <hyperlink r:id="rId43" ref="C19"/>
    <hyperlink r:id="rId44" ref="A20"/>
    <hyperlink r:id="rId45" ref="C20"/>
    <hyperlink r:id="rId46" ref="A21"/>
    <hyperlink r:id="rId47" ref="C21"/>
    <hyperlink r:id="rId48" ref="A22"/>
    <hyperlink r:id="rId49" ref="C22"/>
    <hyperlink r:id="rId50" ref="A23"/>
    <hyperlink r:id="rId51" ref="C23"/>
    <hyperlink r:id="rId52" ref="A24"/>
    <hyperlink r:id="rId53" ref="C24"/>
    <hyperlink r:id="rId54" ref="A25"/>
    <hyperlink r:id="rId55" ref="C25"/>
    <hyperlink r:id="rId56" ref="A26"/>
    <hyperlink r:id="rId57" ref="C26"/>
    <hyperlink r:id="rId58" ref="A27"/>
    <hyperlink r:id="rId59" ref="C27"/>
    <hyperlink r:id="rId60" ref="A28"/>
    <hyperlink r:id="rId61" location="Metro" ref="C28"/>
    <hyperlink r:id="rId62" ref="A29"/>
    <hyperlink r:id="rId63" ref="C29"/>
    <hyperlink r:id="rId64" ref="A30"/>
    <hyperlink r:id="rId65" ref="C30"/>
    <hyperlink r:id="rId66" ref="A31"/>
    <hyperlink r:id="rId67" ref="C31"/>
    <hyperlink r:id="rId68" ref="A32"/>
    <hyperlink r:id="rId69" ref="C32"/>
    <hyperlink r:id="rId70" ref="A33"/>
    <hyperlink r:id="rId71" ref="C33"/>
    <hyperlink r:id="rId72" ref="A34"/>
    <hyperlink r:id="rId73" ref="C34"/>
    <hyperlink r:id="rId74" ref="A35"/>
    <hyperlink r:id="rId75" ref="C35"/>
    <hyperlink r:id="rId76" ref="A36"/>
    <hyperlink r:id="rId77" ref="C36"/>
    <hyperlink r:id="rId78" ref="A37"/>
    <hyperlink r:id="rId79" ref="C37"/>
    <hyperlink r:id="rId80" ref="A38"/>
    <hyperlink r:id="rId81" ref="C38"/>
    <hyperlink r:id="rId82" ref="A39"/>
    <hyperlink r:id="rId83" ref="C39"/>
    <hyperlink r:id="rId84" ref="A40"/>
    <hyperlink r:id="rId85" ref="C40"/>
    <hyperlink r:id="rId86" ref="A41"/>
    <hyperlink r:id="rId87" ref="C41"/>
    <hyperlink r:id="rId88" ref="A42"/>
    <hyperlink r:id="rId89" ref="C42"/>
    <hyperlink r:id="rId90" ref="A43"/>
    <hyperlink r:id="rId91" ref="C43"/>
    <hyperlink r:id="rId92" ref="A44"/>
    <hyperlink r:id="rId93" ref="C44"/>
    <hyperlink r:id="rId94" ref="A45"/>
    <hyperlink r:id="rId95" ref="C45"/>
    <hyperlink r:id="rId96" ref="A46"/>
    <hyperlink r:id="rId97" ref="C46"/>
    <hyperlink r:id="rId98" ref="A47"/>
    <hyperlink r:id="rId99" ref="C47"/>
    <hyperlink r:id="rId100" ref="A48"/>
    <hyperlink r:id="rId101" ref="C48"/>
    <hyperlink r:id="rId102" ref="A49"/>
    <hyperlink r:id="rId103" ref="C49"/>
    <hyperlink r:id="rId104" ref="A50"/>
    <hyperlink r:id="rId105" ref="C50"/>
    <hyperlink r:id="rId106" ref="A51"/>
    <hyperlink r:id="rId107" ref="C51"/>
    <hyperlink r:id="rId108" ref="A52"/>
    <hyperlink r:id="rId109" ref="C52"/>
    <hyperlink r:id="rId110" ref="A53"/>
    <hyperlink r:id="rId111" ref="C53"/>
    <hyperlink r:id="rId112" ref="A54"/>
    <hyperlink r:id="rId113" ref="C54"/>
    <hyperlink r:id="rId114" ref="A55"/>
    <hyperlink r:id="rId115" ref="C55"/>
    <hyperlink r:id="rId116" ref="A56"/>
    <hyperlink r:id="rId117" ref="C56"/>
    <hyperlink r:id="rId118" ref="A57"/>
    <hyperlink r:id="rId119" ref="C57"/>
    <hyperlink r:id="rId120" ref="A58"/>
    <hyperlink r:id="rId121" ref="C58"/>
    <hyperlink r:id="rId122" ref="A59"/>
    <hyperlink r:id="rId123" ref="C59"/>
    <hyperlink r:id="rId124" ref="A60"/>
    <hyperlink r:id="rId125" ref="C60"/>
    <hyperlink r:id="rId126" ref="A61"/>
    <hyperlink r:id="rId127" ref="C61"/>
    <hyperlink r:id="rId128" ref="A62"/>
    <hyperlink r:id="rId129" ref="C62"/>
    <hyperlink r:id="rId130" ref="A63"/>
    <hyperlink r:id="rId131" ref="C63"/>
    <hyperlink r:id="rId132" ref="A64"/>
    <hyperlink r:id="rId133" ref="C64"/>
    <hyperlink r:id="rId134" location="cite_note-717" ref="E64"/>
  </hyperlinks>
  <drawing r:id="rId135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5"/>
  </cols>
  <sheetData>
    <row r="1">
      <c r="A1" s="2" t="s">
        <v>2</v>
      </c>
      <c r="B1" s="2" t="s">
        <v>692</v>
      </c>
      <c r="C1" s="2" t="s">
        <v>693</v>
      </c>
      <c r="D1" s="2" t="s">
        <v>273</v>
      </c>
      <c r="E1" s="6" t="s">
        <v>30</v>
      </c>
    </row>
    <row r="2">
      <c r="A2" s="5" t="s">
        <v>110</v>
      </c>
      <c r="B2" s="5">
        <v>51.92</v>
      </c>
      <c r="C2" s="5">
        <v>20.12</v>
      </c>
      <c r="D2" s="5">
        <v>2023.0</v>
      </c>
      <c r="E2" s="7">
        <f t="shared" ref="E2:E213" si="1">log(B2,2)*2</f>
        <v>11.39643696</v>
      </c>
    </row>
    <row r="3">
      <c r="A3" s="5" t="s">
        <v>213</v>
      </c>
      <c r="B3" s="5">
        <v>24.58</v>
      </c>
      <c r="C3" s="5">
        <v>135.68</v>
      </c>
      <c r="D3" s="5">
        <v>2023.0</v>
      </c>
      <c r="E3" s="7">
        <f t="shared" si="1"/>
        <v>9.238826021</v>
      </c>
    </row>
    <row r="4">
      <c r="A4" s="5" t="s">
        <v>253</v>
      </c>
      <c r="B4" s="5">
        <v>23.05</v>
      </c>
      <c r="C4" s="5">
        <v>36.18</v>
      </c>
      <c r="D4" s="5">
        <v>2023.0</v>
      </c>
      <c r="E4" s="7">
        <f t="shared" si="1"/>
        <v>9.053389691</v>
      </c>
    </row>
    <row r="5">
      <c r="A5" s="5" t="s">
        <v>328</v>
      </c>
      <c r="B5" s="5">
        <v>18.51</v>
      </c>
      <c r="C5" s="5">
        <v>55.14</v>
      </c>
      <c r="D5" s="5">
        <v>2023.0</v>
      </c>
      <c r="E5" s="7">
        <f t="shared" si="1"/>
        <v>8.42046598</v>
      </c>
    </row>
    <row r="6">
      <c r="A6" s="5" t="s">
        <v>473</v>
      </c>
      <c r="B6" s="5">
        <v>17.68</v>
      </c>
      <c r="C6" s="5">
        <v>85.57</v>
      </c>
      <c r="D6" s="5">
        <v>2023.0</v>
      </c>
      <c r="E6" s="7">
        <f t="shared" si="1"/>
        <v>8.288092739</v>
      </c>
    </row>
    <row r="7">
      <c r="A7" s="5" t="s">
        <v>268</v>
      </c>
      <c r="B7" s="5">
        <v>15.5</v>
      </c>
      <c r="C7" s="5">
        <v>164.92</v>
      </c>
      <c r="D7" s="5">
        <v>2023.0</v>
      </c>
      <c r="E7" s="7">
        <f t="shared" si="1"/>
        <v>7.908392621</v>
      </c>
    </row>
    <row r="8">
      <c r="A8" s="5" t="s">
        <v>96</v>
      </c>
      <c r="B8" s="5">
        <v>15.41</v>
      </c>
      <c r="C8" s="5">
        <v>605.52</v>
      </c>
      <c r="D8" s="5">
        <v>2023.0</v>
      </c>
      <c r="E8" s="7">
        <f t="shared" si="1"/>
        <v>7.891589913</v>
      </c>
    </row>
    <row r="9">
      <c r="A9" s="5" t="s">
        <v>536</v>
      </c>
      <c r="B9" s="5">
        <v>15.25</v>
      </c>
      <c r="C9" s="5">
        <v>11.99</v>
      </c>
      <c r="D9" s="5">
        <v>2023.0</v>
      </c>
      <c r="E9" s="7">
        <f t="shared" si="1"/>
        <v>7.861474675</v>
      </c>
      <c r="F9" s="3"/>
      <c r="G9" s="3"/>
      <c r="H9" s="3"/>
      <c r="I9" s="3"/>
      <c r="J9" s="3"/>
      <c r="K9" s="3"/>
      <c r="L9" s="3"/>
    </row>
    <row r="10">
      <c r="A10" s="5" t="s">
        <v>70</v>
      </c>
      <c r="B10" s="5">
        <v>14.74</v>
      </c>
      <c r="C10" s="5">
        <v>82.56</v>
      </c>
      <c r="D10" s="5">
        <v>2023.0</v>
      </c>
      <c r="E10" s="7">
        <f t="shared" si="1"/>
        <v>7.763329239</v>
      </c>
      <c r="F10" s="3"/>
      <c r="G10" s="3"/>
      <c r="H10" s="3"/>
      <c r="I10" s="3"/>
      <c r="J10" s="3"/>
      <c r="K10" s="3"/>
      <c r="L10" s="3"/>
    </row>
    <row r="11">
      <c r="A11" s="5" t="s">
        <v>29</v>
      </c>
      <c r="B11" s="5">
        <v>13.03</v>
      </c>
      <c r="C11" s="5">
        <v>137.48</v>
      </c>
      <c r="D11" s="5">
        <v>2023.0</v>
      </c>
      <c r="E11" s="7">
        <f t="shared" si="1"/>
        <v>7.407530358</v>
      </c>
      <c r="F11" s="3"/>
      <c r="G11" s="3"/>
      <c r="H11" s="3"/>
      <c r="I11" s="3"/>
      <c r="J11" s="3"/>
      <c r="K11" s="3"/>
      <c r="L11" s="3"/>
    </row>
    <row r="12">
      <c r="A12" s="5" t="s">
        <v>261</v>
      </c>
      <c r="B12" s="5">
        <v>12.71</v>
      </c>
      <c r="C12" s="5">
        <v>422.83</v>
      </c>
      <c r="D12" s="5">
        <v>2023.0</v>
      </c>
      <c r="E12" s="7">
        <f t="shared" si="1"/>
        <v>7.33578425</v>
      </c>
      <c r="F12" s="3"/>
      <c r="G12" s="3"/>
      <c r="H12" s="3"/>
      <c r="I12" s="3"/>
      <c r="J12" s="3"/>
      <c r="K12" s="3"/>
      <c r="L12" s="3"/>
    </row>
    <row r="13">
      <c r="A13" s="9" t="s">
        <v>142</v>
      </c>
      <c r="B13" s="9">
        <v>12.44</v>
      </c>
      <c r="C13" s="20">
        <v>4272.91</v>
      </c>
      <c r="D13" s="5">
        <v>2023.0</v>
      </c>
      <c r="E13" s="7">
        <f t="shared" si="1"/>
        <v>7.273829161</v>
      </c>
      <c r="F13" s="3"/>
      <c r="G13" s="3"/>
      <c r="H13" s="3"/>
      <c r="I13" s="3"/>
      <c r="J13" s="3"/>
      <c r="K13" s="3"/>
      <c r="L13" s="3"/>
    </row>
    <row r="14">
      <c r="A14" s="5" t="s">
        <v>487</v>
      </c>
      <c r="B14" s="5">
        <v>12.18</v>
      </c>
      <c r="C14" s="5">
        <v>5.59</v>
      </c>
      <c r="D14" s="5">
        <v>2023.0</v>
      </c>
      <c r="E14" s="7">
        <f t="shared" si="1"/>
        <v>7.212884456</v>
      </c>
      <c r="F14" s="3"/>
      <c r="G14" s="3"/>
      <c r="H14" s="3"/>
      <c r="I14" s="3"/>
      <c r="J14" s="3"/>
      <c r="K14" s="3"/>
      <c r="L14" s="3"/>
    </row>
    <row r="15">
      <c r="A15" s="5" t="s">
        <v>705</v>
      </c>
      <c r="B15" s="5">
        <v>12.1</v>
      </c>
      <c r="C15" s="5">
        <v>282.14</v>
      </c>
      <c r="D15" s="5">
        <v>2023.0</v>
      </c>
      <c r="E15" s="7">
        <f t="shared" si="1"/>
        <v>7.193870285</v>
      </c>
      <c r="F15" s="3"/>
      <c r="G15" s="3"/>
      <c r="H15" s="3"/>
      <c r="I15" s="3"/>
      <c r="J15" s="3"/>
      <c r="K15" s="3"/>
      <c r="L15" s="3"/>
    </row>
    <row r="16">
      <c r="A16" s="9" t="s">
        <v>101</v>
      </c>
      <c r="B16" s="9">
        <v>11.94</v>
      </c>
      <c r="C16" s="9">
        <v>617.92</v>
      </c>
      <c r="D16" s="9">
        <v>2023.0</v>
      </c>
      <c r="E16" s="7">
        <f t="shared" si="1"/>
        <v>7.155461863</v>
      </c>
      <c r="F16" s="3"/>
      <c r="G16" s="3"/>
      <c r="H16" s="3"/>
      <c r="I16" s="3"/>
      <c r="J16" s="3"/>
      <c r="K16" s="3"/>
      <c r="L16" s="3"/>
    </row>
    <row r="17">
      <c r="A17" s="5" t="s">
        <v>597</v>
      </c>
      <c r="B17" s="5">
        <v>10.81</v>
      </c>
      <c r="C17" s="5">
        <v>1.8</v>
      </c>
      <c r="D17" s="5">
        <v>2023.0</v>
      </c>
      <c r="E17" s="7">
        <f t="shared" si="1"/>
        <v>6.868589236</v>
      </c>
      <c r="F17" s="3"/>
      <c r="G17" s="3"/>
      <c r="H17" s="3"/>
      <c r="I17" s="3"/>
      <c r="J17" s="3"/>
      <c r="K17" s="3"/>
      <c r="L17" s="3"/>
    </row>
    <row r="18">
      <c r="A18" s="5" t="s">
        <v>575</v>
      </c>
      <c r="B18" s="5">
        <v>10.66</v>
      </c>
      <c r="C18" s="5">
        <v>3.09</v>
      </c>
      <c r="D18" s="5">
        <v>2023.0</v>
      </c>
      <c r="E18" s="7">
        <f t="shared" si="1"/>
        <v>6.828271066</v>
      </c>
      <c r="F18" s="3"/>
      <c r="G18" s="3"/>
      <c r="H18" s="3"/>
      <c r="I18" s="3"/>
      <c r="J18" s="3"/>
      <c r="K18" s="3"/>
      <c r="L18" s="3"/>
    </row>
    <row r="19">
      <c r="A19" s="5" t="s">
        <v>126</v>
      </c>
      <c r="B19" s="5">
        <v>10.33</v>
      </c>
      <c r="C19" s="5">
        <v>273.11</v>
      </c>
      <c r="D19" s="5">
        <v>2023.0</v>
      </c>
      <c r="E19" s="7">
        <f t="shared" si="1"/>
        <v>6.737536698</v>
      </c>
      <c r="F19" s="3"/>
      <c r="G19" s="3"/>
      <c r="H19" s="3"/>
      <c r="I19" s="3"/>
      <c r="J19" s="3"/>
      <c r="K19" s="3"/>
      <c r="L19" s="3"/>
    </row>
    <row r="20">
      <c r="A20" s="5" t="s">
        <v>98</v>
      </c>
      <c r="B20" s="5">
        <v>9.92</v>
      </c>
      <c r="C20" s="5">
        <v>57.4</v>
      </c>
      <c r="D20" s="5">
        <v>2023.0</v>
      </c>
      <c r="E20" s="7">
        <f t="shared" si="1"/>
        <v>6.620680241</v>
      </c>
      <c r="F20" s="3"/>
      <c r="G20" s="3"/>
      <c r="H20" s="3"/>
      <c r="I20" s="3"/>
      <c r="J20" s="3"/>
      <c r="K20" s="3"/>
      <c r="L20" s="3"/>
    </row>
    <row r="21">
      <c r="A21" s="5" t="s">
        <v>227</v>
      </c>
      <c r="B21" s="5">
        <v>9.91</v>
      </c>
      <c r="C21" s="5">
        <v>6.59</v>
      </c>
      <c r="D21" s="5">
        <v>2023.0</v>
      </c>
      <c r="E21" s="7">
        <f t="shared" si="1"/>
        <v>6.617770115</v>
      </c>
    </row>
    <row r="22">
      <c r="A22" s="5" t="s">
        <v>623</v>
      </c>
      <c r="B22" s="5">
        <v>9.89</v>
      </c>
      <c r="C22" s="5">
        <v>0.64</v>
      </c>
      <c r="D22" s="5">
        <v>2023.0</v>
      </c>
      <c r="E22" s="7">
        <f t="shared" si="1"/>
        <v>6.611941042</v>
      </c>
    </row>
    <row r="23">
      <c r="A23" s="5" t="s">
        <v>280</v>
      </c>
      <c r="B23" s="5">
        <v>9.66</v>
      </c>
      <c r="C23" s="5">
        <v>0.54</v>
      </c>
      <c r="D23" s="5">
        <v>2023.0</v>
      </c>
      <c r="E23" s="7">
        <f t="shared" si="1"/>
        <v>6.544046378</v>
      </c>
    </row>
    <row r="24">
      <c r="A24" s="5" t="s">
        <v>606</v>
      </c>
      <c r="B24" s="5">
        <v>9.58</v>
      </c>
      <c r="C24" s="5">
        <v>0.7</v>
      </c>
      <c r="D24" s="5">
        <v>2023.0</v>
      </c>
      <c r="E24" s="7">
        <f t="shared" si="1"/>
        <v>6.520051312</v>
      </c>
    </row>
    <row r="25">
      <c r="A25" s="5" t="s">
        <v>551</v>
      </c>
      <c r="B25" s="5">
        <v>9.27</v>
      </c>
      <c r="C25" s="5">
        <v>1.0</v>
      </c>
      <c r="D25" s="5">
        <v>2023.0</v>
      </c>
      <c r="E25" s="7">
        <f t="shared" si="1"/>
        <v>6.425138678</v>
      </c>
    </row>
    <row r="26">
      <c r="A26" s="5" t="s">
        <v>419</v>
      </c>
      <c r="B26" s="5">
        <v>8.91</v>
      </c>
      <c r="C26" s="5">
        <v>45.01</v>
      </c>
      <c r="D26" s="5">
        <v>2023.0</v>
      </c>
      <c r="E26" s="7">
        <f t="shared" si="1"/>
        <v>6.310850863</v>
      </c>
    </row>
    <row r="27">
      <c r="A27" s="5" t="s">
        <v>658</v>
      </c>
      <c r="B27" s="5">
        <v>8.8</v>
      </c>
      <c r="C27" s="5">
        <v>0.05</v>
      </c>
      <c r="D27" s="5">
        <v>2023.0</v>
      </c>
      <c r="E27" s="7">
        <f t="shared" si="1"/>
        <v>6.275007047</v>
      </c>
    </row>
    <row r="28">
      <c r="A28" s="5" t="s">
        <v>265</v>
      </c>
      <c r="B28" s="5">
        <v>8.77</v>
      </c>
      <c r="C28" s="5">
        <v>0.48</v>
      </c>
      <c r="D28" s="5">
        <v>2023.0</v>
      </c>
      <c r="E28" s="7">
        <f t="shared" si="1"/>
        <v>6.265153685</v>
      </c>
    </row>
    <row r="29">
      <c r="A29" s="5" t="s">
        <v>244</v>
      </c>
      <c r="B29" s="5">
        <v>8.48</v>
      </c>
      <c r="C29" s="5">
        <v>43.86</v>
      </c>
      <c r="D29" s="5">
        <v>2023.0</v>
      </c>
      <c r="E29" s="7">
        <f t="shared" si="1"/>
        <v>6.16812853</v>
      </c>
    </row>
    <row r="30">
      <c r="A30" s="9" t="s">
        <v>89</v>
      </c>
      <c r="B30" s="9">
        <v>8.15</v>
      </c>
      <c r="C30" s="20">
        <v>1013.26</v>
      </c>
      <c r="D30" s="9">
        <v>2023.0</v>
      </c>
      <c r="E30" s="7">
        <f t="shared" si="1"/>
        <v>6.053600119</v>
      </c>
    </row>
    <row r="31">
      <c r="A31" s="5" t="s">
        <v>721</v>
      </c>
      <c r="B31" s="5">
        <v>8.15</v>
      </c>
      <c r="C31" s="5">
        <v>5.82</v>
      </c>
      <c r="D31" s="5">
        <v>2023.0</v>
      </c>
      <c r="E31" s="7">
        <f t="shared" si="1"/>
        <v>6.053600119</v>
      </c>
    </row>
    <row r="32">
      <c r="A32" s="9" t="s">
        <v>249</v>
      </c>
      <c r="B32" s="9">
        <v>7.99</v>
      </c>
      <c r="C32" s="20">
        <v>1162.44</v>
      </c>
      <c r="D32" s="9">
        <v>2023.0</v>
      </c>
      <c r="E32" s="7">
        <f t="shared" si="1"/>
        <v>5.996391006</v>
      </c>
    </row>
    <row r="33">
      <c r="A33" s="5" t="s">
        <v>670</v>
      </c>
      <c r="B33" s="5">
        <v>7.82</v>
      </c>
      <c r="C33" s="5">
        <v>0.67</v>
      </c>
      <c r="D33" s="5">
        <v>2023.0</v>
      </c>
      <c r="E33" s="7">
        <f t="shared" si="1"/>
        <v>5.934337215</v>
      </c>
    </row>
    <row r="34">
      <c r="A34" s="5" t="s">
        <v>139</v>
      </c>
      <c r="B34" s="5">
        <v>7.71</v>
      </c>
      <c r="C34" s="5">
        <v>70.42</v>
      </c>
      <c r="D34" s="5">
        <v>2023.0</v>
      </c>
      <c r="E34" s="7">
        <f t="shared" si="1"/>
        <v>5.89346172</v>
      </c>
    </row>
    <row r="35">
      <c r="A35" s="5" t="s">
        <v>131</v>
      </c>
      <c r="B35" s="5">
        <v>7.29</v>
      </c>
      <c r="C35" s="5">
        <v>67.48</v>
      </c>
      <c r="D35" s="5">
        <v>2023.0</v>
      </c>
      <c r="E35" s="7">
        <f t="shared" si="1"/>
        <v>5.731837629</v>
      </c>
    </row>
    <row r="36">
      <c r="A36" s="5" t="s">
        <v>83</v>
      </c>
      <c r="B36" s="5">
        <v>7.07</v>
      </c>
      <c r="C36" s="5">
        <v>62.74</v>
      </c>
      <c r="D36" s="5">
        <v>2023.0</v>
      </c>
      <c r="E36" s="7">
        <f t="shared" si="1"/>
        <v>5.64342043</v>
      </c>
    </row>
    <row r="37">
      <c r="A37" s="9" t="s">
        <v>151</v>
      </c>
      <c r="B37" s="9">
        <v>7.04</v>
      </c>
      <c r="C37" s="9">
        <v>467.81</v>
      </c>
      <c r="D37" s="9">
        <v>2023.0</v>
      </c>
      <c r="E37" s="7">
        <f t="shared" si="1"/>
        <v>5.631150858</v>
      </c>
    </row>
    <row r="38">
      <c r="A38" s="5" t="s">
        <v>115</v>
      </c>
      <c r="B38" s="5">
        <v>7.03</v>
      </c>
      <c r="C38" s="5">
        <v>82.36</v>
      </c>
      <c r="D38" s="5">
        <v>2023.0</v>
      </c>
      <c r="E38" s="7">
        <f t="shared" si="1"/>
        <v>5.627049379</v>
      </c>
    </row>
    <row r="39">
      <c r="A39" s="5" t="s">
        <v>226</v>
      </c>
      <c r="B39" s="5">
        <v>6.67</v>
      </c>
      <c r="C39" s="5">
        <v>9.12</v>
      </c>
      <c r="D39" s="5">
        <v>2023.0</v>
      </c>
      <c r="E39" s="7">
        <f t="shared" si="1"/>
        <v>5.475373523</v>
      </c>
    </row>
    <row r="40">
      <c r="A40" s="9" t="s">
        <v>193</v>
      </c>
      <c r="B40" s="9">
        <v>6.64</v>
      </c>
      <c r="C40" s="20">
        <v>9443.07</v>
      </c>
      <c r="D40" s="9">
        <v>2023.0</v>
      </c>
      <c r="E40" s="7">
        <f t="shared" si="1"/>
        <v>5.462366483</v>
      </c>
    </row>
    <row r="41">
      <c r="A41" s="5" t="s">
        <v>170</v>
      </c>
      <c r="B41" s="5">
        <v>6.64</v>
      </c>
      <c r="C41" s="5">
        <v>34.51</v>
      </c>
      <c r="D41" s="5">
        <v>2023.0</v>
      </c>
      <c r="E41" s="7">
        <f t="shared" si="1"/>
        <v>5.462366483</v>
      </c>
    </row>
    <row r="42">
      <c r="A42" s="5" t="s">
        <v>106</v>
      </c>
      <c r="B42" s="5">
        <v>6.63</v>
      </c>
      <c r="C42" s="5">
        <v>14.04</v>
      </c>
      <c r="D42" s="5">
        <v>2023.0</v>
      </c>
      <c r="E42" s="7">
        <f t="shared" si="1"/>
        <v>5.458017741</v>
      </c>
    </row>
    <row r="43">
      <c r="A43" s="5" t="s">
        <v>485</v>
      </c>
      <c r="B43" s="5">
        <v>6.62</v>
      </c>
      <c r="C43" s="5">
        <v>49.23</v>
      </c>
      <c r="D43" s="5">
        <v>2023.0</v>
      </c>
      <c r="E43" s="7">
        <f t="shared" si="1"/>
        <v>5.453662434</v>
      </c>
    </row>
    <row r="44">
      <c r="A44" s="5" t="s">
        <v>477</v>
      </c>
      <c r="B44" s="5">
        <v>6.32</v>
      </c>
      <c r="C44" s="5">
        <v>9.5</v>
      </c>
      <c r="D44" s="5">
        <v>2023.0</v>
      </c>
      <c r="E44" s="7">
        <f t="shared" si="1"/>
        <v>5.319849117</v>
      </c>
    </row>
    <row r="45">
      <c r="A45" s="5" t="s">
        <v>155</v>
      </c>
      <c r="B45" s="5">
        <v>6.29</v>
      </c>
      <c r="C45" s="5">
        <v>113.85</v>
      </c>
      <c r="D45" s="5">
        <v>2023.0</v>
      </c>
      <c r="E45" s="7">
        <f t="shared" si="1"/>
        <v>5.306120034</v>
      </c>
    </row>
    <row r="46">
      <c r="A46" s="5" t="s">
        <v>104</v>
      </c>
      <c r="B46" s="5">
        <v>6.18</v>
      </c>
      <c r="C46" s="5">
        <v>36.74</v>
      </c>
      <c r="D46" s="5">
        <v>2023.0</v>
      </c>
      <c r="E46" s="7">
        <f t="shared" si="1"/>
        <v>5.255213676</v>
      </c>
    </row>
    <row r="47">
      <c r="A47" s="5" t="s">
        <v>255</v>
      </c>
      <c r="B47" s="5">
        <v>6.17</v>
      </c>
      <c r="C47" s="5">
        <v>66.64</v>
      </c>
      <c r="D47" s="5">
        <v>2023.0</v>
      </c>
      <c r="E47" s="7">
        <f t="shared" si="1"/>
        <v>5.250540979</v>
      </c>
    </row>
    <row r="48">
      <c r="A48" s="5" t="s">
        <v>656</v>
      </c>
      <c r="B48" s="5">
        <v>6.14</v>
      </c>
      <c r="C48" s="5">
        <v>19.9</v>
      </c>
      <c r="D48" s="5">
        <v>2023.0</v>
      </c>
      <c r="E48" s="7">
        <f t="shared" si="1"/>
        <v>5.236477311</v>
      </c>
    </row>
    <row r="49">
      <c r="A49" s="9" t="s">
        <v>133</v>
      </c>
      <c r="B49" s="9">
        <v>5.98</v>
      </c>
      <c r="C49" s="9">
        <v>505.76</v>
      </c>
      <c r="D49" s="9">
        <v>2023.0</v>
      </c>
      <c r="E49" s="7">
        <f t="shared" si="1"/>
        <v>5.160290969</v>
      </c>
    </row>
    <row r="50">
      <c r="A50" s="5" t="s">
        <v>578</v>
      </c>
      <c r="B50" s="5">
        <v>5.72</v>
      </c>
      <c r="C50" s="5">
        <v>0.22</v>
      </c>
      <c r="D50" s="5">
        <v>2023.0</v>
      </c>
      <c r="E50" s="7">
        <f t="shared" si="1"/>
        <v>5.032030294</v>
      </c>
    </row>
    <row r="51">
      <c r="A51" s="5" t="s">
        <v>509</v>
      </c>
      <c r="B51" s="5">
        <v>5.63</v>
      </c>
      <c r="C51" s="5">
        <v>114.42</v>
      </c>
      <c r="D51" s="5">
        <v>2023.0</v>
      </c>
      <c r="E51" s="7">
        <f t="shared" si="1"/>
        <v>4.986269845</v>
      </c>
    </row>
    <row r="52">
      <c r="A52" s="5" t="s">
        <v>671</v>
      </c>
      <c r="B52" s="5">
        <v>5.63</v>
      </c>
      <c r="C52" s="5">
        <v>0.26</v>
      </c>
      <c r="D52" s="5">
        <v>2023.0</v>
      </c>
      <c r="E52" s="7">
        <f t="shared" si="1"/>
        <v>4.986269845</v>
      </c>
    </row>
    <row r="53">
      <c r="A53" s="5" t="s">
        <v>256</v>
      </c>
      <c r="B53" s="5">
        <v>5.57</v>
      </c>
      <c r="C53" s="5">
        <v>2.97</v>
      </c>
      <c r="D53" s="5">
        <v>2023.0</v>
      </c>
      <c r="E53" s="7">
        <f t="shared" si="1"/>
        <v>4.955354655</v>
      </c>
    </row>
    <row r="54">
      <c r="A54" s="5" t="s">
        <v>81</v>
      </c>
      <c r="B54" s="5">
        <v>5.53</v>
      </c>
      <c r="C54" s="5">
        <v>265.0</v>
      </c>
      <c r="D54" s="5">
        <v>2023.0</v>
      </c>
      <c r="E54" s="7">
        <f t="shared" si="1"/>
        <v>4.934558961</v>
      </c>
    </row>
    <row r="55">
      <c r="A55" s="5" t="s">
        <v>258</v>
      </c>
      <c r="B55" s="5">
        <v>5.41</v>
      </c>
      <c r="C55" s="5">
        <v>56.45</v>
      </c>
      <c r="D55" s="5">
        <v>2023.0</v>
      </c>
      <c r="E55" s="7">
        <f t="shared" si="1"/>
        <v>4.871257188</v>
      </c>
    </row>
    <row r="56">
      <c r="A56" s="5" t="s">
        <v>248</v>
      </c>
      <c r="B56" s="5">
        <v>5.4</v>
      </c>
      <c r="C56" s="5">
        <v>36.72</v>
      </c>
      <c r="D56" s="5">
        <v>2023.0</v>
      </c>
      <c r="E56" s="7">
        <f t="shared" si="1"/>
        <v>4.865918815</v>
      </c>
    </row>
    <row r="57">
      <c r="A57" s="5" t="s">
        <v>262</v>
      </c>
      <c r="B57" s="5">
        <v>5.33</v>
      </c>
      <c r="C57" s="5">
        <v>36.13</v>
      </c>
      <c r="D57" s="5">
        <v>2023.0</v>
      </c>
      <c r="E57" s="7">
        <f t="shared" si="1"/>
        <v>4.828271066</v>
      </c>
    </row>
    <row r="58">
      <c r="A58" s="9" t="s">
        <v>231</v>
      </c>
      <c r="B58" s="9">
        <v>5.31</v>
      </c>
      <c r="C58" s="9">
        <v>186.66</v>
      </c>
      <c r="D58" s="5">
        <v>2023.0</v>
      </c>
      <c r="E58" s="7">
        <f t="shared" si="1"/>
        <v>4.817423722</v>
      </c>
    </row>
    <row r="59">
      <c r="A59" s="5" t="s">
        <v>144</v>
      </c>
      <c r="B59" s="5">
        <v>5.26</v>
      </c>
      <c r="C59" s="5">
        <v>312.72</v>
      </c>
      <c r="D59" s="5">
        <v>2023.0</v>
      </c>
      <c r="E59" s="7">
        <f t="shared" si="1"/>
        <v>4.790125599</v>
      </c>
    </row>
    <row r="60">
      <c r="A60" s="5" t="s">
        <v>198</v>
      </c>
      <c r="B60" s="5">
        <v>5.25</v>
      </c>
      <c r="C60" s="5">
        <v>53.73</v>
      </c>
      <c r="D60" s="5">
        <v>2023.0</v>
      </c>
      <c r="E60" s="7">
        <f t="shared" si="1"/>
        <v>4.784634846</v>
      </c>
    </row>
    <row r="61">
      <c r="A61" s="5" t="s">
        <v>403</v>
      </c>
      <c r="B61" s="5">
        <v>5.13</v>
      </c>
      <c r="C61" s="5">
        <v>2.05</v>
      </c>
      <c r="D61" s="5">
        <v>2023.0</v>
      </c>
      <c r="E61" s="7">
        <f t="shared" si="1"/>
        <v>4.717917652</v>
      </c>
    </row>
    <row r="62">
      <c r="A62" s="5" t="s">
        <v>430</v>
      </c>
      <c r="B62" s="5">
        <v>5.08</v>
      </c>
      <c r="C62" s="5">
        <v>3.22</v>
      </c>
      <c r="D62" s="5">
        <v>2023.0</v>
      </c>
      <c r="E62" s="7">
        <f t="shared" si="1"/>
        <v>4.689656994</v>
      </c>
    </row>
    <row r="63">
      <c r="A63" s="5" t="s">
        <v>647</v>
      </c>
      <c r="B63" s="5">
        <v>4.92</v>
      </c>
      <c r="C63" s="5">
        <v>35.91</v>
      </c>
      <c r="D63" s="5">
        <v>2023.0</v>
      </c>
      <c r="E63" s="7">
        <f t="shared" si="1"/>
        <v>4.597316631</v>
      </c>
    </row>
    <row r="64">
      <c r="A64" s="5" t="s">
        <v>303</v>
      </c>
      <c r="B64" s="5">
        <v>4.92</v>
      </c>
      <c r="C64" s="5">
        <v>0.63</v>
      </c>
      <c r="D64" s="5">
        <v>2023.0</v>
      </c>
      <c r="E64" s="7">
        <f t="shared" si="1"/>
        <v>4.597316631</v>
      </c>
    </row>
    <row r="65">
      <c r="A65" s="5" t="s">
        <v>223</v>
      </c>
      <c r="B65" s="5">
        <v>4.87</v>
      </c>
      <c r="C65" s="5">
        <v>18.98</v>
      </c>
      <c r="D65" s="5">
        <v>2023.0</v>
      </c>
      <c r="E65" s="7">
        <f t="shared" si="1"/>
        <v>4.567843545</v>
      </c>
    </row>
    <row r="66">
      <c r="A66" s="5" t="s">
        <v>209</v>
      </c>
      <c r="B66" s="5">
        <v>4.81</v>
      </c>
      <c r="C66" s="5">
        <v>46.62</v>
      </c>
      <c r="D66" s="5">
        <v>2023.0</v>
      </c>
      <c r="E66" s="7">
        <f t="shared" si="1"/>
        <v>4.532073788</v>
      </c>
    </row>
    <row r="67">
      <c r="A67" s="5" t="s">
        <v>263</v>
      </c>
      <c r="B67" s="5">
        <v>4.73</v>
      </c>
      <c r="C67" s="5">
        <v>26.11</v>
      </c>
      <c r="D67" s="5">
        <v>2023.0</v>
      </c>
      <c r="E67" s="7">
        <f t="shared" si="1"/>
        <v>4.483680367</v>
      </c>
    </row>
    <row r="68">
      <c r="A68" s="5" t="s">
        <v>547</v>
      </c>
      <c r="B68" s="5">
        <v>4.72</v>
      </c>
      <c r="C68" s="5">
        <v>43.03</v>
      </c>
      <c r="D68" s="5">
        <v>2023.0</v>
      </c>
      <c r="E68" s="7">
        <f t="shared" si="1"/>
        <v>4.477573719</v>
      </c>
    </row>
    <row r="69">
      <c r="A69" s="5" t="s">
        <v>524</v>
      </c>
      <c r="B69" s="5">
        <v>4.71</v>
      </c>
      <c r="C69" s="5">
        <v>0.22</v>
      </c>
      <c r="D69" s="5">
        <v>2023.0</v>
      </c>
      <c r="E69" s="7">
        <f t="shared" si="1"/>
        <v>4.47145412</v>
      </c>
    </row>
    <row r="70">
      <c r="A70" s="5" t="s">
        <v>552</v>
      </c>
      <c r="B70" s="5">
        <v>4.51</v>
      </c>
      <c r="C70" s="5">
        <v>7.67</v>
      </c>
      <c r="D70" s="5">
        <v>2023.0</v>
      </c>
      <c r="E70" s="7">
        <f t="shared" si="1"/>
        <v>4.346254867</v>
      </c>
    </row>
    <row r="71">
      <c r="A71" s="9" t="s">
        <v>172</v>
      </c>
      <c r="B71" s="9">
        <v>4.5</v>
      </c>
      <c r="C71" s="9">
        <v>309.22</v>
      </c>
      <c r="D71" s="9">
        <v>2023.0</v>
      </c>
      <c r="E71" s="7">
        <f t="shared" si="1"/>
        <v>4.339850003</v>
      </c>
    </row>
    <row r="72">
      <c r="A72" s="5" t="s">
        <v>293</v>
      </c>
      <c r="B72" s="5">
        <v>4.46</v>
      </c>
      <c r="C72" s="5">
        <v>87.69</v>
      </c>
      <c r="D72" s="5">
        <v>2023.0</v>
      </c>
      <c r="E72" s="7">
        <f t="shared" si="1"/>
        <v>4.31408742</v>
      </c>
    </row>
    <row r="73">
      <c r="A73" s="5" t="s">
        <v>634</v>
      </c>
      <c r="B73" s="5">
        <v>4.36</v>
      </c>
      <c r="C73" s="5">
        <v>0.17</v>
      </c>
      <c r="D73" s="5">
        <v>2023.0</v>
      </c>
      <c r="E73" s="7">
        <f t="shared" si="1"/>
        <v>4.24865627</v>
      </c>
    </row>
    <row r="74">
      <c r="A74" s="5" t="s">
        <v>205</v>
      </c>
      <c r="B74" s="5">
        <v>4.34</v>
      </c>
      <c r="C74" s="5">
        <v>168.14</v>
      </c>
      <c r="D74" s="5">
        <v>2023.0</v>
      </c>
      <c r="E74" s="7">
        <f t="shared" si="1"/>
        <v>4.235390085</v>
      </c>
    </row>
    <row r="75">
      <c r="A75" s="5" t="s">
        <v>311</v>
      </c>
      <c r="B75" s="5">
        <v>4.28</v>
      </c>
      <c r="C75" s="5">
        <v>12.22</v>
      </c>
      <c r="D75" s="5">
        <v>2023.0</v>
      </c>
      <c r="E75" s="7">
        <f t="shared" si="1"/>
        <v>4.195221593</v>
      </c>
    </row>
    <row r="76">
      <c r="A76" s="5" t="s">
        <v>614</v>
      </c>
      <c r="B76" s="5">
        <v>4.26</v>
      </c>
      <c r="C76" s="5">
        <v>1.64</v>
      </c>
      <c r="D76" s="5">
        <v>2022.0</v>
      </c>
      <c r="E76" s="7">
        <f t="shared" si="1"/>
        <v>4.181706861</v>
      </c>
    </row>
    <row r="77">
      <c r="A77" s="5" t="s">
        <v>574</v>
      </c>
      <c r="B77" s="5">
        <v>4.26</v>
      </c>
      <c r="C77" s="5">
        <v>1.49</v>
      </c>
      <c r="D77" s="5">
        <v>2022.0</v>
      </c>
      <c r="E77" s="7">
        <f t="shared" si="1"/>
        <v>4.181706861</v>
      </c>
    </row>
    <row r="78">
      <c r="A78" s="5" t="s">
        <v>646</v>
      </c>
      <c r="B78" s="5">
        <v>4.25</v>
      </c>
      <c r="C78" s="5">
        <v>13.54</v>
      </c>
      <c r="D78" s="5">
        <v>2023.0</v>
      </c>
      <c r="E78" s="7">
        <f t="shared" si="1"/>
        <v>4.174925683</v>
      </c>
    </row>
    <row r="79">
      <c r="A79" s="5" t="s">
        <v>351</v>
      </c>
      <c r="B79" s="5">
        <v>4.2</v>
      </c>
      <c r="C79" s="5">
        <v>380.28</v>
      </c>
      <c r="D79" s="5">
        <v>2023.0</v>
      </c>
      <c r="E79" s="7">
        <f t="shared" si="1"/>
        <v>4.140778656</v>
      </c>
    </row>
    <row r="80">
      <c r="A80" s="5" t="s">
        <v>269</v>
      </c>
      <c r="B80" s="5">
        <v>3.96</v>
      </c>
      <c r="C80" s="5">
        <v>5.32</v>
      </c>
      <c r="D80" s="5">
        <v>2023.0</v>
      </c>
      <c r="E80" s="7">
        <f t="shared" si="1"/>
        <v>3.971000861</v>
      </c>
    </row>
    <row r="81">
      <c r="A81" s="5" t="s">
        <v>459</v>
      </c>
      <c r="B81" s="5">
        <v>3.95</v>
      </c>
      <c r="C81" s="5">
        <v>7.23</v>
      </c>
      <c r="D81" s="5">
        <v>2023.0</v>
      </c>
      <c r="E81" s="7">
        <f t="shared" si="1"/>
        <v>3.963705307</v>
      </c>
    </row>
    <row r="82">
      <c r="A82" s="5" t="s">
        <v>628</v>
      </c>
      <c r="B82" s="5">
        <v>3.9</v>
      </c>
      <c r="C82" s="5">
        <v>1.1</v>
      </c>
      <c r="D82" s="5">
        <v>2023.0</v>
      </c>
      <c r="E82" s="7">
        <f t="shared" si="1"/>
        <v>3.926948248</v>
      </c>
    </row>
    <row r="83">
      <c r="A83" s="5" t="s">
        <v>544</v>
      </c>
      <c r="B83" s="5">
        <v>3.87</v>
      </c>
      <c r="C83" s="5">
        <v>3.37</v>
      </c>
      <c r="D83" s="5">
        <v>2022.0</v>
      </c>
      <c r="E83" s="7">
        <f t="shared" si="1"/>
        <v>3.904667133</v>
      </c>
    </row>
    <row r="84">
      <c r="A84" s="5" t="s">
        <v>598</v>
      </c>
      <c r="B84" s="5">
        <v>3.86</v>
      </c>
      <c r="C84" s="5">
        <v>0.36</v>
      </c>
      <c r="D84" s="5">
        <v>2023.0</v>
      </c>
      <c r="E84" s="7">
        <f t="shared" si="1"/>
        <v>3.897201695</v>
      </c>
    </row>
    <row r="85">
      <c r="A85" s="5" t="s">
        <v>246</v>
      </c>
      <c r="B85" s="5">
        <v>3.81</v>
      </c>
      <c r="C85" s="5">
        <v>7.17</v>
      </c>
      <c r="D85" s="5">
        <v>2023.0</v>
      </c>
      <c r="E85" s="7">
        <f t="shared" si="1"/>
        <v>3.859581995</v>
      </c>
    </row>
    <row r="86">
      <c r="A86" s="5" t="s">
        <v>267</v>
      </c>
      <c r="B86" s="5">
        <v>3.71</v>
      </c>
      <c r="C86" s="5">
        <v>323.8</v>
      </c>
      <c r="D86" s="5">
        <v>2023.0</v>
      </c>
      <c r="E86" s="7">
        <f t="shared" si="1"/>
        <v>3.782838374</v>
      </c>
    </row>
    <row r="87">
      <c r="A87" s="5" t="s">
        <v>264</v>
      </c>
      <c r="B87" s="5">
        <v>3.67</v>
      </c>
      <c r="C87" s="5">
        <v>231.79</v>
      </c>
      <c r="D87" s="5">
        <v>2023.0</v>
      </c>
      <c r="E87" s="7">
        <f t="shared" si="1"/>
        <v>3.751560126</v>
      </c>
    </row>
    <row r="88">
      <c r="A88" s="5" t="s">
        <v>365</v>
      </c>
      <c r="B88" s="5">
        <v>3.6</v>
      </c>
      <c r="C88" s="5">
        <v>13.72</v>
      </c>
      <c r="D88" s="5">
        <v>2023.0</v>
      </c>
      <c r="E88" s="7">
        <f t="shared" si="1"/>
        <v>3.695993813</v>
      </c>
    </row>
    <row r="89">
      <c r="A89" s="5" t="s">
        <v>752</v>
      </c>
      <c r="B89" s="5">
        <v>3.58</v>
      </c>
      <c r="C89" s="5">
        <v>0.17</v>
      </c>
      <c r="D89" s="5">
        <v>2023.0</v>
      </c>
      <c r="E89" s="7">
        <f t="shared" si="1"/>
        <v>3.679919175</v>
      </c>
    </row>
    <row r="90">
      <c r="A90" s="5" t="s">
        <v>371</v>
      </c>
      <c r="B90" s="5">
        <v>3.47</v>
      </c>
      <c r="C90" s="5">
        <v>157.79</v>
      </c>
      <c r="D90" s="5">
        <v>2023.0</v>
      </c>
      <c r="E90" s="7">
        <f t="shared" si="1"/>
        <v>3.589871326</v>
      </c>
    </row>
    <row r="91">
      <c r="A91" s="9" t="s">
        <v>254</v>
      </c>
      <c r="B91" s="9">
        <v>3.43</v>
      </c>
      <c r="C91" s="9">
        <v>725.1</v>
      </c>
      <c r="D91" s="9">
        <v>2023.0</v>
      </c>
      <c r="E91" s="7">
        <f t="shared" si="1"/>
        <v>3.556417153</v>
      </c>
    </row>
    <row r="92">
      <c r="A92" s="5" t="s">
        <v>633</v>
      </c>
      <c r="B92" s="5">
        <v>3.4</v>
      </c>
      <c r="C92" s="5">
        <v>153.42</v>
      </c>
      <c r="D92" s="5">
        <v>2023.0</v>
      </c>
      <c r="E92" s="7">
        <f t="shared" si="1"/>
        <v>3.531069493</v>
      </c>
    </row>
    <row r="93">
      <c r="A93" s="5" t="s">
        <v>611</v>
      </c>
      <c r="B93" s="5">
        <v>3.4</v>
      </c>
      <c r="C93" s="5">
        <v>2.14</v>
      </c>
      <c r="D93" s="5">
        <v>2023.0</v>
      </c>
      <c r="E93" s="7">
        <f t="shared" si="1"/>
        <v>3.531069493</v>
      </c>
    </row>
    <row r="94">
      <c r="A94" s="5" t="s">
        <v>526</v>
      </c>
      <c r="B94" s="5">
        <v>3.37</v>
      </c>
      <c r="C94" s="5">
        <v>24.79</v>
      </c>
      <c r="D94" s="5">
        <v>2023.0</v>
      </c>
      <c r="E94" s="7">
        <f t="shared" si="1"/>
        <v>3.505497183</v>
      </c>
    </row>
    <row r="95">
      <c r="A95" s="5" t="s">
        <v>757</v>
      </c>
      <c r="B95" s="5">
        <v>3.37</v>
      </c>
      <c r="C95" s="5">
        <v>0.04</v>
      </c>
      <c r="D95" s="5">
        <v>2023.0</v>
      </c>
      <c r="E95" s="7">
        <f t="shared" si="1"/>
        <v>3.505497183</v>
      </c>
    </row>
    <row r="96">
      <c r="A96" s="5" t="s">
        <v>654</v>
      </c>
      <c r="B96" s="5">
        <v>3.29</v>
      </c>
      <c r="C96" s="5">
        <v>0.98</v>
      </c>
      <c r="D96" s="5">
        <v>2022.0</v>
      </c>
      <c r="E96" s="7">
        <f t="shared" si="1"/>
        <v>3.436175168</v>
      </c>
    </row>
    <row r="97">
      <c r="A97" s="5" t="s">
        <v>393</v>
      </c>
      <c r="B97" s="5">
        <v>3.24</v>
      </c>
      <c r="C97" s="5">
        <v>10.96</v>
      </c>
      <c r="D97" s="5">
        <v>2023.0</v>
      </c>
      <c r="E97" s="7">
        <f t="shared" si="1"/>
        <v>3.391987626</v>
      </c>
    </row>
    <row r="98">
      <c r="A98" s="9" t="s">
        <v>236</v>
      </c>
      <c r="B98" s="9">
        <v>3.13</v>
      </c>
      <c r="C98" s="9">
        <v>224.04</v>
      </c>
      <c r="D98" s="9">
        <v>2023.0</v>
      </c>
      <c r="E98" s="7">
        <f t="shared" si="1"/>
        <v>3.292325314</v>
      </c>
    </row>
    <row r="99">
      <c r="A99" s="5" t="s">
        <v>527</v>
      </c>
      <c r="B99" s="5">
        <v>2.95</v>
      </c>
      <c r="C99" s="5">
        <v>10.11</v>
      </c>
      <c r="D99" s="5">
        <v>2023.0</v>
      </c>
      <c r="E99" s="7">
        <f t="shared" si="1"/>
        <v>3.121429909</v>
      </c>
    </row>
    <row r="100">
      <c r="A100" s="5" t="s">
        <v>573</v>
      </c>
      <c r="B100" s="5">
        <v>2.93</v>
      </c>
      <c r="C100" s="5">
        <v>20.04</v>
      </c>
      <c r="D100" s="5">
        <v>2023.0</v>
      </c>
      <c r="E100" s="7">
        <f t="shared" si="1"/>
        <v>3.101801329</v>
      </c>
    </row>
    <row r="101">
      <c r="A101" s="5" t="s">
        <v>622</v>
      </c>
      <c r="B101" s="5">
        <v>2.91</v>
      </c>
      <c r="C101" s="5">
        <v>82.34</v>
      </c>
      <c r="D101" s="5">
        <v>2023.0</v>
      </c>
      <c r="E101" s="7">
        <f t="shared" si="1"/>
        <v>3.082038306</v>
      </c>
    </row>
    <row r="102">
      <c r="A102" s="5" t="s">
        <v>535</v>
      </c>
      <c r="B102" s="5">
        <v>2.88</v>
      </c>
      <c r="C102" s="5">
        <v>8.09</v>
      </c>
      <c r="D102" s="5">
        <v>2023.0</v>
      </c>
      <c r="E102" s="7">
        <f t="shared" si="1"/>
        <v>3.052137623</v>
      </c>
    </row>
    <row r="103">
      <c r="A103" s="5" t="s">
        <v>763</v>
      </c>
      <c r="B103" s="5">
        <v>2.88</v>
      </c>
      <c r="C103" s="5">
        <v>0.01</v>
      </c>
      <c r="D103" s="5">
        <v>2023.0</v>
      </c>
      <c r="E103" s="7">
        <f t="shared" si="1"/>
        <v>3.052137623</v>
      </c>
    </row>
    <row r="104">
      <c r="A104" s="5" t="s">
        <v>388</v>
      </c>
      <c r="B104" s="5">
        <v>2.85</v>
      </c>
      <c r="C104" s="5">
        <v>12.7</v>
      </c>
      <c r="D104" s="5">
        <v>2023.0</v>
      </c>
      <c r="E104" s="7">
        <f t="shared" si="1"/>
        <v>3.021923839</v>
      </c>
    </row>
    <row r="105">
      <c r="A105" s="5" t="s">
        <v>260</v>
      </c>
      <c r="B105" s="5">
        <v>2.82</v>
      </c>
      <c r="C105" s="5">
        <v>53.9</v>
      </c>
      <c r="D105" s="5">
        <v>2023.0</v>
      </c>
      <c r="E105" s="7">
        <f t="shared" si="1"/>
        <v>2.991390325</v>
      </c>
    </row>
    <row r="106">
      <c r="A106" s="5" t="s">
        <v>583</v>
      </c>
      <c r="B106" s="5">
        <v>2.81</v>
      </c>
      <c r="C106" s="5">
        <v>0.04</v>
      </c>
      <c r="D106" s="5">
        <v>2023.0</v>
      </c>
      <c r="E106" s="7">
        <f t="shared" si="1"/>
        <v>2.981140261</v>
      </c>
    </row>
    <row r="107">
      <c r="A107" s="9" t="s">
        <v>251</v>
      </c>
      <c r="B107" s="9">
        <v>2.78</v>
      </c>
      <c r="C107" s="9">
        <v>278.61</v>
      </c>
      <c r="D107" s="9">
        <v>2023.0</v>
      </c>
      <c r="E107" s="7">
        <f t="shared" si="1"/>
        <v>2.950169766</v>
      </c>
    </row>
    <row r="108">
      <c r="A108" s="5" t="s">
        <v>465</v>
      </c>
      <c r="B108" s="5">
        <v>2.77</v>
      </c>
      <c r="C108" s="5">
        <v>113.58</v>
      </c>
      <c r="D108" s="5">
        <v>2022.0</v>
      </c>
      <c r="E108" s="7">
        <f t="shared" si="1"/>
        <v>2.939771953</v>
      </c>
    </row>
    <row r="109">
      <c r="A109" s="5" t="s">
        <v>322</v>
      </c>
      <c r="B109" s="5">
        <v>2.76</v>
      </c>
      <c r="C109" s="5">
        <v>357.75</v>
      </c>
      <c r="D109" s="5">
        <v>2023.0</v>
      </c>
      <c r="E109" s="7">
        <f t="shared" si="1"/>
        <v>2.929336534</v>
      </c>
    </row>
    <row r="110">
      <c r="A110" s="5" t="s">
        <v>543</v>
      </c>
      <c r="B110" s="5">
        <v>2.57</v>
      </c>
      <c r="C110" s="5">
        <v>3.27</v>
      </c>
      <c r="D110" s="5">
        <v>2023.0</v>
      </c>
      <c r="E110" s="7">
        <f t="shared" si="1"/>
        <v>2.723536719</v>
      </c>
    </row>
    <row r="111">
      <c r="A111" s="5" t="s">
        <v>338</v>
      </c>
      <c r="B111" s="5">
        <v>2.56</v>
      </c>
      <c r="C111" s="5">
        <v>7.54</v>
      </c>
      <c r="D111" s="5">
        <v>2023.0</v>
      </c>
      <c r="E111" s="7">
        <f t="shared" si="1"/>
        <v>2.71228762</v>
      </c>
    </row>
    <row r="112">
      <c r="A112" s="5" t="s">
        <v>502</v>
      </c>
      <c r="B112" s="5">
        <v>2.53</v>
      </c>
      <c r="C112" s="5">
        <v>26.06</v>
      </c>
      <c r="D112" s="5">
        <v>2023.0</v>
      </c>
      <c r="E112" s="7">
        <f t="shared" si="1"/>
        <v>2.67827477</v>
      </c>
    </row>
    <row r="113">
      <c r="A113" s="5" t="s">
        <v>408</v>
      </c>
      <c r="B113" s="5">
        <v>2.53</v>
      </c>
      <c r="C113" s="5">
        <v>0.71</v>
      </c>
      <c r="D113" s="5">
        <v>2023.0</v>
      </c>
      <c r="E113" s="7">
        <f t="shared" si="1"/>
        <v>2.67827477</v>
      </c>
    </row>
    <row r="114">
      <c r="A114" s="5" t="s">
        <v>590</v>
      </c>
      <c r="B114" s="5">
        <v>2.44</v>
      </c>
      <c r="C114" s="5">
        <v>17.23</v>
      </c>
      <c r="D114" s="5">
        <v>2023.0</v>
      </c>
      <c r="E114" s="7">
        <f t="shared" si="1"/>
        <v>2.573762296</v>
      </c>
    </row>
    <row r="115">
      <c r="A115" s="5" t="s">
        <v>663</v>
      </c>
      <c r="B115" s="5">
        <v>2.26</v>
      </c>
      <c r="C115" s="5">
        <v>0.15</v>
      </c>
      <c r="D115" s="5">
        <v>2023.0</v>
      </c>
      <c r="E115" s="7">
        <f t="shared" si="1"/>
        <v>2.352645545</v>
      </c>
    </row>
    <row r="116">
      <c r="A116" s="5" t="s">
        <v>772</v>
      </c>
      <c r="B116" s="5">
        <v>2.26</v>
      </c>
      <c r="C116" s="5">
        <v>0.01</v>
      </c>
      <c r="D116" s="5">
        <v>2023.0</v>
      </c>
      <c r="E116" s="7">
        <f t="shared" si="1"/>
        <v>2.352645545</v>
      </c>
    </row>
    <row r="117">
      <c r="A117" s="5" t="s">
        <v>666</v>
      </c>
      <c r="B117" s="5">
        <v>2.23</v>
      </c>
      <c r="C117" s="5">
        <v>0.4</v>
      </c>
      <c r="D117" s="5">
        <v>2023.0</v>
      </c>
      <c r="E117" s="7">
        <f t="shared" si="1"/>
        <v>2.31408742</v>
      </c>
    </row>
    <row r="118">
      <c r="A118" s="5" t="s">
        <v>368</v>
      </c>
      <c r="B118" s="5">
        <v>2.22</v>
      </c>
      <c r="C118" s="5">
        <v>79.18</v>
      </c>
      <c r="D118" s="5">
        <v>2023.0</v>
      </c>
      <c r="E118" s="7">
        <f t="shared" si="1"/>
        <v>2.301119353</v>
      </c>
    </row>
    <row r="119">
      <c r="A119" s="5" t="s">
        <v>624</v>
      </c>
      <c r="B119" s="5">
        <v>2.17</v>
      </c>
      <c r="C119" s="5">
        <v>24.56</v>
      </c>
      <c r="D119" s="5">
        <v>2023.0</v>
      </c>
      <c r="E119" s="7">
        <f t="shared" si="1"/>
        <v>2.235390085</v>
      </c>
    </row>
    <row r="120">
      <c r="A120" s="9" t="s">
        <v>448</v>
      </c>
      <c r="B120" s="9">
        <v>2.15</v>
      </c>
      <c r="C120" s="9">
        <v>10.99</v>
      </c>
      <c r="D120" s="9">
        <v>2023.0</v>
      </c>
      <c r="E120" s="7">
        <f t="shared" si="1"/>
        <v>2.20867332</v>
      </c>
    </row>
    <row r="121">
      <c r="A121" s="5" t="s">
        <v>497</v>
      </c>
      <c r="B121" s="5">
        <v>2.05</v>
      </c>
      <c r="C121" s="5">
        <v>0.24</v>
      </c>
      <c r="D121" s="5">
        <v>2023.0</v>
      </c>
      <c r="E121" s="7">
        <f t="shared" si="1"/>
        <v>2.071247819</v>
      </c>
    </row>
    <row r="122">
      <c r="A122" s="5" t="s">
        <v>532</v>
      </c>
      <c r="B122" s="5">
        <v>2.04</v>
      </c>
      <c r="C122" s="5">
        <v>94.02</v>
      </c>
      <c r="D122" s="5">
        <v>2023.0</v>
      </c>
      <c r="E122" s="7">
        <f t="shared" si="1"/>
        <v>2.057138304</v>
      </c>
    </row>
    <row r="123">
      <c r="A123" s="5" t="s">
        <v>530</v>
      </c>
      <c r="B123" s="5">
        <v>2.03</v>
      </c>
      <c r="C123" s="5">
        <v>6.22</v>
      </c>
      <c r="D123" s="5">
        <v>2023.0</v>
      </c>
      <c r="E123" s="7">
        <f t="shared" si="1"/>
        <v>2.042959455</v>
      </c>
    </row>
    <row r="124">
      <c r="A124" s="5" t="s">
        <v>522</v>
      </c>
      <c r="B124" s="5">
        <v>1.99</v>
      </c>
      <c r="C124" s="5">
        <v>22.79</v>
      </c>
      <c r="D124" s="5">
        <v>2023.0</v>
      </c>
      <c r="E124" s="7">
        <f t="shared" si="1"/>
        <v>1.985536862</v>
      </c>
    </row>
    <row r="125">
      <c r="A125" s="5" t="s">
        <v>570</v>
      </c>
      <c r="B125" s="5">
        <v>1.99</v>
      </c>
      <c r="C125" s="5">
        <v>15.26</v>
      </c>
      <c r="D125" s="5">
        <v>2023.0</v>
      </c>
      <c r="E125" s="7">
        <f t="shared" si="1"/>
        <v>1.985536862</v>
      </c>
    </row>
    <row r="126">
      <c r="A126" s="5" t="s">
        <v>553</v>
      </c>
      <c r="B126" s="5">
        <v>1.95</v>
      </c>
      <c r="C126" s="5">
        <v>23.79</v>
      </c>
      <c r="D126" s="5">
        <v>2023.0</v>
      </c>
      <c r="E126" s="7">
        <f t="shared" si="1"/>
        <v>1.926948248</v>
      </c>
    </row>
    <row r="127">
      <c r="A127" s="5" t="s">
        <v>384</v>
      </c>
      <c r="B127" s="5">
        <v>1.91</v>
      </c>
      <c r="C127" s="5">
        <v>218.54</v>
      </c>
      <c r="D127" s="5">
        <v>2023.0</v>
      </c>
      <c r="E127" s="7">
        <f t="shared" si="1"/>
        <v>1.867145277</v>
      </c>
    </row>
    <row r="128">
      <c r="A128" s="5" t="s">
        <v>534</v>
      </c>
      <c r="B128" s="5">
        <v>1.91</v>
      </c>
      <c r="C128" s="5">
        <v>34.42</v>
      </c>
      <c r="D128" s="5">
        <v>2023.0</v>
      </c>
      <c r="E128" s="7">
        <f t="shared" si="1"/>
        <v>1.867145277</v>
      </c>
    </row>
    <row r="129">
      <c r="A129" s="5" t="s">
        <v>780</v>
      </c>
      <c r="B129" s="5">
        <v>1.89</v>
      </c>
      <c r="C129" s="5">
        <v>0.01</v>
      </c>
      <c r="D129" s="5">
        <v>2023.0</v>
      </c>
      <c r="E129" s="7">
        <f t="shared" si="1"/>
        <v>1.836772469</v>
      </c>
    </row>
    <row r="130">
      <c r="A130" s="5" t="s">
        <v>518</v>
      </c>
      <c r="B130" s="5">
        <v>1.85</v>
      </c>
      <c r="C130" s="5">
        <v>19.21</v>
      </c>
      <c r="D130" s="5">
        <v>2023.0</v>
      </c>
      <c r="E130" s="7">
        <f t="shared" si="1"/>
        <v>1.775050541</v>
      </c>
    </row>
    <row r="131">
      <c r="A131" s="5" t="s">
        <v>504</v>
      </c>
      <c r="B131" s="5">
        <v>1.82</v>
      </c>
      <c r="C131" s="5">
        <v>4.51</v>
      </c>
      <c r="D131" s="5">
        <v>2023.0</v>
      </c>
      <c r="E131" s="7">
        <f t="shared" si="1"/>
        <v>1.727876901</v>
      </c>
    </row>
    <row r="132">
      <c r="A132" s="5" t="s">
        <v>619</v>
      </c>
      <c r="B132" s="5">
        <v>1.78</v>
      </c>
      <c r="C132" s="5">
        <v>0.73</v>
      </c>
      <c r="D132" s="5">
        <v>2023.0</v>
      </c>
      <c r="E132" s="7">
        <f t="shared" si="1"/>
        <v>1.663754482</v>
      </c>
    </row>
    <row r="133">
      <c r="A133" s="5" t="s">
        <v>550</v>
      </c>
      <c r="B133" s="5">
        <v>1.77</v>
      </c>
      <c r="C133" s="5">
        <v>59.95</v>
      </c>
      <c r="D133" s="5">
        <v>2023.0</v>
      </c>
      <c r="E133" s="7">
        <f t="shared" si="1"/>
        <v>1.647498721</v>
      </c>
    </row>
    <row r="134">
      <c r="A134" s="5" t="s">
        <v>505</v>
      </c>
      <c r="B134" s="5">
        <v>1.71</v>
      </c>
      <c r="C134" s="5">
        <v>89.53</v>
      </c>
      <c r="D134" s="5">
        <v>2023.0</v>
      </c>
      <c r="E134" s="7">
        <f t="shared" si="1"/>
        <v>1.54799265</v>
      </c>
    </row>
    <row r="135">
      <c r="A135" s="5" t="s">
        <v>516</v>
      </c>
      <c r="B135" s="5">
        <v>1.62</v>
      </c>
      <c r="C135" s="5">
        <v>1.34</v>
      </c>
      <c r="D135" s="5">
        <v>2023.0</v>
      </c>
      <c r="E135" s="7">
        <f t="shared" si="1"/>
        <v>1.391987626</v>
      </c>
    </row>
    <row r="136">
      <c r="A136" s="5" t="s">
        <v>501</v>
      </c>
      <c r="B136" s="5">
        <v>1.62</v>
      </c>
      <c r="C136" s="5">
        <v>0.85</v>
      </c>
      <c r="D136" s="5">
        <v>2023.0</v>
      </c>
      <c r="E136" s="7">
        <f t="shared" si="1"/>
        <v>1.391987626</v>
      </c>
    </row>
    <row r="137">
      <c r="A137" s="5" t="s">
        <v>521</v>
      </c>
      <c r="B137" s="5">
        <v>1.58</v>
      </c>
      <c r="C137" s="5">
        <v>4.49</v>
      </c>
      <c r="D137" s="5">
        <v>2023.0</v>
      </c>
      <c r="E137" s="7">
        <f t="shared" si="1"/>
        <v>1.319849117</v>
      </c>
    </row>
    <row r="138">
      <c r="A138" s="5" t="s">
        <v>519</v>
      </c>
      <c r="B138" s="5">
        <v>1.57</v>
      </c>
      <c r="C138" s="5">
        <v>4.64</v>
      </c>
      <c r="D138" s="5">
        <v>2023.0</v>
      </c>
      <c r="E138" s="7">
        <f t="shared" si="1"/>
        <v>1.301529118</v>
      </c>
    </row>
    <row r="139">
      <c r="A139" s="5" t="s">
        <v>588</v>
      </c>
      <c r="B139" s="5">
        <v>1.52</v>
      </c>
      <c r="C139" s="5">
        <v>3.77</v>
      </c>
      <c r="D139" s="5">
        <v>2023.0</v>
      </c>
      <c r="E139" s="7">
        <f t="shared" si="1"/>
        <v>1.208142647</v>
      </c>
    </row>
    <row r="140">
      <c r="A140" s="5" t="s">
        <v>668</v>
      </c>
      <c r="B140" s="5">
        <v>1.48</v>
      </c>
      <c r="C140" s="5">
        <v>0.15</v>
      </c>
      <c r="D140" s="5">
        <v>2023.0</v>
      </c>
      <c r="E140" s="7">
        <f t="shared" si="1"/>
        <v>1.131194352</v>
      </c>
    </row>
    <row r="141">
      <c r="A141" s="5" t="s">
        <v>538</v>
      </c>
      <c r="B141" s="5">
        <v>1.47</v>
      </c>
      <c r="C141" s="5">
        <v>7.95</v>
      </c>
      <c r="D141" s="5">
        <v>2023.0</v>
      </c>
      <c r="E141" s="7">
        <f t="shared" si="1"/>
        <v>1.11163231</v>
      </c>
    </row>
    <row r="142">
      <c r="A142" s="5" t="s">
        <v>603</v>
      </c>
      <c r="B142" s="5">
        <v>1.39</v>
      </c>
      <c r="C142" s="5">
        <v>15.29</v>
      </c>
      <c r="D142" s="5">
        <v>2023.0</v>
      </c>
      <c r="E142" s="7">
        <f t="shared" si="1"/>
        <v>0.9501697659</v>
      </c>
    </row>
    <row r="143">
      <c r="A143" s="9" t="s">
        <v>252</v>
      </c>
      <c r="B143" s="9">
        <v>1.36</v>
      </c>
      <c r="C143" s="20">
        <v>1956.55</v>
      </c>
      <c r="D143" s="9">
        <v>2023.0</v>
      </c>
      <c r="E143" s="7">
        <f t="shared" si="1"/>
        <v>0.887213303</v>
      </c>
    </row>
    <row r="144">
      <c r="A144" s="5" t="s">
        <v>380</v>
      </c>
      <c r="B144" s="5">
        <v>1.25</v>
      </c>
      <c r="C144" s="5">
        <v>351.49</v>
      </c>
      <c r="D144" s="5">
        <v>2023.0</v>
      </c>
      <c r="E144" s="7">
        <f t="shared" si="1"/>
        <v>0.6438561898</v>
      </c>
    </row>
    <row r="145">
      <c r="A145" s="5" t="s">
        <v>483</v>
      </c>
      <c r="B145" s="5">
        <v>1.24</v>
      </c>
      <c r="C145" s="5">
        <v>1.15</v>
      </c>
      <c r="D145" s="5">
        <v>2023.0</v>
      </c>
      <c r="E145" s="7">
        <f t="shared" si="1"/>
        <v>0.6206802412</v>
      </c>
    </row>
    <row r="146">
      <c r="A146" s="5" t="s">
        <v>567</v>
      </c>
      <c r="B146" s="5">
        <v>1.21</v>
      </c>
      <c r="C146" s="5">
        <v>1.49</v>
      </c>
      <c r="D146" s="5">
        <v>2023.0</v>
      </c>
      <c r="E146" s="7">
        <f t="shared" si="1"/>
        <v>0.550014095</v>
      </c>
    </row>
    <row r="147">
      <c r="A147" s="5" t="s">
        <v>354</v>
      </c>
      <c r="B147" s="5">
        <v>1.18</v>
      </c>
      <c r="C147" s="5">
        <v>44.31</v>
      </c>
      <c r="D147" s="5">
        <v>2023.0</v>
      </c>
      <c r="E147" s="7">
        <f t="shared" si="1"/>
        <v>0.4775737192</v>
      </c>
    </row>
    <row r="148">
      <c r="A148" s="5" t="s">
        <v>632</v>
      </c>
      <c r="B148" s="5">
        <v>1.13</v>
      </c>
      <c r="C148" s="5">
        <v>7.11</v>
      </c>
      <c r="D148" s="5">
        <v>2023.0</v>
      </c>
      <c r="E148" s="7">
        <f t="shared" si="1"/>
        <v>0.3526455453</v>
      </c>
    </row>
    <row r="149">
      <c r="A149" s="5" t="s">
        <v>635</v>
      </c>
      <c r="B149" s="5">
        <v>1.12</v>
      </c>
      <c r="C149" s="5">
        <v>11.92</v>
      </c>
      <c r="D149" s="5">
        <v>2023.0</v>
      </c>
      <c r="E149" s="7">
        <f t="shared" si="1"/>
        <v>0.3269974646</v>
      </c>
    </row>
    <row r="150">
      <c r="A150" s="5" t="s">
        <v>549</v>
      </c>
      <c r="B150" s="5">
        <v>1.08</v>
      </c>
      <c r="C150" s="5">
        <v>18.87</v>
      </c>
      <c r="D150" s="5">
        <v>2023.0</v>
      </c>
      <c r="E150" s="7">
        <f t="shared" si="1"/>
        <v>0.2220626248</v>
      </c>
    </row>
    <row r="151">
      <c r="A151" s="5" t="s">
        <v>542</v>
      </c>
      <c r="B151" s="5">
        <v>1.01</v>
      </c>
      <c r="C151" s="5">
        <v>26.55</v>
      </c>
      <c r="D151" s="5">
        <v>2023.0</v>
      </c>
      <c r="E151" s="7">
        <f t="shared" si="1"/>
        <v>0.02871058595</v>
      </c>
    </row>
    <row r="152">
      <c r="A152" s="5" t="s">
        <v>601</v>
      </c>
      <c r="B152" s="5">
        <v>0.98</v>
      </c>
      <c r="C152" s="5">
        <v>11.94</v>
      </c>
      <c r="D152" s="5">
        <v>2023.0</v>
      </c>
      <c r="E152" s="7">
        <f t="shared" si="1"/>
        <v>-0.05829269132</v>
      </c>
    </row>
    <row r="153">
      <c r="A153" s="5" t="s">
        <v>600</v>
      </c>
      <c r="B153" s="5">
        <v>0.97</v>
      </c>
      <c r="C153" s="5">
        <v>111.52</v>
      </c>
      <c r="D153" s="5">
        <v>2023.0</v>
      </c>
      <c r="E153" s="7">
        <f t="shared" si="1"/>
        <v>-0.08788669518</v>
      </c>
    </row>
    <row r="154">
      <c r="A154" s="5" t="s">
        <v>558</v>
      </c>
      <c r="B154" s="5">
        <v>0.96</v>
      </c>
      <c r="C154" s="5">
        <v>0.5</v>
      </c>
      <c r="D154" s="5">
        <v>2023.0</v>
      </c>
      <c r="E154" s="7">
        <f t="shared" si="1"/>
        <v>-0.1177873781</v>
      </c>
    </row>
    <row r="155">
      <c r="A155" s="5" t="s">
        <v>491</v>
      </c>
      <c r="B155" s="5">
        <v>0.85</v>
      </c>
      <c r="C155" s="5">
        <v>1.57</v>
      </c>
      <c r="D155" s="5">
        <v>2023.0</v>
      </c>
      <c r="E155" s="7">
        <f t="shared" si="1"/>
        <v>-0.4689305073</v>
      </c>
    </row>
    <row r="156">
      <c r="A156" s="5" t="s">
        <v>555</v>
      </c>
      <c r="B156" s="5">
        <v>0.84</v>
      </c>
      <c r="C156" s="5">
        <v>19.72</v>
      </c>
      <c r="D156" s="5">
        <v>2023.0</v>
      </c>
      <c r="E156" s="7">
        <f t="shared" si="1"/>
        <v>-0.503077534</v>
      </c>
    </row>
    <row r="157">
      <c r="A157" s="5" t="s">
        <v>554</v>
      </c>
      <c r="B157" s="5">
        <v>0.84</v>
      </c>
      <c r="C157" s="5">
        <v>5.17</v>
      </c>
      <c r="D157" s="5">
        <v>2023.0</v>
      </c>
      <c r="E157" s="7">
        <f t="shared" si="1"/>
        <v>-0.503077534</v>
      </c>
    </row>
    <row r="158">
      <c r="A158" s="5" t="s">
        <v>572</v>
      </c>
      <c r="B158" s="5">
        <v>0.81</v>
      </c>
      <c r="C158" s="5">
        <v>5.5</v>
      </c>
      <c r="D158" s="5">
        <v>2023.0</v>
      </c>
      <c r="E158" s="7">
        <f t="shared" si="1"/>
        <v>-0.6080123738</v>
      </c>
    </row>
    <row r="159">
      <c r="A159" s="5" t="s">
        <v>566</v>
      </c>
      <c r="B159" s="5">
        <v>0.8</v>
      </c>
      <c r="C159" s="5">
        <v>16.64</v>
      </c>
      <c r="D159" s="5">
        <v>2023.0</v>
      </c>
      <c r="E159" s="7">
        <f t="shared" si="1"/>
        <v>-0.6438561898</v>
      </c>
    </row>
    <row r="160">
      <c r="A160" s="5" t="s">
        <v>453</v>
      </c>
      <c r="B160" s="5">
        <v>0.78</v>
      </c>
      <c r="C160" s="5">
        <v>4.52</v>
      </c>
      <c r="D160" s="5">
        <v>2023.0</v>
      </c>
      <c r="E160" s="7">
        <f t="shared" si="1"/>
        <v>-0.7169079418</v>
      </c>
    </row>
    <row r="161">
      <c r="A161" s="5" t="s">
        <v>618</v>
      </c>
      <c r="B161" s="5">
        <v>0.77</v>
      </c>
      <c r="C161" s="5">
        <v>13.93</v>
      </c>
      <c r="D161" s="5">
        <v>2023.0</v>
      </c>
      <c r="E161" s="7">
        <f t="shared" si="1"/>
        <v>-0.7541392982</v>
      </c>
    </row>
    <row r="162">
      <c r="A162" s="5" t="s">
        <v>569</v>
      </c>
      <c r="B162" s="5">
        <v>0.69</v>
      </c>
      <c r="C162" s="5">
        <v>171.18</v>
      </c>
      <c r="D162" s="5">
        <v>2023.0</v>
      </c>
      <c r="E162" s="7">
        <f t="shared" si="1"/>
        <v>-1.070663466</v>
      </c>
    </row>
    <row r="163">
      <c r="A163" s="5" t="s">
        <v>344</v>
      </c>
      <c r="B163" s="5">
        <v>0.69</v>
      </c>
      <c r="C163" s="5">
        <v>0.15</v>
      </c>
      <c r="D163" s="5">
        <v>2023.0</v>
      </c>
      <c r="E163" s="7">
        <f t="shared" si="1"/>
        <v>-1.070663466</v>
      </c>
    </row>
    <row r="164">
      <c r="A164" s="5" t="s">
        <v>568</v>
      </c>
      <c r="B164" s="5">
        <v>0.67</v>
      </c>
      <c r="C164" s="5">
        <v>115.57</v>
      </c>
      <c r="D164" s="5">
        <v>2023.0</v>
      </c>
      <c r="E164" s="7">
        <f t="shared" si="1"/>
        <v>-1.155533999</v>
      </c>
    </row>
    <row r="165">
      <c r="A165" s="5" t="s">
        <v>360</v>
      </c>
      <c r="B165" s="5">
        <v>0.67</v>
      </c>
      <c r="C165" s="5">
        <v>0.07</v>
      </c>
      <c r="D165" s="5">
        <v>2023.0</v>
      </c>
      <c r="E165" s="7">
        <f t="shared" si="1"/>
        <v>-1.155533999</v>
      </c>
    </row>
    <row r="166">
      <c r="A166" s="5" t="s">
        <v>548</v>
      </c>
      <c r="B166" s="5">
        <v>0.66</v>
      </c>
      <c r="C166" s="5">
        <v>22.34</v>
      </c>
      <c r="D166" s="5">
        <v>2023.0</v>
      </c>
      <c r="E166" s="7">
        <f t="shared" si="1"/>
        <v>-1.198924141</v>
      </c>
    </row>
    <row r="167">
      <c r="A167" s="5" t="s">
        <v>545</v>
      </c>
      <c r="B167" s="5">
        <v>0.63</v>
      </c>
      <c r="C167" s="5">
        <v>10.21</v>
      </c>
      <c r="D167" s="5">
        <v>2023.0</v>
      </c>
      <c r="E167" s="7">
        <f t="shared" si="1"/>
        <v>-1.333152533</v>
      </c>
    </row>
    <row r="168">
      <c r="A168" s="5" t="s">
        <v>503</v>
      </c>
      <c r="B168" s="5">
        <v>0.62</v>
      </c>
      <c r="C168" s="5">
        <v>0.71</v>
      </c>
      <c r="D168" s="5">
        <v>2023.0</v>
      </c>
      <c r="E168" s="7">
        <f t="shared" si="1"/>
        <v>-1.379319759</v>
      </c>
    </row>
    <row r="169">
      <c r="A169" s="5" t="s">
        <v>596</v>
      </c>
      <c r="B169" s="5">
        <v>0.49</v>
      </c>
      <c r="C169" s="5">
        <v>17.94</v>
      </c>
      <c r="D169" s="5">
        <v>2023.0</v>
      </c>
      <c r="E169" s="7">
        <f t="shared" si="1"/>
        <v>-2.058292691</v>
      </c>
    </row>
    <row r="170">
      <c r="A170" s="5" t="s">
        <v>585</v>
      </c>
      <c r="B170" s="5">
        <v>0.49</v>
      </c>
      <c r="C170" s="5">
        <v>16.36</v>
      </c>
      <c r="D170" s="5">
        <v>2023.0</v>
      </c>
      <c r="E170" s="7">
        <f t="shared" si="1"/>
        <v>-2.058292691</v>
      </c>
    </row>
    <row r="171">
      <c r="A171" s="5" t="s">
        <v>589</v>
      </c>
      <c r="B171" s="5">
        <v>0.47</v>
      </c>
      <c r="C171" s="5">
        <v>25.49</v>
      </c>
      <c r="D171" s="5">
        <v>2023.0</v>
      </c>
      <c r="E171" s="7">
        <f t="shared" si="1"/>
        <v>-2.178534676</v>
      </c>
    </row>
    <row r="172">
      <c r="A172" s="5" t="s">
        <v>584</v>
      </c>
      <c r="B172" s="5">
        <v>0.47</v>
      </c>
      <c r="C172" s="5">
        <v>8.54</v>
      </c>
      <c r="D172" s="5">
        <v>2023.0</v>
      </c>
      <c r="E172" s="7">
        <f t="shared" si="1"/>
        <v>-2.178534676</v>
      </c>
    </row>
    <row r="173">
      <c r="A173" s="5" t="s">
        <v>587</v>
      </c>
      <c r="B173" s="5">
        <v>0.46</v>
      </c>
      <c r="C173" s="5">
        <v>4.73</v>
      </c>
      <c r="D173" s="5">
        <v>2023.0</v>
      </c>
      <c r="E173" s="7">
        <f t="shared" si="1"/>
        <v>-2.240588467</v>
      </c>
    </row>
    <row r="174">
      <c r="A174" s="5" t="s">
        <v>523</v>
      </c>
      <c r="B174" s="5">
        <v>0.4</v>
      </c>
      <c r="C174" s="5">
        <v>2.02</v>
      </c>
      <c r="D174" s="5">
        <v>2023.0</v>
      </c>
      <c r="E174" s="7">
        <f t="shared" si="1"/>
        <v>-2.64385619</v>
      </c>
    </row>
    <row r="175">
      <c r="A175" s="5" t="s">
        <v>541</v>
      </c>
      <c r="B175" s="5">
        <v>0.4</v>
      </c>
      <c r="C175" s="5">
        <v>0.93</v>
      </c>
      <c r="D175" s="5">
        <v>2023.0</v>
      </c>
      <c r="E175" s="7">
        <f t="shared" si="1"/>
        <v>-2.64385619</v>
      </c>
    </row>
    <row r="176">
      <c r="A176" s="5" t="s">
        <v>556</v>
      </c>
      <c r="B176" s="5">
        <v>0.39</v>
      </c>
      <c r="C176" s="5">
        <v>11.45</v>
      </c>
      <c r="D176" s="5">
        <v>2023.0</v>
      </c>
      <c r="E176" s="7">
        <f t="shared" si="1"/>
        <v>-2.716907942</v>
      </c>
    </row>
    <row r="177">
      <c r="A177" s="5" t="s">
        <v>581</v>
      </c>
      <c r="B177" s="5">
        <v>0.39</v>
      </c>
      <c r="C177" s="5">
        <v>0.09</v>
      </c>
      <c r="D177" s="5">
        <v>2023.0</v>
      </c>
      <c r="E177" s="7">
        <f t="shared" si="1"/>
        <v>-2.716907942</v>
      </c>
    </row>
    <row r="178">
      <c r="A178" s="5" t="s">
        <v>594</v>
      </c>
      <c r="B178" s="5">
        <v>0.37</v>
      </c>
      <c r="C178" s="5">
        <v>0.51</v>
      </c>
      <c r="D178" s="5">
        <v>2023.0</v>
      </c>
      <c r="E178" s="7">
        <f t="shared" si="1"/>
        <v>-2.868805648</v>
      </c>
    </row>
    <row r="179">
      <c r="A179" s="5" t="s">
        <v>649</v>
      </c>
      <c r="B179" s="5">
        <v>0.35</v>
      </c>
      <c r="C179" s="5">
        <v>17.63</v>
      </c>
      <c r="D179" s="5">
        <v>2023.0</v>
      </c>
      <c r="E179" s="7">
        <f t="shared" si="1"/>
        <v>-3.029146346</v>
      </c>
    </row>
    <row r="180">
      <c r="A180" s="5" t="s">
        <v>605</v>
      </c>
      <c r="B180" s="5">
        <v>0.33</v>
      </c>
      <c r="C180" s="5">
        <v>10.38</v>
      </c>
      <c r="D180" s="5">
        <v>2023.0</v>
      </c>
      <c r="E180" s="7">
        <f t="shared" si="1"/>
        <v>-3.198924141</v>
      </c>
    </row>
    <row r="181">
      <c r="A181" s="5" t="s">
        <v>563</v>
      </c>
      <c r="B181" s="5">
        <v>0.3</v>
      </c>
      <c r="C181" s="5">
        <v>8.39</v>
      </c>
      <c r="D181" s="5">
        <v>2023.0</v>
      </c>
      <c r="E181" s="7">
        <f t="shared" si="1"/>
        <v>-3.473931188</v>
      </c>
    </row>
    <row r="182">
      <c r="A182" s="5" t="s">
        <v>631</v>
      </c>
      <c r="B182" s="5">
        <v>0.3</v>
      </c>
      <c r="C182" s="5">
        <v>0.04</v>
      </c>
      <c r="D182" s="5">
        <v>2023.0</v>
      </c>
      <c r="E182" s="7">
        <f t="shared" si="1"/>
        <v>-3.473931188</v>
      </c>
    </row>
    <row r="183">
      <c r="A183" s="5" t="s">
        <v>627</v>
      </c>
      <c r="B183" s="5">
        <v>0.28</v>
      </c>
      <c r="C183" s="5">
        <v>4.05</v>
      </c>
      <c r="D183" s="5">
        <v>2023.0</v>
      </c>
      <c r="E183" s="7">
        <f t="shared" si="1"/>
        <v>-3.673002535</v>
      </c>
    </row>
    <row r="184">
      <c r="A184" s="5" t="s">
        <v>479</v>
      </c>
      <c r="B184" s="5">
        <v>0.25</v>
      </c>
      <c r="C184" s="5">
        <v>0.08</v>
      </c>
      <c r="D184" s="5">
        <v>2023.0</v>
      </c>
      <c r="E184" s="7">
        <f t="shared" si="1"/>
        <v>-4</v>
      </c>
    </row>
    <row r="185">
      <c r="A185" s="5" t="s">
        <v>525</v>
      </c>
      <c r="B185" s="5">
        <v>0.24</v>
      </c>
      <c r="C185" s="5">
        <v>13.07</v>
      </c>
      <c r="D185" s="5">
        <v>2023.0</v>
      </c>
      <c r="E185" s="7">
        <f t="shared" si="1"/>
        <v>-4.117787378</v>
      </c>
    </row>
    <row r="186">
      <c r="A186" s="5" t="s">
        <v>652</v>
      </c>
      <c r="B186" s="5">
        <v>0.22</v>
      </c>
      <c r="C186" s="5">
        <v>2.02</v>
      </c>
      <c r="D186" s="5">
        <v>2023.0</v>
      </c>
      <c r="E186" s="7">
        <f t="shared" si="1"/>
        <v>-4.368849142</v>
      </c>
    </row>
    <row r="187">
      <c r="A187" s="5" t="s">
        <v>582</v>
      </c>
      <c r="B187" s="5">
        <v>0.19</v>
      </c>
      <c r="C187" s="5">
        <v>4.58</v>
      </c>
      <c r="D187" s="5">
        <v>2023.0</v>
      </c>
      <c r="E187" s="7">
        <f t="shared" si="1"/>
        <v>-4.791857353</v>
      </c>
    </row>
    <row r="188">
      <c r="A188" s="5" t="s">
        <v>529</v>
      </c>
      <c r="B188" s="5">
        <v>0.19</v>
      </c>
      <c r="C188" s="5">
        <v>0.51</v>
      </c>
      <c r="D188" s="5">
        <v>2023.0</v>
      </c>
      <c r="E188" s="7">
        <f t="shared" si="1"/>
        <v>-4.791857353</v>
      </c>
    </row>
    <row r="189">
      <c r="A189" s="5" t="s">
        <v>620</v>
      </c>
      <c r="B189" s="5">
        <v>0.18</v>
      </c>
      <c r="C189" s="5">
        <v>40.11</v>
      </c>
      <c r="D189" s="5">
        <v>2023.0</v>
      </c>
      <c r="E189" s="7">
        <f t="shared" si="1"/>
        <v>-4.947862377</v>
      </c>
    </row>
    <row r="190">
      <c r="A190" s="5" t="s">
        <v>580</v>
      </c>
      <c r="B190" s="5">
        <v>0.17</v>
      </c>
      <c r="C190" s="5">
        <v>11.14</v>
      </c>
      <c r="D190" s="5">
        <v>2023.0</v>
      </c>
      <c r="E190" s="7">
        <f t="shared" si="1"/>
        <v>-5.112786697</v>
      </c>
    </row>
    <row r="191">
      <c r="A191" s="5" t="s">
        <v>593</v>
      </c>
      <c r="B191" s="5">
        <v>0.17</v>
      </c>
      <c r="C191" s="5">
        <v>7.19</v>
      </c>
      <c r="D191" s="5">
        <v>2023.0</v>
      </c>
      <c r="E191" s="7">
        <f t="shared" si="1"/>
        <v>-5.112786697</v>
      </c>
    </row>
    <row r="192">
      <c r="A192" s="5" t="s">
        <v>531</v>
      </c>
      <c r="B192" s="5">
        <v>0.17</v>
      </c>
      <c r="C192" s="5">
        <v>0.14</v>
      </c>
      <c r="D192" s="5">
        <v>2023.0</v>
      </c>
      <c r="E192" s="7">
        <f t="shared" si="1"/>
        <v>-5.112786697</v>
      </c>
    </row>
    <row r="193">
      <c r="A193" s="5" t="s">
        <v>607</v>
      </c>
      <c r="B193" s="5">
        <v>0.16</v>
      </c>
      <c r="C193" s="5">
        <v>17.31</v>
      </c>
      <c r="D193" s="5">
        <v>2023.0</v>
      </c>
      <c r="E193" s="7">
        <f t="shared" si="1"/>
        <v>-5.28771238</v>
      </c>
    </row>
    <row r="194">
      <c r="A194" s="5" t="s">
        <v>595</v>
      </c>
      <c r="B194" s="5">
        <v>0.14</v>
      </c>
      <c r="C194" s="5">
        <v>3.31</v>
      </c>
      <c r="D194" s="5">
        <v>2023.0</v>
      </c>
      <c r="E194" s="7">
        <f t="shared" si="1"/>
        <v>-5.673002535</v>
      </c>
    </row>
    <row r="195">
      <c r="A195" s="5" t="s">
        <v>560</v>
      </c>
      <c r="B195" s="5">
        <v>0.14</v>
      </c>
      <c r="C195" s="5">
        <v>0.11</v>
      </c>
      <c r="D195" s="5">
        <v>2023.0</v>
      </c>
      <c r="E195" s="7">
        <f t="shared" si="1"/>
        <v>-5.673002535</v>
      </c>
    </row>
    <row r="196">
      <c r="A196" s="5" t="s">
        <v>616</v>
      </c>
      <c r="B196" s="5">
        <v>0.13</v>
      </c>
      <c r="C196" s="5">
        <v>16.5</v>
      </c>
      <c r="D196" s="5">
        <v>2023.0</v>
      </c>
      <c r="E196" s="7">
        <f t="shared" si="1"/>
        <v>-5.886832943</v>
      </c>
    </row>
    <row r="197">
      <c r="A197" s="5" t="s">
        <v>608</v>
      </c>
      <c r="B197" s="5">
        <v>0.13</v>
      </c>
      <c r="C197" s="5">
        <v>1.84</v>
      </c>
      <c r="D197" s="5">
        <v>2023.0</v>
      </c>
      <c r="E197" s="7">
        <f t="shared" si="1"/>
        <v>-5.886832943</v>
      </c>
    </row>
    <row r="198">
      <c r="A198" s="5" t="s">
        <v>653</v>
      </c>
      <c r="B198" s="5">
        <v>0.13</v>
      </c>
      <c r="C198" s="5">
        <v>0.44</v>
      </c>
      <c r="D198" s="5">
        <v>2023.0</v>
      </c>
      <c r="E198" s="7">
        <f t="shared" si="1"/>
        <v>-5.886832943</v>
      </c>
    </row>
    <row r="199">
      <c r="A199" s="5" t="s">
        <v>514</v>
      </c>
      <c r="B199" s="5">
        <v>0.11</v>
      </c>
      <c r="C199" s="5">
        <v>5.37</v>
      </c>
      <c r="D199" s="5">
        <v>2023.0</v>
      </c>
      <c r="E199" s="7">
        <f t="shared" si="1"/>
        <v>-6.368849142</v>
      </c>
    </row>
    <row r="200">
      <c r="A200" s="5" t="s">
        <v>612</v>
      </c>
      <c r="B200" s="5">
        <v>0.09</v>
      </c>
      <c r="C200" s="5">
        <v>2.64</v>
      </c>
      <c r="D200" s="5">
        <v>2023.0</v>
      </c>
      <c r="E200" s="7">
        <f t="shared" si="1"/>
        <v>-6.947862377</v>
      </c>
    </row>
    <row r="201">
      <c r="A201" s="5" t="s">
        <v>506</v>
      </c>
      <c r="B201" s="5">
        <v>0.09</v>
      </c>
      <c r="C201" s="5">
        <v>1.81</v>
      </c>
      <c r="D201" s="5">
        <v>2023.0</v>
      </c>
      <c r="E201" s="7">
        <f t="shared" si="1"/>
        <v>-6.947862377</v>
      </c>
    </row>
    <row r="202">
      <c r="A202" s="5" t="s">
        <v>610</v>
      </c>
      <c r="B202" s="5">
        <v>0.09</v>
      </c>
      <c r="C202" s="5">
        <v>1.01</v>
      </c>
      <c r="D202" s="5">
        <v>2023.0</v>
      </c>
      <c r="E202" s="7">
        <f t="shared" si="1"/>
        <v>-6.947862377</v>
      </c>
    </row>
    <row r="203">
      <c r="A203" s="5" t="s">
        <v>625</v>
      </c>
      <c r="B203" s="5">
        <v>0.08</v>
      </c>
      <c r="C203" s="5">
        <v>3.07</v>
      </c>
      <c r="D203" s="5">
        <v>2023.0</v>
      </c>
      <c r="E203" s="7">
        <f t="shared" si="1"/>
        <v>-7.28771238</v>
      </c>
    </row>
    <row r="204">
      <c r="A204" s="5" t="s">
        <v>604</v>
      </c>
      <c r="B204" s="5">
        <v>0.08</v>
      </c>
      <c r="C204" s="5">
        <v>2.01</v>
      </c>
      <c r="D204" s="5">
        <v>2023.0</v>
      </c>
      <c r="E204" s="7">
        <f t="shared" si="1"/>
        <v>-7.28771238</v>
      </c>
    </row>
    <row r="205">
      <c r="A205" s="5" t="s">
        <v>537</v>
      </c>
      <c r="B205" s="5">
        <v>0.08</v>
      </c>
      <c r="C205" s="5">
        <v>1.08</v>
      </c>
      <c r="D205" s="5">
        <v>2023.0</v>
      </c>
      <c r="E205" s="7">
        <f t="shared" si="1"/>
        <v>-7.28771238</v>
      </c>
    </row>
    <row r="206">
      <c r="A206" s="5" t="s">
        <v>577</v>
      </c>
      <c r="B206" s="5">
        <v>0.07</v>
      </c>
      <c r="C206" s="5">
        <v>0.39</v>
      </c>
      <c r="D206" s="5">
        <v>2023.0</v>
      </c>
      <c r="E206" s="7">
        <f t="shared" si="1"/>
        <v>-7.673002535</v>
      </c>
    </row>
    <row r="207">
      <c r="A207" s="5" t="s">
        <v>629</v>
      </c>
      <c r="B207" s="5">
        <v>0.05</v>
      </c>
      <c r="C207" s="5">
        <v>0.59</v>
      </c>
      <c r="D207" s="5">
        <v>2023.0</v>
      </c>
      <c r="E207" s="7">
        <f t="shared" si="1"/>
        <v>-8.64385619</v>
      </c>
    </row>
    <row r="208">
      <c r="A208" s="5" t="s">
        <v>617</v>
      </c>
      <c r="B208" s="5">
        <v>0.04</v>
      </c>
      <c r="C208" s="5">
        <v>0.49</v>
      </c>
      <c r="D208" s="5">
        <v>2023.0</v>
      </c>
      <c r="E208" s="7">
        <f t="shared" si="1"/>
        <v>-9.28771238</v>
      </c>
    </row>
    <row r="209">
      <c r="A209" s="5" t="s">
        <v>528</v>
      </c>
      <c r="B209" s="5">
        <v>0.04</v>
      </c>
      <c r="C209" s="5">
        <v>0.08</v>
      </c>
      <c r="D209" s="5">
        <v>2023.0</v>
      </c>
      <c r="E209" s="7">
        <f t="shared" si="1"/>
        <v>-9.28771238</v>
      </c>
    </row>
    <row r="210">
      <c r="A210" s="5" t="s">
        <v>557</v>
      </c>
      <c r="B210" s="5">
        <v>0.03</v>
      </c>
      <c r="C210" s="5">
        <v>0.21</v>
      </c>
      <c r="D210" s="5">
        <v>2023.0</v>
      </c>
      <c r="E210" s="7">
        <f t="shared" si="1"/>
        <v>-10.11778738</v>
      </c>
    </row>
    <row r="211">
      <c r="A211" s="5" t="s">
        <v>640</v>
      </c>
      <c r="B211" s="5">
        <v>0.03</v>
      </c>
      <c r="C211" s="5">
        <v>0.14</v>
      </c>
      <c r="D211" s="5">
        <v>2023.0</v>
      </c>
      <c r="E211" s="7">
        <f t="shared" si="1"/>
        <v>-10.11778738</v>
      </c>
    </row>
    <row r="212">
      <c r="A212" s="5" t="s">
        <v>650</v>
      </c>
      <c r="B212" s="5">
        <v>0.02</v>
      </c>
      <c r="C212" s="5">
        <v>0.42</v>
      </c>
      <c r="D212" s="5">
        <v>2023.0</v>
      </c>
      <c r="E212" s="7">
        <f t="shared" si="1"/>
        <v>-11.28771238</v>
      </c>
    </row>
    <row r="213">
      <c r="A213" s="5" t="s">
        <v>745</v>
      </c>
      <c r="B213" s="5">
        <v>0.02</v>
      </c>
      <c r="C213" s="5">
        <v>0.39</v>
      </c>
      <c r="D213" s="5">
        <v>2023.0</v>
      </c>
      <c r="E213" s="7">
        <f t="shared" si="1"/>
        <v>-11.28771238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5" t="s">
        <v>843</v>
      </c>
      <c r="B1" s="26">
        <v>54.17</v>
      </c>
    </row>
    <row r="2">
      <c r="A2" s="25" t="s">
        <v>856</v>
      </c>
      <c r="B2" s="26">
        <v>41.39</v>
      </c>
    </row>
    <row r="3">
      <c r="A3" s="25" t="s">
        <v>863</v>
      </c>
      <c r="B3" s="26">
        <v>39.18</v>
      </c>
    </row>
    <row r="4">
      <c r="A4" s="25" t="s">
        <v>872</v>
      </c>
      <c r="B4" s="26">
        <v>39.16</v>
      </c>
    </row>
    <row r="5">
      <c r="A5" s="25" t="s">
        <v>878</v>
      </c>
      <c r="B5" s="26">
        <v>38.9</v>
      </c>
    </row>
    <row r="6">
      <c r="A6" s="25" t="s">
        <v>886</v>
      </c>
      <c r="B6" s="26">
        <v>34.2</v>
      </c>
    </row>
    <row r="7">
      <c r="A7" s="25" t="s">
        <v>888</v>
      </c>
      <c r="B7" s="26">
        <v>34.04</v>
      </c>
    </row>
    <row r="8">
      <c r="A8" s="25" t="s">
        <v>892</v>
      </c>
      <c r="B8" s="26">
        <v>33.37</v>
      </c>
    </row>
    <row r="9">
      <c r="A9" s="25" t="s">
        <v>897</v>
      </c>
      <c r="B9" s="26">
        <v>32.87</v>
      </c>
    </row>
    <row r="10">
      <c r="A10" s="25" t="s">
        <v>900</v>
      </c>
      <c r="B10" s="26">
        <v>32.58</v>
      </c>
    </row>
    <row r="11">
      <c r="A11" s="25" t="s">
        <v>902</v>
      </c>
      <c r="B11" s="26">
        <v>31.94</v>
      </c>
    </row>
    <row r="12">
      <c r="A12" s="25" t="s">
        <v>906</v>
      </c>
      <c r="B12" s="26">
        <v>32.42</v>
      </c>
    </row>
    <row r="13">
      <c r="A13" s="25" t="s">
        <v>910</v>
      </c>
      <c r="B13" s="26">
        <v>30.1</v>
      </c>
    </row>
    <row r="14">
      <c r="A14" s="25" t="s">
        <v>914</v>
      </c>
      <c r="B14" s="26">
        <v>29.63</v>
      </c>
    </row>
    <row r="15">
      <c r="A15" s="25" t="s">
        <v>916</v>
      </c>
      <c r="B15" s="26">
        <v>28.64</v>
      </c>
    </row>
    <row r="16">
      <c r="A16" s="25" t="s">
        <v>919</v>
      </c>
      <c r="B16" s="26">
        <v>28.18</v>
      </c>
    </row>
    <row r="17">
      <c r="A17" s="25" t="s">
        <v>924</v>
      </c>
      <c r="B17" s="26">
        <v>27.87</v>
      </c>
    </row>
    <row r="18">
      <c r="A18" s="25" t="s">
        <v>927</v>
      </c>
      <c r="B18" s="26">
        <v>27.81</v>
      </c>
    </row>
    <row r="19">
      <c r="A19" s="25" t="s">
        <v>933</v>
      </c>
      <c r="B19" s="26">
        <v>27.5</v>
      </c>
    </row>
    <row r="20">
      <c r="A20" s="25" t="s">
        <v>939</v>
      </c>
      <c r="B20" s="26">
        <v>27.43</v>
      </c>
    </row>
    <row r="21">
      <c r="A21" s="25" t="s">
        <v>942</v>
      </c>
      <c r="B21" s="26">
        <v>25.65</v>
      </c>
    </row>
    <row r="22">
      <c r="A22" s="25" t="s">
        <v>944</v>
      </c>
      <c r="B22" s="26">
        <v>25.48</v>
      </c>
    </row>
    <row r="23">
      <c r="A23" s="25" t="s">
        <v>947</v>
      </c>
      <c r="B23" s="26">
        <v>25.13</v>
      </c>
    </row>
    <row r="24">
      <c r="A24" s="25" t="s">
        <v>950</v>
      </c>
      <c r="B24" s="26">
        <v>25.02</v>
      </c>
    </row>
    <row r="25">
      <c r="A25" s="25" t="s">
        <v>955</v>
      </c>
      <c r="B25" s="26">
        <v>24.99</v>
      </c>
    </row>
    <row r="26">
      <c r="A26" s="25" t="s">
        <v>958</v>
      </c>
      <c r="B26" s="26">
        <v>24.52</v>
      </c>
    </row>
    <row r="27">
      <c r="A27" s="25" t="s">
        <v>962</v>
      </c>
      <c r="B27" s="26">
        <v>23.93</v>
      </c>
    </row>
    <row r="28">
      <c r="A28" s="25" t="s">
        <v>965</v>
      </c>
      <c r="B28" s="26">
        <v>23.58</v>
      </c>
    </row>
    <row r="29">
      <c r="A29" s="25" t="s">
        <v>969</v>
      </c>
      <c r="B29" s="26">
        <v>23.53</v>
      </c>
    </row>
    <row r="30">
      <c r="A30" s="25" t="s">
        <v>971</v>
      </c>
      <c r="B30" s="26">
        <v>23.26</v>
      </c>
    </row>
    <row r="31">
      <c r="A31" s="25" t="s">
        <v>978</v>
      </c>
      <c r="B31" s="26">
        <v>22.84</v>
      </c>
    </row>
    <row r="32">
      <c r="A32" s="25" t="s">
        <v>982</v>
      </c>
      <c r="B32" s="26">
        <v>22.82</v>
      </c>
    </row>
    <row r="33">
      <c r="A33" s="25" t="s">
        <v>984</v>
      </c>
      <c r="B33" s="26">
        <v>22.78</v>
      </c>
    </row>
    <row r="34">
      <c r="A34" s="25" t="s">
        <v>988</v>
      </c>
      <c r="B34" s="26">
        <v>22.75</v>
      </c>
    </row>
    <row r="35">
      <c r="A35" s="25" t="s">
        <v>992</v>
      </c>
      <c r="B35" s="26">
        <v>22.18</v>
      </c>
    </row>
    <row r="36">
      <c r="A36" s="25" t="s">
        <v>994</v>
      </c>
      <c r="B36" s="26">
        <v>21.77</v>
      </c>
    </row>
    <row r="37">
      <c r="A37" s="25" t="s">
        <v>997</v>
      </c>
      <c r="B37" s="26">
        <v>21.15</v>
      </c>
    </row>
    <row r="38">
      <c r="A38" s="25" t="s">
        <v>1001</v>
      </c>
      <c r="B38" s="26">
        <v>21.1</v>
      </c>
    </row>
    <row r="39">
      <c r="A39" s="25" t="s">
        <v>1003</v>
      </c>
      <c r="B39" s="26">
        <v>21.07</v>
      </c>
    </row>
    <row r="40">
      <c r="A40" s="25" t="s">
        <v>1006</v>
      </c>
      <c r="B40" s="26">
        <v>20.82</v>
      </c>
    </row>
    <row r="41">
      <c r="A41" s="25" t="s">
        <v>1011</v>
      </c>
      <c r="B41" s="26">
        <v>20.71</v>
      </c>
    </row>
    <row r="42">
      <c r="A42" s="25" t="s">
        <v>1020</v>
      </c>
      <c r="B42" s="26">
        <v>19.7</v>
      </c>
    </row>
    <row r="43">
      <c r="A43" s="25" t="s">
        <v>1022</v>
      </c>
      <c r="B43" s="26">
        <v>19.51</v>
      </c>
    </row>
    <row r="44">
      <c r="A44" s="25" t="s">
        <v>1026</v>
      </c>
      <c r="B44" s="26">
        <v>19.17</v>
      </c>
    </row>
    <row r="45">
      <c r="A45" s="25" t="s">
        <v>1029</v>
      </c>
      <c r="B45" s="26">
        <v>19.16</v>
      </c>
    </row>
    <row r="46">
      <c r="A46" s="25" t="s">
        <v>1038</v>
      </c>
      <c r="B46" s="26">
        <v>19.13</v>
      </c>
    </row>
    <row r="47">
      <c r="A47" s="25" t="s">
        <v>1041</v>
      </c>
      <c r="B47" s="26">
        <v>19.02</v>
      </c>
    </row>
    <row r="48">
      <c r="A48" s="25" t="s">
        <v>1045</v>
      </c>
      <c r="B48" s="26">
        <v>18.86</v>
      </c>
    </row>
    <row r="49">
      <c r="A49" s="25" t="s">
        <v>1047</v>
      </c>
      <c r="B49" s="26">
        <v>18.8</v>
      </c>
    </row>
    <row r="50">
      <c r="A50" s="25" t="s">
        <v>1049</v>
      </c>
      <c r="B50" s="26">
        <v>18.64</v>
      </c>
    </row>
    <row r="51">
      <c r="A51" s="25" t="s">
        <v>1051</v>
      </c>
      <c r="B51" s="26">
        <v>18.62</v>
      </c>
    </row>
    <row r="52">
      <c r="A52" s="25" t="s">
        <v>1053</v>
      </c>
      <c r="B52" s="26">
        <v>18.6</v>
      </c>
    </row>
    <row r="53">
      <c r="A53" s="25" t="s">
        <v>1055</v>
      </c>
      <c r="B53" s="26">
        <v>18.43</v>
      </c>
    </row>
    <row r="54">
      <c r="A54" s="25" t="s">
        <v>1057</v>
      </c>
      <c r="B54" s="26">
        <v>18.32</v>
      </c>
    </row>
    <row r="55">
      <c r="A55" s="25" t="s">
        <v>1059</v>
      </c>
      <c r="B55" s="26">
        <v>18.25</v>
      </c>
    </row>
    <row r="56">
      <c r="A56" s="25" t="s">
        <v>1061</v>
      </c>
      <c r="B56" s="26">
        <v>18.17</v>
      </c>
    </row>
    <row r="57">
      <c r="A57" s="25" t="s">
        <v>1063</v>
      </c>
      <c r="B57" s="26">
        <v>17.61</v>
      </c>
    </row>
    <row r="58">
      <c r="A58" s="25" t="s">
        <v>1065</v>
      </c>
      <c r="B58" s="26">
        <v>17.31</v>
      </c>
    </row>
    <row r="59">
      <c r="A59" s="25" t="s">
        <v>1068</v>
      </c>
      <c r="B59" s="26">
        <v>17.29</v>
      </c>
    </row>
    <row r="60">
      <c r="A60" s="25" t="s">
        <v>1079</v>
      </c>
      <c r="B60" s="26">
        <v>17.08</v>
      </c>
    </row>
    <row r="61">
      <c r="A61" s="25" t="s">
        <v>1080</v>
      </c>
      <c r="B61" s="26">
        <v>16.98</v>
      </c>
    </row>
    <row r="62">
      <c r="A62" s="25" t="s">
        <v>1082</v>
      </c>
      <c r="B62" s="26">
        <v>16.95</v>
      </c>
    </row>
    <row r="63">
      <c r="A63" s="25" t="s">
        <v>1093</v>
      </c>
      <c r="B63" s="26">
        <v>16.94</v>
      </c>
    </row>
    <row r="64">
      <c r="A64" s="25" t="s">
        <v>1104</v>
      </c>
      <c r="B64" s="26">
        <v>16.94</v>
      </c>
    </row>
    <row r="65">
      <c r="A65" s="25" t="s">
        <v>1116</v>
      </c>
      <c r="B65" s="26">
        <v>16.76</v>
      </c>
    </row>
    <row r="66">
      <c r="A66" s="25" t="s">
        <v>1128</v>
      </c>
      <c r="B66" s="26">
        <v>16.47</v>
      </c>
    </row>
    <row r="67">
      <c r="A67" s="25" t="s">
        <v>1142</v>
      </c>
      <c r="B67" s="26">
        <v>16.38</v>
      </c>
    </row>
    <row r="68">
      <c r="A68" s="25" t="s">
        <v>1152</v>
      </c>
      <c r="B68" s="26">
        <v>16.23</v>
      </c>
    </row>
    <row r="69">
      <c r="A69" s="25" t="s">
        <v>1163</v>
      </c>
      <c r="B69" s="26">
        <v>15.97</v>
      </c>
    </row>
    <row r="70">
      <c r="A70" s="25" t="s">
        <v>1172</v>
      </c>
      <c r="B70" s="26">
        <v>15.97</v>
      </c>
    </row>
    <row r="71">
      <c r="A71" s="25" t="s">
        <v>1174</v>
      </c>
      <c r="B71" s="26">
        <v>15.64</v>
      </c>
    </row>
    <row r="72">
      <c r="A72" s="25" t="s">
        <v>1177</v>
      </c>
      <c r="B72" s="26">
        <v>15.64</v>
      </c>
    </row>
    <row r="73">
      <c r="A73" s="25" t="s">
        <v>1180</v>
      </c>
      <c r="B73" s="26">
        <v>15.09</v>
      </c>
    </row>
    <row r="74">
      <c r="A74" s="25" t="s">
        <v>1184</v>
      </c>
      <c r="B74" s="26">
        <v>14.68</v>
      </c>
    </row>
    <row r="75">
      <c r="A75" s="25" t="s">
        <v>1186</v>
      </c>
      <c r="B75" s="26">
        <v>14.62</v>
      </c>
    </row>
    <row r="76">
      <c r="A76" s="25" t="s">
        <v>1189</v>
      </c>
      <c r="B76" s="26">
        <v>14.51</v>
      </c>
    </row>
    <row r="77">
      <c r="A77" s="25" t="s">
        <v>1192</v>
      </c>
      <c r="B77" s="26">
        <v>14.49</v>
      </c>
    </row>
    <row r="78">
      <c r="A78" s="25" t="s">
        <v>1194</v>
      </c>
      <c r="B78" s="26">
        <v>14.45</v>
      </c>
    </row>
    <row r="79">
      <c r="A79" s="25" t="s">
        <v>1196</v>
      </c>
      <c r="B79" s="26">
        <v>14.43</v>
      </c>
    </row>
    <row r="80">
      <c r="A80" s="25" t="s">
        <v>1198</v>
      </c>
      <c r="B80" s="26">
        <v>14.32</v>
      </c>
    </row>
    <row r="81">
      <c r="A81" s="25" t="s">
        <v>1200</v>
      </c>
      <c r="B81" s="26">
        <v>14.15</v>
      </c>
    </row>
    <row r="82">
      <c r="A82" s="25" t="s">
        <v>1203</v>
      </c>
      <c r="B82" s="26">
        <v>14.09</v>
      </c>
    </row>
    <row r="83">
      <c r="A83" s="25" t="s">
        <v>1207</v>
      </c>
      <c r="B83" s="26">
        <v>13.99</v>
      </c>
    </row>
    <row r="84">
      <c r="A84" s="25" t="s">
        <v>1209</v>
      </c>
      <c r="B84" s="26">
        <v>13.89</v>
      </c>
    </row>
    <row r="85">
      <c r="A85" s="25" t="s">
        <v>1211</v>
      </c>
      <c r="B85" s="26">
        <v>13.73</v>
      </c>
    </row>
    <row r="86">
      <c r="A86" s="25" t="s">
        <v>1214</v>
      </c>
      <c r="B86" s="26">
        <v>13.67</v>
      </c>
    </row>
    <row r="87">
      <c r="A87" s="25" t="s">
        <v>1216</v>
      </c>
      <c r="B87" s="26">
        <v>13.65</v>
      </c>
    </row>
    <row r="88">
      <c r="A88" s="25" t="s">
        <v>1218</v>
      </c>
      <c r="B88" s="26">
        <v>13.51</v>
      </c>
    </row>
    <row r="89">
      <c r="A89" s="25" t="s">
        <v>1220</v>
      </c>
      <c r="B89" s="26">
        <v>13.44</v>
      </c>
    </row>
    <row r="90">
      <c r="A90" s="25" t="s">
        <v>1222</v>
      </c>
      <c r="B90" s="26">
        <v>13.31</v>
      </c>
    </row>
    <row r="91">
      <c r="A91" s="25" t="s">
        <v>1223</v>
      </c>
      <c r="B91" s="26">
        <v>13.23</v>
      </c>
    </row>
    <row r="92">
      <c r="A92" s="25" t="s">
        <v>1225</v>
      </c>
      <c r="B92" s="26">
        <v>13.17</v>
      </c>
    </row>
    <row r="93">
      <c r="A93" s="25" t="s">
        <v>1227</v>
      </c>
      <c r="B93" s="26">
        <v>13.11</v>
      </c>
    </row>
    <row r="94">
      <c r="A94" s="25" t="s">
        <v>1229</v>
      </c>
      <c r="B94" s="26">
        <v>12.7</v>
      </c>
    </row>
    <row r="95">
      <c r="A95" s="25" t="s">
        <v>1232</v>
      </c>
      <c r="B95" s="26">
        <v>12.63</v>
      </c>
    </row>
    <row r="96">
      <c r="A96" s="25" t="s">
        <v>1234</v>
      </c>
      <c r="B96" s="26">
        <v>12.6</v>
      </c>
    </row>
    <row r="97">
      <c r="A97" s="25" t="s">
        <v>1238</v>
      </c>
      <c r="B97" s="26">
        <v>12.56</v>
      </c>
    </row>
    <row r="98">
      <c r="A98" s="25" t="s">
        <v>1244</v>
      </c>
      <c r="B98" s="26">
        <v>12.47</v>
      </c>
    </row>
    <row r="99">
      <c r="A99" s="25" t="s">
        <v>1246</v>
      </c>
      <c r="B99" s="26">
        <v>12.44</v>
      </c>
    </row>
    <row r="100">
      <c r="A100" s="25" t="s">
        <v>1252</v>
      </c>
      <c r="B100" s="26">
        <v>12.32</v>
      </c>
    </row>
    <row r="101">
      <c r="A101" s="25" t="s">
        <v>1254</v>
      </c>
      <c r="B101" s="26">
        <v>12.14</v>
      </c>
    </row>
    <row r="102">
      <c r="A102" s="25" t="s">
        <v>1256</v>
      </c>
      <c r="B102" s="26">
        <v>12.1</v>
      </c>
    </row>
    <row r="103">
      <c r="A103" s="25" t="s">
        <v>1260</v>
      </c>
      <c r="B103" s="26">
        <v>12.09</v>
      </c>
    </row>
    <row r="104">
      <c r="A104" s="25" t="s">
        <v>1261</v>
      </c>
      <c r="B104" s="26">
        <v>12.06</v>
      </c>
    </row>
    <row r="105">
      <c r="A105" s="25" t="s">
        <v>1263</v>
      </c>
      <c r="B105" s="26">
        <v>12.01</v>
      </c>
    </row>
    <row r="106">
      <c r="A106" s="25" t="s">
        <v>1267</v>
      </c>
      <c r="B106" s="26">
        <v>11.96</v>
      </c>
    </row>
    <row r="107">
      <c r="A107" s="25" t="s">
        <v>1269</v>
      </c>
      <c r="B107" s="26">
        <v>11.93</v>
      </c>
    </row>
    <row r="108">
      <c r="A108" s="25" t="s">
        <v>1271</v>
      </c>
      <c r="B108" s="26">
        <v>11.87</v>
      </c>
    </row>
    <row r="109">
      <c r="A109" s="25" t="s">
        <v>1273</v>
      </c>
      <c r="B109" s="26">
        <v>11.49</v>
      </c>
    </row>
    <row r="110">
      <c r="A110" s="25" t="s">
        <v>1276</v>
      </c>
      <c r="B110" s="26">
        <v>11.49</v>
      </c>
    </row>
    <row r="111">
      <c r="A111" s="25" t="s">
        <v>1280</v>
      </c>
      <c r="B111" s="26">
        <v>11.27</v>
      </c>
    </row>
    <row r="112">
      <c r="A112" s="25" t="s">
        <v>1282</v>
      </c>
      <c r="B112" s="26">
        <v>11.26</v>
      </c>
    </row>
    <row r="113">
      <c r="A113" s="25" t="s">
        <v>1284</v>
      </c>
      <c r="B113" s="26">
        <v>11.1</v>
      </c>
    </row>
    <row r="114">
      <c r="A114" s="25" t="s">
        <v>1286</v>
      </c>
      <c r="B114" s="26">
        <v>10.96</v>
      </c>
    </row>
    <row r="115">
      <c r="A115" s="25" t="s">
        <v>1288</v>
      </c>
      <c r="B115" s="26">
        <v>10.82</v>
      </c>
    </row>
    <row r="116">
      <c r="A116" s="25" t="s">
        <v>1290</v>
      </c>
      <c r="B116" s="26">
        <v>10.81</v>
      </c>
    </row>
    <row r="117">
      <c r="A117" s="25" t="s">
        <v>1293</v>
      </c>
      <c r="B117" s="26">
        <v>10.56</v>
      </c>
    </row>
    <row r="118">
      <c r="A118" s="25" t="s">
        <v>1294</v>
      </c>
      <c r="B118" s="26">
        <v>10.45</v>
      </c>
    </row>
    <row r="119">
      <c r="A119" s="25" t="s">
        <v>1296</v>
      </c>
      <c r="B119" s="26">
        <v>10.38</v>
      </c>
    </row>
    <row r="120">
      <c r="A120" s="25" t="s">
        <v>1298</v>
      </c>
      <c r="B120" s="26">
        <v>10.28</v>
      </c>
    </row>
    <row r="121">
      <c r="A121" s="25" t="s">
        <v>1300</v>
      </c>
      <c r="B121" s="26">
        <v>10.18</v>
      </c>
    </row>
    <row r="122">
      <c r="A122" s="25" t="s">
        <v>1302</v>
      </c>
      <c r="B122" s="26">
        <v>10.18</v>
      </c>
    </row>
    <row r="123">
      <c r="A123" s="25" t="s">
        <v>1304</v>
      </c>
      <c r="B123" s="26">
        <v>9.92</v>
      </c>
    </row>
    <row r="124">
      <c r="A124" s="25" t="s">
        <v>1306</v>
      </c>
      <c r="B124" s="26">
        <v>9.9</v>
      </c>
    </row>
    <row r="125">
      <c r="A125" s="25" t="s">
        <v>1308</v>
      </c>
      <c r="B125" s="26">
        <v>9.89</v>
      </c>
    </row>
    <row r="126">
      <c r="A126" s="25" t="s">
        <v>1310</v>
      </c>
      <c r="B126" s="26">
        <v>9.87</v>
      </c>
    </row>
    <row r="127">
      <c r="A127" s="25" t="s">
        <v>1316</v>
      </c>
      <c r="B127" s="26">
        <v>9.84</v>
      </c>
    </row>
    <row r="128">
      <c r="A128" s="25" t="s">
        <v>1318</v>
      </c>
      <c r="B128" s="26">
        <v>9.82</v>
      </c>
    </row>
    <row r="129">
      <c r="A129" s="25" t="s">
        <v>1320</v>
      </c>
      <c r="B129" s="26">
        <v>9.7</v>
      </c>
    </row>
    <row r="130">
      <c r="A130" s="25" t="s">
        <v>1323</v>
      </c>
      <c r="B130" s="26">
        <v>9.65</v>
      </c>
    </row>
    <row r="131">
      <c r="A131" s="25" t="s">
        <v>1326</v>
      </c>
      <c r="B131" s="26">
        <v>9.53</v>
      </c>
    </row>
    <row r="132">
      <c r="A132" s="25" t="s">
        <v>1328</v>
      </c>
      <c r="B132" s="26">
        <v>9.52</v>
      </c>
    </row>
    <row r="133">
      <c r="A133" s="25" t="s">
        <v>1330</v>
      </c>
      <c r="B133" s="26">
        <v>9.39</v>
      </c>
    </row>
    <row r="134">
      <c r="A134" s="25" t="s">
        <v>1334</v>
      </c>
      <c r="B134" s="26">
        <v>9.3</v>
      </c>
    </row>
    <row r="135">
      <c r="A135" s="25" t="s">
        <v>1336</v>
      </c>
      <c r="B135" s="26">
        <v>9.08</v>
      </c>
    </row>
    <row r="136">
      <c r="A136" s="25" t="s">
        <v>1337</v>
      </c>
      <c r="B136" s="26">
        <v>8.9</v>
      </c>
    </row>
    <row r="137">
      <c r="A137" s="25" t="s">
        <v>1340</v>
      </c>
      <c r="B137" s="26">
        <v>8.89</v>
      </c>
    </row>
    <row r="138">
      <c r="A138" s="25" t="s">
        <v>1342</v>
      </c>
      <c r="B138" s="26">
        <v>8.82</v>
      </c>
    </row>
    <row r="139">
      <c r="A139" s="25" t="s">
        <v>1344</v>
      </c>
      <c r="B139" s="26">
        <v>8.73</v>
      </c>
    </row>
    <row r="140">
      <c r="A140" s="25" t="s">
        <v>1347</v>
      </c>
      <c r="B140" s="26">
        <v>8.72</v>
      </c>
    </row>
    <row r="141">
      <c r="A141" s="25" t="s">
        <v>1349</v>
      </c>
      <c r="B141" s="26">
        <v>8.66</v>
      </c>
    </row>
    <row r="142">
      <c r="A142" s="25" t="s">
        <v>1351</v>
      </c>
      <c r="B142" s="26">
        <v>8.51</v>
      </c>
    </row>
    <row r="143">
      <c r="A143" s="25" t="s">
        <v>1353</v>
      </c>
      <c r="B143" s="26">
        <v>8.49</v>
      </c>
    </row>
    <row r="144">
      <c r="A144" s="25" t="s">
        <v>1355</v>
      </c>
      <c r="B144" s="26">
        <v>8.45</v>
      </c>
    </row>
    <row r="145">
      <c r="A145" s="25" t="s">
        <v>1357</v>
      </c>
      <c r="B145" s="26">
        <v>8.28</v>
      </c>
    </row>
    <row r="146">
      <c r="A146" s="25" t="s">
        <v>1361</v>
      </c>
      <c r="B146" s="26">
        <v>8.2</v>
      </c>
    </row>
    <row r="147">
      <c r="A147" s="25" t="s">
        <v>1363</v>
      </c>
      <c r="B147" s="26">
        <v>8.15</v>
      </c>
    </row>
    <row r="148">
      <c r="A148" s="25" t="s">
        <v>1365</v>
      </c>
      <c r="B148" s="26">
        <v>8.0</v>
      </c>
    </row>
    <row r="149">
      <c r="A149" s="25" t="s">
        <v>1366</v>
      </c>
      <c r="B149" s="26">
        <v>8.0</v>
      </c>
    </row>
    <row r="150">
      <c r="A150" s="25" t="s">
        <v>1368</v>
      </c>
      <c r="B150" s="26">
        <v>7.94</v>
      </c>
    </row>
    <row r="151">
      <c r="A151" s="25" t="s">
        <v>1370</v>
      </c>
      <c r="B151" s="26">
        <v>7.86</v>
      </c>
    </row>
    <row r="152">
      <c r="A152" s="25" t="s">
        <v>1372</v>
      </c>
      <c r="B152" s="26">
        <v>7.5</v>
      </c>
    </row>
    <row r="153">
      <c r="A153" s="25" t="s">
        <v>1374</v>
      </c>
      <c r="B153" s="26">
        <v>7.3</v>
      </c>
    </row>
    <row r="154">
      <c r="A154" s="25" t="s">
        <v>1376</v>
      </c>
      <c r="B154" s="26">
        <v>7.16</v>
      </c>
    </row>
    <row r="155">
      <c r="A155" s="25" t="s">
        <v>1379</v>
      </c>
      <c r="B155" s="26">
        <v>7.15</v>
      </c>
    </row>
    <row r="156">
      <c r="A156" s="25" t="s">
        <v>1381</v>
      </c>
      <c r="B156" s="26">
        <v>7.08</v>
      </c>
    </row>
    <row r="157">
      <c r="A157" s="25" t="s">
        <v>1384</v>
      </c>
      <c r="B157" s="26">
        <v>7.06</v>
      </c>
    </row>
    <row r="158">
      <c r="A158" s="25" t="s">
        <v>1388</v>
      </c>
      <c r="B158" s="26">
        <v>7.02</v>
      </c>
    </row>
    <row r="159">
      <c r="A159" s="25" t="s">
        <v>1389</v>
      </c>
      <c r="B159" s="26">
        <v>6.99</v>
      </c>
    </row>
    <row r="160">
      <c r="A160" s="25" t="s">
        <v>1392</v>
      </c>
      <c r="B160" s="26">
        <v>6.91</v>
      </c>
    </row>
    <row r="161">
      <c r="A161" s="25" t="s">
        <v>1396</v>
      </c>
      <c r="B161" s="26">
        <v>6.86</v>
      </c>
    </row>
    <row r="162">
      <c r="A162" s="25" t="s">
        <v>1398</v>
      </c>
      <c r="B162" s="26">
        <v>6.63</v>
      </c>
    </row>
    <row r="163">
      <c r="A163" s="25" t="s">
        <v>1401</v>
      </c>
      <c r="B163" s="26">
        <v>6.34</v>
      </c>
    </row>
    <row r="164">
      <c r="A164" s="25" t="s">
        <v>1403</v>
      </c>
      <c r="B164" s="26">
        <v>6.33</v>
      </c>
    </row>
    <row r="165">
      <c r="A165" s="25" t="s">
        <v>1405</v>
      </c>
      <c r="B165" s="26">
        <v>6.14</v>
      </c>
    </row>
    <row r="166">
      <c r="A166" s="25" t="s">
        <v>1407</v>
      </c>
      <c r="B166" s="26">
        <v>6.05</v>
      </c>
    </row>
    <row r="167">
      <c r="A167" s="25" t="s">
        <v>1409</v>
      </c>
      <c r="B167" s="26">
        <v>6.04</v>
      </c>
    </row>
    <row r="168">
      <c r="A168" s="25" t="s">
        <v>1411</v>
      </c>
      <c r="B168" s="26">
        <v>5.67</v>
      </c>
    </row>
    <row r="169">
      <c r="A169" s="25" t="s">
        <v>1413</v>
      </c>
      <c r="B169" s="26">
        <v>5.67</v>
      </c>
    </row>
    <row r="170">
      <c r="A170" s="25" t="s">
        <v>1415</v>
      </c>
      <c r="B170" s="26">
        <v>5.65</v>
      </c>
    </row>
    <row r="171">
      <c r="A171" s="25" t="s">
        <v>1418</v>
      </c>
      <c r="B171" s="26">
        <v>5.61</v>
      </c>
    </row>
    <row r="172">
      <c r="A172" s="25" t="s">
        <v>1421</v>
      </c>
      <c r="B172" s="26">
        <v>5.53</v>
      </c>
    </row>
    <row r="173">
      <c r="A173" s="25" t="s">
        <v>1423</v>
      </c>
      <c r="B173" s="26">
        <v>5.41</v>
      </c>
    </row>
    <row r="174">
      <c r="A174" s="25" t="s">
        <v>1425</v>
      </c>
      <c r="B174" s="26">
        <v>5.12</v>
      </c>
    </row>
    <row r="175">
      <c r="A175" s="25" t="s">
        <v>1427</v>
      </c>
      <c r="B175" s="26">
        <v>4.96</v>
      </c>
    </row>
    <row r="176">
      <c r="A176" s="25" t="s">
        <v>1430</v>
      </c>
      <c r="B176" s="26">
        <v>4.88</v>
      </c>
    </row>
    <row r="177">
      <c r="A177" s="25" t="s">
        <v>1432</v>
      </c>
      <c r="B177" s="26">
        <v>4.86</v>
      </c>
    </row>
    <row r="178">
      <c r="A178" s="25" t="s">
        <v>1434</v>
      </c>
      <c r="B178" s="26">
        <v>4.84</v>
      </c>
    </row>
    <row r="179">
      <c r="A179" s="25" t="s">
        <v>1438</v>
      </c>
      <c r="B179" s="26">
        <v>4.37</v>
      </c>
    </row>
    <row r="180">
      <c r="A180" s="25" t="s">
        <v>1441</v>
      </c>
      <c r="B180" s="26">
        <v>3.9</v>
      </c>
    </row>
    <row r="181">
      <c r="A181" s="25" t="s">
        <v>1442</v>
      </c>
      <c r="B181" s="26">
        <v>3.7</v>
      </c>
    </row>
    <row r="182">
      <c r="A182" s="25" t="s">
        <v>1445</v>
      </c>
      <c r="B182" s="26">
        <v>3.69</v>
      </c>
    </row>
    <row r="183">
      <c r="A183" s="25" t="s">
        <v>1449</v>
      </c>
      <c r="B183" s="26">
        <v>3.51</v>
      </c>
    </row>
    <row r="184">
      <c r="A184" s="25" t="s">
        <v>1453</v>
      </c>
      <c r="B184" s="26">
        <v>3.4</v>
      </c>
    </row>
    <row r="185">
      <c r="A185" s="25" t="s">
        <v>1454</v>
      </c>
      <c r="B185" s="26">
        <v>3.36</v>
      </c>
    </row>
    <row r="186">
      <c r="A186" s="25" t="s">
        <v>1456</v>
      </c>
      <c r="B186" s="26">
        <v>3.23</v>
      </c>
    </row>
    <row r="187">
      <c r="A187" s="25" t="s">
        <v>1458</v>
      </c>
      <c r="B187" s="26">
        <v>3.11</v>
      </c>
    </row>
    <row r="188">
      <c r="A188" s="25" t="s">
        <v>1460</v>
      </c>
      <c r="B188" s="26">
        <v>2.9</v>
      </c>
    </row>
    <row r="189">
      <c r="A189" s="25" t="s">
        <v>1462</v>
      </c>
      <c r="B189" s="26">
        <v>2.8</v>
      </c>
    </row>
    <row r="190">
      <c r="A190" s="25" t="s">
        <v>1464</v>
      </c>
      <c r="B190" s="26">
        <v>2.74</v>
      </c>
    </row>
    <row r="191">
      <c r="A191" s="25" t="s">
        <v>1466</v>
      </c>
      <c r="B191" s="26">
        <v>2.72</v>
      </c>
    </row>
    <row r="192">
      <c r="A192" s="25" t="s">
        <v>1468</v>
      </c>
      <c r="B192" s="26">
        <v>2.61</v>
      </c>
    </row>
    <row r="193">
      <c r="A193" s="25" t="s">
        <v>1470</v>
      </c>
      <c r="B193" s="26">
        <v>2.6</v>
      </c>
    </row>
    <row r="194">
      <c r="A194" s="25" t="s">
        <v>1472</v>
      </c>
      <c r="B194" s="26">
        <v>2.4</v>
      </c>
    </row>
    <row r="195">
      <c r="A195" s="25" t="s">
        <v>1474</v>
      </c>
      <c r="B195" s="26">
        <v>2.4</v>
      </c>
    </row>
    <row r="196">
      <c r="A196" s="25" t="s">
        <v>1478</v>
      </c>
      <c r="B196" s="26">
        <v>2.34</v>
      </c>
    </row>
    <row r="197">
      <c r="A197" s="25" t="s">
        <v>1482</v>
      </c>
      <c r="B197" s="26">
        <v>2.21</v>
      </c>
    </row>
    <row r="198">
      <c r="A198" s="25" t="s">
        <v>1484</v>
      </c>
      <c r="B198" s="26">
        <v>2.19</v>
      </c>
    </row>
    <row r="199">
      <c r="A199" s="25" t="s">
        <v>1488</v>
      </c>
      <c r="B199" s="26">
        <v>2.18</v>
      </c>
    </row>
    <row r="200">
      <c r="A200" s="25" t="s">
        <v>1492</v>
      </c>
      <c r="B200" s="26">
        <v>2.15</v>
      </c>
    </row>
    <row r="201">
      <c r="A201" s="25" t="s">
        <v>1496</v>
      </c>
      <c r="B201" s="26">
        <v>2.02</v>
      </c>
    </row>
    <row r="202">
      <c r="A202" s="25" t="s">
        <v>1498</v>
      </c>
      <c r="B202" s="26">
        <v>2.0</v>
      </c>
    </row>
    <row r="203">
      <c r="A203" s="25" t="s">
        <v>1500</v>
      </c>
      <c r="B203" s="26">
        <v>1.98</v>
      </c>
    </row>
    <row r="204">
      <c r="A204" s="25" t="s">
        <v>1503</v>
      </c>
      <c r="B204" s="26">
        <v>1.79</v>
      </c>
    </row>
    <row r="205">
      <c r="A205" s="25" t="s">
        <v>1507</v>
      </c>
      <c r="B205" s="26">
        <v>1.75</v>
      </c>
    </row>
    <row r="206">
      <c r="A206" s="25" t="s">
        <v>1509</v>
      </c>
      <c r="B206" s="26">
        <v>1.69</v>
      </c>
    </row>
    <row r="207">
      <c r="A207" s="25" t="s">
        <v>1512</v>
      </c>
      <c r="B207" s="26">
        <v>1.56</v>
      </c>
    </row>
    <row r="208">
      <c r="A208" s="25" t="s">
        <v>1514</v>
      </c>
      <c r="B208" s="26">
        <v>1.52</v>
      </c>
    </row>
    <row r="209">
      <c r="A209" s="25" t="s">
        <v>1516</v>
      </c>
      <c r="B209" s="26">
        <v>1.4</v>
      </c>
    </row>
    <row r="210">
      <c r="A210" s="25" t="s">
        <v>1518</v>
      </c>
      <c r="B210" s="26">
        <v>1.4</v>
      </c>
    </row>
    <row r="211">
      <c r="A211" s="25" t="s">
        <v>1521</v>
      </c>
      <c r="B211" s="26">
        <v>1.19</v>
      </c>
    </row>
    <row r="212">
      <c r="A212" s="25" t="s">
        <v>1526</v>
      </c>
      <c r="B212" s="26">
        <v>1.18</v>
      </c>
    </row>
    <row r="213">
      <c r="A213" s="25" t="s">
        <v>1529</v>
      </c>
      <c r="B213" s="26">
        <v>1.13</v>
      </c>
    </row>
    <row r="214">
      <c r="A214" s="25" t="s">
        <v>1531</v>
      </c>
      <c r="B214" s="26">
        <v>1.11</v>
      </c>
    </row>
    <row r="215">
      <c r="A215" s="25" t="s">
        <v>1533</v>
      </c>
      <c r="B215" s="26">
        <v>1.02</v>
      </c>
    </row>
    <row r="216">
      <c r="A216" s="25" t="s">
        <v>1535</v>
      </c>
      <c r="B216" s="26">
        <v>0.94</v>
      </c>
    </row>
    <row r="217">
      <c r="A217" s="25" t="s">
        <v>1537</v>
      </c>
      <c r="B217" s="26">
        <v>0.9</v>
      </c>
    </row>
  </sheetData>
  <hyperlinks>
    <hyperlink r:id="rId1" ref="A1"/>
    <hyperlink r:id="rId2" ref="A2"/>
    <hyperlink r:id="rId3" ref="A3"/>
    <hyperlink r:id="rId4" ref="A4"/>
    <hyperlink r:id="rId5" ref="A5"/>
    <hyperlink r:id="rId6" ref="A6"/>
    <hyperlink r:id="rId7" ref="A7"/>
    <hyperlink r:id="rId8" ref="A8"/>
    <hyperlink r:id="rId9" ref="A9"/>
    <hyperlink r:id="rId10" ref="A10"/>
    <hyperlink r:id="rId11" ref="A11"/>
    <hyperlink r:id="rId12" ref="A12"/>
    <hyperlink r:id="rId13" ref="A13"/>
    <hyperlink r:id="rId14" ref="A14"/>
    <hyperlink r:id="rId15" ref="A15"/>
    <hyperlink r:id="rId16" ref="A16"/>
    <hyperlink r:id="rId17" ref="A17"/>
    <hyperlink r:id="rId18" ref="A18"/>
    <hyperlink r:id="rId19" ref="A19"/>
    <hyperlink r:id="rId20" ref="A20"/>
    <hyperlink r:id="rId21" ref="A21"/>
    <hyperlink r:id="rId22" ref="A22"/>
    <hyperlink r:id="rId23" ref="A23"/>
    <hyperlink r:id="rId24" ref="A24"/>
    <hyperlink r:id="rId25" ref="A25"/>
    <hyperlink r:id="rId26" ref="A26"/>
    <hyperlink r:id="rId27" ref="A27"/>
    <hyperlink r:id="rId28" ref="A28"/>
    <hyperlink r:id="rId29" ref="A29"/>
    <hyperlink r:id="rId30" ref="A30"/>
    <hyperlink r:id="rId31" ref="A31"/>
    <hyperlink r:id="rId32" ref="A32"/>
    <hyperlink r:id="rId33" ref="A33"/>
    <hyperlink r:id="rId34" ref="A34"/>
    <hyperlink r:id="rId35" ref="A35"/>
    <hyperlink r:id="rId36" ref="A36"/>
    <hyperlink r:id="rId37" ref="A37"/>
    <hyperlink r:id="rId38" ref="A38"/>
    <hyperlink r:id="rId39" ref="A39"/>
    <hyperlink r:id="rId40" ref="A40"/>
    <hyperlink r:id="rId41" ref="A41"/>
    <hyperlink r:id="rId42" ref="A42"/>
    <hyperlink r:id="rId43" ref="A43"/>
    <hyperlink r:id="rId44" ref="A44"/>
    <hyperlink r:id="rId45" ref="A45"/>
    <hyperlink r:id="rId46" ref="A46"/>
    <hyperlink r:id="rId47" ref="A47"/>
    <hyperlink r:id="rId48" ref="A48"/>
    <hyperlink r:id="rId49" ref="A49"/>
    <hyperlink r:id="rId50" ref="A50"/>
    <hyperlink r:id="rId51" ref="A51"/>
    <hyperlink r:id="rId52" ref="A52"/>
    <hyperlink r:id="rId53" ref="A53"/>
    <hyperlink r:id="rId54" ref="A54"/>
    <hyperlink r:id="rId55" ref="A55"/>
    <hyperlink r:id="rId56" ref="A56"/>
    <hyperlink r:id="rId57" ref="A57"/>
    <hyperlink r:id="rId58" ref="A58"/>
    <hyperlink r:id="rId59" ref="A59"/>
    <hyperlink r:id="rId60" ref="A60"/>
    <hyperlink r:id="rId61" ref="A61"/>
    <hyperlink r:id="rId62" ref="A62"/>
    <hyperlink r:id="rId63" ref="A63"/>
    <hyperlink r:id="rId64" ref="A64"/>
    <hyperlink r:id="rId65" ref="A65"/>
    <hyperlink r:id="rId66" ref="A66"/>
    <hyperlink r:id="rId67" ref="A67"/>
    <hyperlink r:id="rId68" ref="A68"/>
    <hyperlink r:id="rId69" ref="A69"/>
    <hyperlink r:id="rId70" ref="A70"/>
    <hyperlink r:id="rId71" ref="A71"/>
    <hyperlink r:id="rId72" ref="A72"/>
    <hyperlink r:id="rId73" ref="A73"/>
    <hyperlink r:id="rId74" ref="A74"/>
    <hyperlink r:id="rId75" ref="A75"/>
    <hyperlink r:id="rId76" ref="A76"/>
    <hyperlink r:id="rId77" ref="A77"/>
    <hyperlink r:id="rId78" ref="A78"/>
    <hyperlink r:id="rId79" ref="A79"/>
    <hyperlink r:id="rId80" ref="A80"/>
    <hyperlink r:id="rId81" ref="A81"/>
    <hyperlink r:id="rId82" ref="A82"/>
    <hyperlink r:id="rId83" ref="A83"/>
    <hyperlink r:id="rId84" ref="A84"/>
    <hyperlink r:id="rId85" ref="A85"/>
    <hyperlink r:id="rId86" ref="A86"/>
    <hyperlink r:id="rId87" ref="A87"/>
    <hyperlink r:id="rId88" ref="A88"/>
    <hyperlink r:id="rId89" ref="A89"/>
    <hyperlink r:id="rId90" ref="A90"/>
    <hyperlink r:id="rId91" ref="A91"/>
    <hyperlink r:id="rId92" ref="A92"/>
    <hyperlink r:id="rId93" ref="A93"/>
    <hyperlink r:id="rId94" ref="A94"/>
    <hyperlink r:id="rId95" ref="A95"/>
    <hyperlink r:id="rId96" ref="A96"/>
    <hyperlink r:id="rId97" ref="A97"/>
    <hyperlink r:id="rId98" ref="A98"/>
    <hyperlink r:id="rId99" ref="A99"/>
    <hyperlink r:id="rId100" ref="A100"/>
    <hyperlink r:id="rId101" ref="A101"/>
    <hyperlink r:id="rId102" ref="A102"/>
    <hyperlink r:id="rId103" ref="A103"/>
    <hyperlink r:id="rId104" ref="A104"/>
    <hyperlink r:id="rId105" ref="A105"/>
    <hyperlink r:id="rId106" ref="A106"/>
    <hyperlink r:id="rId107" ref="A107"/>
    <hyperlink r:id="rId108" ref="A108"/>
    <hyperlink r:id="rId109" ref="A109"/>
    <hyperlink r:id="rId110" ref="A110"/>
    <hyperlink r:id="rId111" ref="A111"/>
    <hyperlink r:id="rId112" ref="A112"/>
    <hyperlink r:id="rId113" ref="A113"/>
    <hyperlink r:id="rId114" ref="A114"/>
    <hyperlink r:id="rId115" ref="A115"/>
    <hyperlink r:id="rId116" ref="A116"/>
    <hyperlink r:id="rId117" ref="A117"/>
    <hyperlink r:id="rId118" ref="A118"/>
    <hyperlink r:id="rId119" ref="A119"/>
    <hyperlink r:id="rId120" ref="A120"/>
    <hyperlink r:id="rId121" ref="A121"/>
    <hyperlink r:id="rId122" ref="A122"/>
    <hyperlink r:id="rId123" ref="A123"/>
    <hyperlink r:id="rId124" ref="A124"/>
    <hyperlink r:id="rId125" ref="A125"/>
    <hyperlink r:id="rId126" ref="A126"/>
    <hyperlink r:id="rId127" ref="A127"/>
    <hyperlink r:id="rId128" ref="A128"/>
    <hyperlink r:id="rId129" ref="A129"/>
    <hyperlink r:id="rId130" ref="A130"/>
    <hyperlink r:id="rId131" ref="A131"/>
    <hyperlink r:id="rId132" ref="A132"/>
    <hyperlink r:id="rId133" ref="A133"/>
    <hyperlink r:id="rId134" ref="A134"/>
    <hyperlink r:id="rId135" ref="A135"/>
    <hyperlink r:id="rId136" ref="A136"/>
    <hyperlink r:id="rId137" ref="A137"/>
    <hyperlink r:id="rId138" ref="A138"/>
    <hyperlink r:id="rId139" ref="A139"/>
    <hyperlink r:id="rId140" ref="A140"/>
    <hyperlink r:id="rId141" ref="A141"/>
    <hyperlink r:id="rId142" ref="A142"/>
    <hyperlink r:id="rId143" ref="A143"/>
    <hyperlink r:id="rId144" ref="A144"/>
    <hyperlink r:id="rId145" ref="A145"/>
    <hyperlink r:id="rId146" ref="A146"/>
    <hyperlink r:id="rId147" ref="A147"/>
    <hyperlink r:id="rId148" ref="A148"/>
    <hyperlink r:id="rId149" ref="A149"/>
    <hyperlink r:id="rId150" ref="A150"/>
    <hyperlink r:id="rId151" ref="A151"/>
    <hyperlink r:id="rId152" ref="A152"/>
    <hyperlink r:id="rId153" ref="A153"/>
    <hyperlink r:id="rId154" ref="A154"/>
    <hyperlink r:id="rId155" ref="A155"/>
    <hyperlink r:id="rId156" ref="A156"/>
    <hyperlink r:id="rId157" ref="A157"/>
    <hyperlink r:id="rId158" ref="A158"/>
    <hyperlink r:id="rId159" ref="A159"/>
    <hyperlink r:id="rId160" ref="A160"/>
    <hyperlink r:id="rId161" ref="A161"/>
    <hyperlink r:id="rId162" ref="A162"/>
    <hyperlink r:id="rId163" ref="A163"/>
    <hyperlink r:id="rId164" ref="A164"/>
    <hyperlink r:id="rId165" ref="A165"/>
    <hyperlink r:id="rId166" ref="A166"/>
    <hyperlink r:id="rId167" ref="A167"/>
    <hyperlink r:id="rId168" ref="A168"/>
    <hyperlink r:id="rId169" ref="A169"/>
    <hyperlink r:id="rId170" ref="A170"/>
    <hyperlink r:id="rId171" ref="A171"/>
    <hyperlink r:id="rId172" ref="A172"/>
    <hyperlink r:id="rId173" ref="A173"/>
    <hyperlink r:id="rId174" ref="A174"/>
    <hyperlink r:id="rId175" ref="A175"/>
    <hyperlink r:id="rId176" ref="A176"/>
    <hyperlink r:id="rId177" ref="A177"/>
    <hyperlink r:id="rId178" ref="A178"/>
    <hyperlink r:id="rId179" ref="A179"/>
    <hyperlink r:id="rId180" ref="A180"/>
    <hyperlink r:id="rId181" ref="A181"/>
    <hyperlink r:id="rId182" ref="A182"/>
    <hyperlink r:id="rId183" ref="A183"/>
    <hyperlink r:id="rId184" ref="A184"/>
    <hyperlink r:id="rId185" ref="A185"/>
    <hyperlink r:id="rId186" ref="A186"/>
    <hyperlink r:id="rId187" ref="A187"/>
    <hyperlink r:id="rId188" ref="A188"/>
    <hyperlink r:id="rId189" ref="A189"/>
    <hyperlink r:id="rId190" ref="A190"/>
    <hyperlink r:id="rId191" ref="A191"/>
    <hyperlink r:id="rId192" ref="A192"/>
    <hyperlink r:id="rId193" ref="A193"/>
    <hyperlink r:id="rId194" ref="A194"/>
    <hyperlink r:id="rId195" ref="A195"/>
    <hyperlink r:id="rId196" ref="A196"/>
    <hyperlink r:id="rId197" ref="A197"/>
    <hyperlink r:id="rId198" ref="A198"/>
    <hyperlink r:id="rId199" ref="A199"/>
    <hyperlink r:id="rId200" ref="A200"/>
    <hyperlink r:id="rId201" ref="A201"/>
    <hyperlink r:id="rId202" ref="A202"/>
    <hyperlink r:id="rId203" ref="A203"/>
    <hyperlink r:id="rId204" ref="A204"/>
    <hyperlink r:id="rId205" ref="A205"/>
    <hyperlink r:id="rId206" ref="A206"/>
    <hyperlink r:id="rId207" ref="A207"/>
    <hyperlink r:id="rId208" ref="A208"/>
    <hyperlink r:id="rId209" ref="A209"/>
    <hyperlink r:id="rId210" ref="A210"/>
    <hyperlink r:id="rId211" ref="A211"/>
    <hyperlink r:id="rId212" ref="A212"/>
    <hyperlink r:id="rId213" ref="A213"/>
    <hyperlink r:id="rId214" ref="A214"/>
    <hyperlink r:id="rId215" ref="A215"/>
    <hyperlink r:id="rId216" ref="A216"/>
    <hyperlink r:id="rId217" ref="A217"/>
  </hyperlinks>
  <drawing r:id="rId218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</v>
      </c>
      <c r="B1" s="5" t="s">
        <v>896</v>
      </c>
      <c r="C1" s="6" t="s">
        <v>30</v>
      </c>
    </row>
    <row r="2">
      <c r="A2" s="5" t="s">
        <v>126</v>
      </c>
      <c r="B2" s="5">
        <f>2070/27.2</f>
        <v>76.10294118</v>
      </c>
      <c r="C2" s="7">
        <f t="shared" ref="C2:C41" si="1">log(B2,2)*4</f>
        <v>24.99952122</v>
      </c>
    </row>
    <row r="3">
      <c r="A3" s="9" t="s">
        <v>142</v>
      </c>
      <c r="B3" s="10">
        <f>2086/34.01</f>
        <v>61.3349015</v>
      </c>
      <c r="C3" s="7">
        <f t="shared" si="1"/>
        <v>23.75454537</v>
      </c>
    </row>
    <row r="4">
      <c r="A4" s="5" t="s">
        <v>104</v>
      </c>
      <c r="B4" s="5">
        <v>54.35921716</v>
      </c>
      <c r="C4" s="7">
        <f t="shared" si="1"/>
        <v>23.0578111</v>
      </c>
    </row>
    <row r="5">
      <c r="A5" s="5" t="s">
        <v>96</v>
      </c>
      <c r="B5" s="5">
        <f>2190/41.29</f>
        <v>53.03947687</v>
      </c>
      <c r="C5" s="7">
        <f t="shared" si="1"/>
        <v>22.91597856</v>
      </c>
    </row>
    <row r="6">
      <c r="A6" s="5" t="s">
        <v>269</v>
      </c>
      <c r="B6" s="5">
        <v>48.8021206</v>
      </c>
      <c r="C6" s="7">
        <f t="shared" si="1"/>
        <v>22.43548773</v>
      </c>
    </row>
    <row r="7">
      <c r="A7" s="5" t="s">
        <v>144</v>
      </c>
      <c r="B7" s="5">
        <v>42.91620235</v>
      </c>
      <c r="C7" s="7">
        <f t="shared" si="1"/>
        <v>21.69380205</v>
      </c>
    </row>
    <row r="8">
      <c r="A8" s="5" t="s">
        <v>29</v>
      </c>
      <c r="B8" s="5">
        <v>41.75421339</v>
      </c>
      <c r="C8" s="7">
        <f t="shared" si="1"/>
        <v>21.53539952</v>
      </c>
    </row>
    <row r="9">
      <c r="A9" s="5" t="s">
        <v>170</v>
      </c>
      <c r="B9" s="5">
        <v>41.74996695</v>
      </c>
      <c r="C9" s="7">
        <f t="shared" si="1"/>
        <v>21.5348126</v>
      </c>
    </row>
    <row r="10">
      <c r="A10" s="5" t="s">
        <v>139</v>
      </c>
      <c r="B10" s="5">
        <v>40.95648285</v>
      </c>
      <c r="C10" s="7">
        <f t="shared" si="1"/>
        <v>21.42407969</v>
      </c>
    </row>
    <row r="11">
      <c r="A11" s="9" t="s">
        <v>133</v>
      </c>
      <c r="B11" s="9">
        <v>39.38587952</v>
      </c>
      <c r="C11" s="7">
        <f t="shared" si="1"/>
        <v>21.19842635</v>
      </c>
    </row>
    <row r="12">
      <c r="A12" s="9" t="s">
        <v>151</v>
      </c>
      <c r="B12" s="9">
        <v>38.76588707</v>
      </c>
      <c r="C12" s="7">
        <f t="shared" si="1"/>
        <v>21.10686309</v>
      </c>
    </row>
    <row r="13">
      <c r="A13" s="5" t="s">
        <v>258</v>
      </c>
      <c r="B13" s="5">
        <v>38.59045644</v>
      </c>
      <c r="C13" s="7">
        <f t="shared" si="1"/>
        <v>21.08068881</v>
      </c>
    </row>
    <row r="14">
      <c r="A14" s="5" t="s">
        <v>155</v>
      </c>
      <c r="B14" s="5">
        <v>38.44839071</v>
      </c>
      <c r="C14" s="7">
        <f t="shared" si="1"/>
        <v>21.05940524</v>
      </c>
    </row>
    <row r="15">
      <c r="A15" s="5" t="s">
        <v>70</v>
      </c>
      <c r="B15" s="5">
        <v>36.24025924</v>
      </c>
      <c r="C15" s="7">
        <f t="shared" si="1"/>
        <v>20.71808548</v>
      </c>
    </row>
    <row r="16">
      <c r="A16" s="5" t="s">
        <v>115</v>
      </c>
      <c r="B16" s="5">
        <v>35.27621931</v>
      </c>
      <c r="C16" s="7">
        <f t="shared" si="1"/>
        <v>20.56249618</v>
      </c>
    </row>
    <row r="17">
      <c r="A17" s="5" t="s">
        <v>259</v>
      </c>
      <c r="B17" s="5">
        <v>34.37</v>
      </c>
      <c r="C17" s="7">
        <f t="shared" si="1"/>
        <v>20.41231179</v>
      </c>
    </row>
    <row r="18">
      <c r="A18" s="5" t="s">
        <v>81</v>
      </c>
      <c r="B18" s="5">
        <v>33.96982603</v>
      </c>
      <c r="C18" s="7">
        <f t="shared" si="1"/>
        <v>20.3447277</v>
      </c>
    </row>
    <row r="19">
      <c r="A19" s="5" t="s">
        <v>227</v>
      </c>
      <c r="B19" s="5">
        <v>33.77428664</v>
      </c>
      <c r="C19" s="7">
        <f t="shared" si="1"/>
        <v>20.31141357</v>
      </c>
    </row>
    <row r="20">
      <c r="A20" s="9" t="s">
        <v>89</v>
      </c>
      <c r="B20" s="9">
        <v>32.9</v>
      </c>
      <c r="C20" s="7">
        <f t="shared" si="1"/>
        <v>20.16006272</v>
      </c>
    </row>
    <row r="21">
      <c r="A21" s="5" t="s">
        <v>256</v>
      </c>
      <c r="B21" s="5">
        <v>32.8237041</v>
      </c>
      <c r="C21" s="7">
        <f t="shared" si="1"/>
        <v>20.14666459</v>
      </c>
    </row>
    <row r="22">
      <c r="A22" s="9" t="s">
        <v>193</v>
      </c>
      <c r="B22" s="9">
        <v>31.5</v>
      </c>
      <c r="C22" s="7">
        <f t="shared" si="1"/>
        <v>19.90911969</v>
      </c>
      <c r="D22" s="5">
        <v>36.52</v>
      </c>
      <c r="E22" s="5">
        <v>46.8</v>
      </c>
      <c r="F22" s="5">
        <v>0.67</v>
      </c>
      <c r="G22" s="5">
        <v>0.33</v>
      </c>
    </row>
    <row r="23">
      <c r="A23" s="9" t="s">
        <v>172</v>
      </c>
      <c r="B23" s="9">
        <v>31.35215618</v>
      </c>
      <c r="C23" s="7">
        <f t="shared" si="1"/>
        <v>19.88197104</v>
      </c>
    </row>
    <row r="24">
      <c r="A24" s="5" t="s">
        <v>311</v>
      </c>
      <c r="B24" s="5">
        <v>30.90386309</v>
      </c>
      <c r="C24" s="7">
        <f t="shared" si="1"/>
        <v>19.79886114</v>
      </c>
    </row>
    <row r="25">
      <c r="A25" s="5" t="s">
        <v>209</v>
      </c>
      <c r="B25" s="5">
        <v>30.21601873</v>
      </c>
      <c r="C25" s="7">
        <f t="shared" si="1"/>
        <v>19.66896671</v>
      </c>
    </row>
    <row r="26">
      <c r="A26" s="9" t="s">
        <v>236</v>
      </c>
      <c r="B26" s="9">
        <v>30.0</v>
      </c>
      <c r="C26" s="7">
        <f t="shared" si="1"/>
        <v>19.62756238</v>
      </c>
    </row>
    <row r="27">
      <c r="A27" s="5" t="s">
        <v>106</v>
      </c>
      <c r="B27" s="5">
        <v>29.914937</v>
      </c>
      <c r="C27" s="7">
        <f t="shared" si="1"/>
        <v>19.61117648</v>
      </c>
    </row>
    <row r="28">
      <c r="A28" s="5" t="s">
        <v>255</v>
      </c>
      <c r="B28" s="5">
        <v>29.68139303</v>
      </c>
      <c r="C28" s="7">
        <f t="shared" si="1"/>
        <v>19.56594759</v>
      </c>
    </row>
    <row r="29">
      <c r="A29" s="5" t="s">
        <v>198</v>
      </c>
      <c r="B29" s="5">
        <v>28.76912845</v>
      </c>
      <c r="C29" s="7">
        <f t="shared" si="1"/>
        <v>19.38579844</v>
      </c>
    </row>
    <row r="30">
      <c r="A30" s="5" t="s">
        <v>246</v>
      </c>
      <c r="B30" s="5">
        <v>27.99566447</v>
      </c>
      <c r="C30" s="7">
        <f t="shared" si="1"/>
        <v>19.22852607</v>
      </c>
    </row>
    <row r="31">
      <c r="A31" s="9" t="s">
        <v>101</v>
      </c>
      <c r="B31" s="9">
        <v>27.9</v>
      </c>
      <c r="C31" s="7">
        <f t="shared" si="1"/>
        <v>19.20877287</v>
      </c>
    </row>
    <row r="32">
      <c r="A32" s="5" t="s">
        <v>226</v>
      </c>
      <c r="B32" s="5">
        <v>27.87092298</v>
      </c>
      <c r="C32" s="7">
        <f t="shared" si="1"/>
        <v>19.2027555</v>
      </c>
    </row>
    <row r="33">
      <c r="A33" s="9" t="s">
        <v>231</v>
      </c>
      <c r="B33" s="9">
        <v>27.3</v>
      </c>
      <c r="C33" s="7">
        <f t="shared" si="1"/>
        <v>19.08331618</v>
      </c>
    </row>
    <row r="34">
      <c r="A34" s="5" t="s">
        <v>248</v>
      </c>
      <c r="B34" s="5">
        <v>25.87403667</v>
      </c>
      <c r="C34" s="7">
        <f t="shared" si="1"/>
        <v>18.77373298</v>
      </c>
    </row>
    <row r="35">
      <c r="A35" s="5" t="s">
        <v>223</v>
      </c>
      <c r="B35" s="5">
        <v>25.43617519</v>
      </c>
      <c r="C35" s="7">
        <f t="shared" si="1"/>
        <v>18.67523938</v>
      </c>
    </row>
    <row r="36">
      <c r="A36" s="5" t="s">
        <v>205</v>
      </c>
      <c r="B36" s="5">
        <v>24.704255</v>
      </c>
      <c r="C36" s="7">
        <f t="shared" si="1"/>
        <v>18.50675058</v>
      </c>
    </row>
    <row r="37">
      <c r="A37" s="5" t="s">
        <v>263</v>
      </c>
      <c r="B37" s="5">
        <v>24.51473229</v>
      </c>
      <c r="C37" s="7">
        <f t="shared" si="1"/>
        <v>18.46230841</v>
      </c>
    </row>
    <row r="38">
      <c r="A38" s="9" t="s">
        <v>251</v>
      </c>
      <c r="B38" s="10">
        <f>25.5*0.9</f>
        <v>22.95</v>
      </c>
      <c r="C38" s="7">
        <f t="shared" si="1"/>
        <v>18.08168899</v>
      </c>
    </row>
    <row r="39">
      <c r="A39" s="5" t="s">
        <v>260</v>
      </c>
      <c r="B39" s="5">
        <v>21.22556866</v>
      </c>
      <c r="C39" s="7">
        <f t="shared" si="1"/>
        <v>17.6309252</v>
      </c>
    </row>
    <row r="40">
      <c r="A40" s="9" t="s">
        <v>249</v>
      </c>
      <c r="B40" s="5">
        <v>25.0</v>
      </c>
      <c r="C40" s="7">
        <f t="shared" si="1"/>
        <v>18.57542476</v>
      </c>
    </row>
    <row r="41">
      <c r="A41" s="5" t="s">
        <v>252</v>
      </c>
      <c r="B41" s="5">
        <v>15.0</v>
      </c>
      <c r="C41" s="7">
        <f t="shared" si="1"/>
        <v>15.62756238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</v>
      </c>
      <c r="B1" s="6">
        <v>2022.0</v>
      </c>
      <c r="C1" s="6" t="s">
        <v>30</v>
      </c>
      <c r="D1" s="5"/>
      <c r="E1" s="5"/>
    </row>
    <row r="2">
      <c r="A2" s="5" t="s">
        <v>257</v>
      </c>
      <c r="B2" s="5">
        <v>85.746</v>
      </c>
      <c r="C2" s="5">
        <v>86.372</v>
      </c>
      <c r="D2" s="5"/>
      <c r="E2" s="5"/>
    </row>
    <row r="3">
      <c r="A3" s="5" t="s">
        <v>266</v>
      </c>
      <c r="B3" s="5">
        <v>84.12195122</v>
      </c>
      <c r="C3" s="5">
        <v>84.84146341</v>
      </c>
      <c r="D3" s="5"/>
      <c r="E3" s="5"/>
    </row>
    <row r="4">
      <c r="A4" s="5" t="s">
        <v>571</v>
      </c>
      <c r="B4" s="5">
        <v>84.016</v>
      </c>
      <c r="C4" s="5">
        <v>84.041</v>
      </c>
      <c r="D4" s="5"/>
      <c r="E4" s="5"/>
    </row>
    <row r="5">
      <c r="A5" s="9" t="s">
        <v>29</v>
      </c>
      <c r="B5" s="9"/>
      <c r="C5" s="9">
        <v>83.31</v>
      </c>
      <c r="D5" s="5"/>
      <c r="E5" s="5"/>
    </row>
    <row r="6">
      <c r="A6" s="9" t="s">
        <v>89</v>
      </c>
      <c r="B6" s="9">
        <v>83.99634146</v>
      </c>
      <c r="C6" s="9">
        <v>84.04121951</v>
      </c>
      <c r="D6" s="5"/>
      <c r="E6" s="5"/>
    </row>
    <row r="7">
      <c r="A7" s="5" t="s">
        <v>921</v>
      </c>
      <c r="B7" s="5">
        <v>83.66097561</v>
      </c>
      <c r="C7" s="5">
        <v>85.24731707</v>
      </c>
      <c r="D7" s="5"/>
      <c r="E7" s="5"/>
    </row>
    <row r="8">
      <c r="A8" s="5" t="s">
        <v>83</v>
      </c>
      <c r="B8" s="5">
        <v>83.60487805</v>
      </c>
      <c r="C8" s="5">
        <v>84.05609756</v>
      </c>
      <c r="D8" s="5"/>
      <c r="E8" s="5"/>
    </row>
    <row r="9">
      <c r="A9" s="5" t="s">
        <v>578</v>
      </c>
      <c r="B9" s="5">
        <v>83.517</v>
      </c>
      <c r="C9" s="5">
        <v>83.553</v>
      </c>
      <c r="D9" s="5"/>
      <c r="E9" s="5"/>
    </row>
    <row r="10">
      <c r="A10" s="5" t="s">
        <v>126</v>
      </c>
      <c r="B10" s="5">
        <v>83.2</v>
      </c>
      <c r="C10" s="5">
        <v>83.05121951</v>
      </c>
      <c r="D10" s="5"/>
      <c r="E10" s="5"/>
    </row>
    <row r="11">
      <c r="A11" s="5" t="s">
        <v>81</v>
      </c>
      <c r="B11" s="5">
        <v>83.13414634</v>
      </c>
      <c r="C11" s="5">
        <v>83.88292683</v>
      </c>
      <c r="D11" s="5"/>
      <c r="E11" s="5"/>
    </row>
    <row r="12">
      <c r="A12" s="5" t="s">
        <v>925</v>
      </c>
      <c r="B12" s="5">
        <v>83.0804878</v>
      </c>
      <c r="C12" s="5">
        <v>83.1804878</v>
      </c>
      <c r="D12" s="5"/>
      <c r="E12" s="5"/>
    </row>
    <row r="13">
      <c r="A13" s="5" t="s">
        <v>227</v>
      </c>
      <c r="B13" s="5">
        <v>82.94634146</v>
      </c>
      <c r="C13" s="5">
        <v>83.35853659</v>
      </c>
      <c r="D13" s="5"/>
      <c r="E13" s="5"/>
    </row>
    <row r="14">
      <c r="A14" s="5" t="s">
        <v>265</v>
      </c>
      <c r="B14" s="5">
        <v>82.94390244</v>
      </c>
      <c r="C14" s="5">
        <v>83.14390244</v>
      </c>
      <c r="D14" s="5"/>
      <c r="E14" s="5"/>
    </row>
    <row r="15">
      <c r="A15" s="5" t="s">
        <v>131</v>
      </c>
      <c r="B15" s="5">
        <v>82.7</v>
      </c>
      <c r="C15" s="5">
        <v>83.19512195</v>
      </c>
      <c r="D15" s="5"/>
      <c r="E15" s="5"/>
    </row>
    <row r="16">
      <c r="A16" s="5" t="s">
        <v>144</v>
      </c>
      <c r="B16" s="5">
        <v>82.7</v>
      </c>
      <c r="C16" s="5">
        <v>83.7</v>
      </c>
      <c r="D16" s="5"/>
      <c r="E16" s="5"/>
    </row>
    <row r="17">
      <c r="A17" s="9" t="s">
        <v>101</v>
      </c>
      <c r="B17" s="9">
        <v>82.6804878</v>
      </c>
      <c r="C17" s="9">
        <v>83.42926829</v>
      </c>
      <c r="D17" s="5"/>
      <c r="E17" s="5"/>
    </row>
    <row r="18">
      <c r="A18" s="5" t="s">
        <v>170</v>
      </c>
      <c r="B18" s="5">
        <v>82.5097561</v>
      </c>
      <c r="C18" s="5">
        <v>82.86097561</v>
      </c>
      <c r="D18" s="5"/>
      <c r="E18" s="5"/>
    </row>
    <row r="19">
      <c r="A19" s="5" t="s">
        <v>213</v>
      </c>
      <c r="B19" s="5">
        <v>82.5097561</v>
      </c>
      <c r="C19" s="5">
        <v>83.11219512</v>
      </c>
      <c r="D19" s="5"/>
      <c r="E19" s="5"/>
    </row>
    <row r="20">
      <c r="A20" s="5" t="s">
        <v>256</v>
      </c>
      <c r="B20" s="5">
        <v>82.44878049</v>
      </c>
      <c r="C20" s="5">
        <v>83.50731707</v>
      </c>
      <c r="D20" s="5"/>
      <c r="E20" s="5"/>
    </row>
    <row r="21">
      <c r="A21" s="9" t="s">
        <v>151</v>
      </c>
      <c r="B21" s="9">
        <v>82.12926829</v>
      </c>
      <c r="C21" s="9">
        <v>82.92926829</v>
      </c>
      <c r="D21" s="5"/>
      <c r="E21" s="5"/>
    </row>
    <row r="22">
      <c r="A22" s="5" t="s">
        <v>110</v>
      </c>
      <c r="B22" s="5">
        <v>82.1195122</v>
      </c>
      <c r="C22" s="5">
        <v>82.60731707</v>
      </c>
      <c r="D22" s="5"/>
      <c r="E22" s="5"/>
    </row>
    <row r="23">
      <c r="A23" s="5" t="s">
        <v>623</v>
      </c>
      <c r="B23" s="5">
        <v>82.062</v>
      </c>
      <c r="C23" s="5">
        <v>82.309</v>
      </c>
      <c r="D23" s="5"/>
      <c r="E23" s="5"/>
    </row>
    <row r="24">
      <c r="A24" s="5" t="s">
        <v>244</v>
      </c>
      <c r="B24" s="5">
        <v>81.95853659</v>
      </c>
      <c r="C24" s="5">
        <v>83.00487805</v>
      </c>
      <c r="D24" s="5"/>
      <c r="E24" s="5"/>
    </row>
    <row r="25">
      <c r="A25" s="5" t="s">
        <v>115</v>
      </c>
      <c r="B25" s="5">
        <v>81.74878049</v>
      </c>
      <c r="C25" s="5">
        <v>82.39756098</v>
      </c>
      <c r="D25" s="5"/>
      <c r="E25" s="5"/>
    </row>
    <row r="26">
      <c r="A26" s="5" t="s">
        <v>258</v>
      </c>
      <c r="B26" s="5">
        <v>81.63170732</v>
      </c>
      <c r="C26" s="5">
        <v>82.2804878</v>
      </c>
      <c r="D26" s="5"/>
      <c r="E26" s="5"/>
    </row>
    <row r="27">
      <c r="A27" s="5" t="s">
        <v>930</v>
      </c>
      <c r="B27" s="5">
        <v>81.62122375</v>
      </c>
      <c r="C27" s="5">
        <v>82.19200762</v>
      </c>
      <c r="D27" s="5"/>
      <c r="E27" s="5"/>
    </row>
    <row r="28">
      <c r="A28" s="5" t="s">
        <v>155</v>
      </c>
      <c r="B28" s="5">
        <v>81.61463415</v>
      </c>
      <c r="C28" s="5">
        <v>81.91463415</v>
      </c>
      <c r="D28" s="5"/>
      <c r="E28" s="5"/>
    </row>
    <row r="29">
      <c r="A29" s="5" t="s">
        <v>104</v>
      </c>
      <c r="B29" s="5">
        <v>81.30487805</v>
      </c>
      <c r="C29" s="5">
        <v>81.85365854</v>
      </c>
      <c r="D29" s="5"/>
      <c r="E29" s="5"/>
    </row>
    <row r="30">
      <c r="A30" s="5" t="s">
        <v>139</v>
      </c>
      <c r="B30" s="5">
        <v>81.29512195</v>
      </c>
      <c r="C30" s="5">
        <v>81.54146341</v>
      </c>
      <c r="D30" s="5"/>
      <c r="E30" s="5"/>
    </row>
    <row r="31">
      <c r="A31" s="5" t="s">
        <v>96</v>
      </c>
      <c r="B31" s="5">
        <v>81.24536585</v>
      </c>
      <c r="C31" s="5">
        <v>81.64658537</v>
      </c>
      <c r="D31" s="5"/>
      <c r="E31" s="5"/>
    </row>
    <row r="32">
      <c r="A32" s="5" t="s">
        <v>70</v>
      </c>
      <c r="B32" s="5">
        <v>81.18780488</v>
      </c>
      <c r="C32" s="5">
        <v>81.68536585</v>
      </c>
      <c r="D32" s="5"/>
      <c r="E32" s="5"/>
    </row>
    <row r="33">
      <c r="A33" s="9" t="s">
        <v>172</v>
      </c>
      <c r="B33" s="9">
        <v>81.01121951</v>
      </c>
      <c r="C33" s="9">
        <v>81.23809756</v>
      </c>
      <c r="D33" s="5"/>
      <c r="E33" s="5"/>
    </row>
    <row r="34">
      <c r="A34" s="5" t="s">
        <v>932</v>
      </c>
      <c r="B34" s="5">
        <v>81.0</v>
      </c>
      <c r="C34" s="5">
        <v>81.1</v>
      </c>
      <c r="D34" s="5"/>
      <c r="E34" s="5"/>
    </row>
    <row r="35">
      <c r="A35" s="5" t="s">
        <v>253</v>
      </c>
      <c r="B35" s="5">
        <v>80.992</v>
      </c>
      <c r="C35" s="5">
        <v>81.284</v>
      </c>
      <c r="D35" s="5"/>
      <c r="E35" s="5"/>
    </row>
    <row r="36">
      <c r="A36" s="5" t="s">
        <v>824</v>
      </c>
      <c r="B36" s="5">
        <v>80.956</v>
      </c>
      <c r="C36" s="5">
        <v>80.999</v>
      </c>
      <c r="D36" s="5"/>
      <c r="E36" s="5"/>
    </row>
    <row r="37">
      <c r="A37" s="5" t="s">
        <v>198</v>
      </c>
      <c r="B37" s="5">
        <v>80.78780488</v>
      </c>
      <c r="C37" s="5">
        <v>81.53658537</v>
      </c>
      <c r="D37" s="5"/>
      <c r="E37" s="5"/>
    </row>
    <row r="38">
      <c r="A38" s="5" t="s">
        <v>501</v>
      </c>
      <c r="B38" s="5">
        <v>80.76</v>
      </c>
      <c r="C38" s="5">
        <v>81.041</v>
      </c>
      <c r="D38" s="5"/>
      <c r="E38" s="5"/>
    </row>
    <row r="39">
      <c r="A39" s="9" t="s">
        <v>133</v>
      </c>
      <c r="B39" s="9">
        <v>80.60804878</v>
      </c>
      <c r="C39" s="9">
        <v>80.54146341</v>
      </c>
      <c r="D39" s="5"/>
      <c r="E39" s="5"/>
    </row>
    <row r="40">
      <c r="A40" s="5" t="s">
        <v>473</v>
      </c>
      <c r="B40" s="5">
        <v>80.58780488</v>
      </c>
      <c r="C40" s="5">
        <v>83.18780488</v>
      </c>
      <c r="D40" s="5"/>
      <c r="E40" s="5"/>
    </row>
    <row r="41">
      <c r="A41" s="5" t="s">
        <v>268</v>
      </c>
      <c r="B41" s="5">
        <v>80.487</v>
      </c>
      <c r="C41" s="5">
        <v>82.909</v>
      </c>
      <c r="D41" s="5"/>
      <c r="E41" s="5"/>
    </row>
    <row r="42">
      <c r="A42" s="5" t="s">
        <v>269</v>
      </c>
      <c r="B42" s="5">
        <v>80.434</v>
      </c>
      <c r="C42" s="5">
        <v>81.648</v>
      </c>
      <c r="D42" s="5"/>
      <c r="E42" s="5"/>
    </row>
    <row r="43">
      <c r="A43" s="5" t="s">
        <v>936</v>
      </c>
      <c r="B43" s="5">
        <v>80.236</v>
      </c>
      <c r="C43" s="5">
        <v>80.224</v>
      </c>
      <c r="D43" s="5"/>
      <c r="E43" s="5"/>
    </row>
    <row r="44">
      <c r="A44" s="9" t="s">
        <v>259</v>
      </c>
      <c r="B44" s="9">
        <v>80.16</v>
      </c>
      <c r="C44" s="9">
        <v>80.56</v>
      </c>
      <c r="D44" s="5"/>
      <c r="E44" s="5"/>
    </row>
    <row r="45">
      <c r="A45" s="5" t="s">
        <v>606</v>
      </c>
      <c r="B45" s="5">
        <v>79.984</v>
      </c>
      <c r="C45" s="5">
        <v>80.358</v>
      </c>
      <c r="D45" s="5"/>
      <c r="E45" s="5"/>
    </row>
    <row r="46">
      <c r="A46" s="5" t="s">
        <v>937</v>
      </c>
      <c r="B46" s="5">
        <v>79.427</v>
      </c>
      <c r="C46" s="5">
        <v>81.69</v>
      </c>
      <c r="D46" s="5"/>
      <c r="E46" s="5"/>
    </row>
    <row r="47">
      <c r="A47" s="5" t="s">
        <v>388</v>
      </c>
      <c r="B47" s="5">
        <v>79.324</v>
      </c>
      <c r="C47" s="5">
        <v>79.594</v>
      </c>
      <c r="D47" s="5"/>
      <c r="E47" s="5"/>
    </row>
    <row r="48">
      <c r="A48" s="9" t="s">
        <v>448</v>
      </c>
      <c r="B48" s="9">
        <v>79.316</v>
      </c>
      <c r="C48" s="9">
        <v>80.799</v>
      </c>
      <c r="D48" s="5"/>
      <c r="E48" s="5"/>
    </row>
    <row r="49">
      <c r="A49" s="5" t="s">
        <v>293</v>
      </c>
      <c r="B49" s="5">
        <v>79.176</v>
      </c>
      <c r="C49" s="5">
        <v>81.167</v>
      </c>
      <c r="D49" s="5"/>
      <c r="E49" s="5"/>
    </row>
    <row r="50">
      <c r="A50" s="5" t="s">
        <v>255</v>
      </c>
      <c r="B50" s="5">
        <v>78.92926829</v>
      </c>
      <c r="C50" s="5">
        <v>79.87804878</v>
      </c>
      <c r="D50" s="5"/>
      <c r="E50" s="5"/>
    </row>
    <row r="51">
      <c r="A51" s="5" t="s">
        <v>535</v>
      </c>
      <c r="B51" s="5">
        <v>78.769</v>
      </c>
      <c r="C51" s="5">
        <v>79.602</v>
      </c>
      <c r="D51" s="5"/>
      <c r="E51" s="5"/>
    </row>
    <row r="52">
      <c r="A52" s="5" t="s">
        <v>839</v>
      </c>
      <c r="B52" s="5">
        <v>78.531</v>
      </c>
      <c r="C52" s="5">
        <v>78.808</v>
      </c>
      <c r="D52" s="5"/>
      <c r="E52" s="5"/>
    </row>
    <row r="53">
      <c r="A53" s="9" t="s">
        <v>193</v>
      </c>
      <c r="B53" s="9">
        <v>78.202</v>
      </c>
      <c r="C53" s="9">
        <v>77.953</v>
      </c>
      <c r="D53" s="5"/>
      <c r="E53" s="5"/>
    </row>
    <row r="54">
      <c r="A54" s="5" t="s">
        <v>453</v>
      </c>
      <c r="B54" s="5">
        <v>78.003</v>
      </c>
      <c r="C54" s="5">
        <v>77.817</v>
      </c>
      <c r="D54" s="5"/>
      <c r="E54" s="5"/>
    </row>
    <row r="55">
      <c r="A55" s="5" t="s">
        <v>419</v>
      </c>
      <c r="B55" s="5">
        <v>77.911</v>
      </c>
      <c r="C55" s="5">
        <v>80.031</v>
      </c>
      <c r="D55" s="5"/>
      <c r="E55" s="5"/>
    </row>
    <row r="56">
      <c r="A56" s="5" t="s">
        <v>226</v>
      </c>
      <c r="B56" s="5">
        <v>77.84390244</v>
      </c>
      <c r="C56" s="5">
        <v>78.4902439</v>
      </c>
      <c r="D56" s="5"/>
      <c r="E56" s="5"/>
    </row>
    <row r="57">
      <c r="A57" s="5" t="s">
        <v>575</v>
      </c>
      <c r="B57" s="5">
        <v>77.698</v>
      </c>
      <c r="C57" s="5">
        <v>78.766</v>
      </c>
      <c r="D57" s="5"/>
      <c r="E57" s="5"/>
    </row>
    <row r="58">
      <c r="A58" s="5" t="s">
        <v>603</v>
      </c>
      <c r="B58" s="5">
        <v>77.629</v>
      </c>
      <c r="C58" s="5">
        <v>78.085</v>
      </c>
      <c r="D58" s="5"/>
      <c r="E58" s="5"/>
    </row>
    <row r="59">
      <c r="A59" s="5" t="s">
        <v>223</v>
      </c>
      <c r="B59" s="5">
        <v>77.57560976</v>
      </c>
      <c r="C59" s="5">
        <v>78.47317073</v>
      </c>
      <c r="D59" s="5"/>
      <c r="E59" s="5"/>
    </row>
    <row r="60">
      <c r="A60" s="5" t="s">
        <v>598</v>
      </c>
      <c r="B60" s="5">
        <v>77.483</v>
      </c>
      <c r="C60" s="5">
        <v>77.598</v>
      </c>
      <c r="D60" s="5"/>
      <c r="E60" s="5"/>
    </row>
    <row r="61">
      <c r="A61" s="9" t="s">
        <v>142</v>
      </c>
      <c r="B61" s="9">
        <v>77.4341463414634</v>
      </c>
      <c r="C61" s="9">
        <v>78.3853658536585</v>
      </c>
    </row>
    <row r="62">
      <c r="A62" s="5" t="s">
        <v>579</v>
      </c>
      <c r="B62" s="5">
        <v>77.3</v>
      </c>
      <c r="C62" s="5">
        <v>77.483</v>
      </c>
      <c r="D62" s="5"/>
      <c r="E62" s="5"/>
    </row>
    <row r="63">
      <c r="A63" s="5" t="s">
        <v>205</v>
      </c>
      <c r="B63" s="5">
        <v>77.15609756</v>
      </c>
      <c r="C63" s="5">
        <v>78.50731707</v>
      </c>
      <c r="D63" s="5"/>
      <c r="E63" s="5"/>
    </row>
    <row r="64">
      <c r="A64" s="5" t="s">
        <v>597</v>
      </c>
      <c r="B64" s="5">
        <v>77.102</v>
      </c>
      <c r="C64" s="5">
        <v>77.209</v>
      </c>
      <c r="D64" s="5"/>
      <c r="E64" s="5"/>
    </row>
    <row r="65">
      <c r="A65" s="5" t="s">
        <v>522</v>
      </c>
      <c r="B65" s="5">
        <v>77.088</v>
      </c>
      <c r="C65" s="5">
        <v>77.814</v>
      </c>
      <c r="D65" s="5"/>
      <c r="E65" s="5"/>
    </row>
    <row r="66">
      <c r="A66" s="5" t="s">
        <v>550</v>
      </c>
      <c r="B66" s="5">
        <v>76.834</v>
      </c>
      <c r="C66" s="5">
        <v>77.74</v>
      </c>
      <c r="D66" s="5"/>
      <c r="E66" s="5"/>
    </row>
    <row r="67">
      <c r="A67" s="5" t="s">
        <v>351</v>
      </c>
      <c r="B67" s="5">
        <v>76.799</v>
      </c>
      <c r="C67" s="5">
        <v>77.654</v>
      </c>
      <c r="D67" s="5"/>
      <c r="E67" s="5"/>
    </row>
    <row r="68">
      <c r="A68" s="5" t="s">
        <v>646</v>
      </c>
      <c r="B68" s="5">
        <v>76.777</v>
      </c>
      <c r="C68" s="5">
        <v>77.85</v>
      </c>
      <c r="D68" s="5"/>
      <c r="E68" s="5"/>
    </row>
    <row r="69">
      <c r="A69" s="5" t="s">
        <v>660</v>
      </c>
      <c r="B69" s="5">
        <v>76.729</v>
      </c>
      <c r="C69" s="5">
        <v>76.8</v>
      </c>
      <c r="D69" s="5"/>
      <c r="E69" s="5"/>
    </row>
    <row r="70">
      <c r="A70" s="5" t="s">
        <v>534</v>
      </c>
      <c r="B70" s="5">
        <v>76.577</v>
      </c>
      <c r="C70" s="5">
        <v>77.392</v>
      </c>
      <c r="D70" s="5"/>
      <c r="E70" s="5"/>
    </row>
    <row r="71">
      <c r="A71" s="5" t="s">
        <v>505</v>
      </c>
      <c r="B71" s="5">
        <v>76.508</v>
      </c>
      <c r="C71" s="5">
        <v>77.725</v>
      </c>
      <c r="D71" s="5"/>
      <c r="E71" s="5"/>
    </row>
    <row r="72">
      <c r="A72" s="5" t="s">
        <v>551</v>
      </c>
      <c r="B72" s="5">
        <v>76.226</v>
      </c>
      <c r="C72" s="5">
        <v>76.353</v>
      </c>
      <c r="D72" s="5"/>
      <c r="E72" s="5"/>
    </row>
    <row r="73">
      <c r="A73" s="5" t="s">
        <v>430</v>
      </c>
      <c r="B73" s="5">
        <v>76.18780488</v>
      </c>
      <c r="C73" s="5">
        <v>77.58780488</v>
      </c>
      <c r="D73" s="5"/>
      <c r="E73" s="5"/>
    </row>
    <row r="74">
      <c r="A74" s="5" t="s">
        <v>532</v>
      </c>
      <c r="B74" s="5">
        <v>76.129</v>
      </c>
      <c r="C74" s="5">
        <v>76.261</v>
      </c>
      <c r="D74" s="5"/>
      <c r="E74" s="5"/>
    </row>
    <row r="75">
      <c r="A75" s="5" t="s">
        <v>558</v>
      </c>
      <c r="B75" s="5">
        <v>75.907</v>
      </c>
      <c r="C75" s="5">
        <v>76.059</v>
      </c>
      <c r="D75" s="5"/>
      <c r="E75" s="5"/>
    </row>
    <row r="76">
      <c r="A76" s="5" t="s">
        <v>209</v>
      </c>
      <c r="B76" s="5">
        <v>75.86829268</v>
      </c>
      <c r="C76" s="5">
        <v>76.77073171</v>
      </c>
      <c r="D76" s="5"/>
      <c r="E76" s="5"/>
    </row>
    <row r="77">
      <c r="A77" s="5" t="s">
        <v>371</v>
      </c>
      <c r="B77" s="5">
        <v>75.806</v>
      </c>
      <c r="C77" s="5">
        <v>77.395</v>
      </c>
      <c r="D77" s="5"/>
      <c r="E77" s="5"/>
    </row>
    <row r="78">
      <c r="A78" s="5" t="s">
        <v>628</v>
      </c>
      <c r="B78" s="5">
        <v>75.676</v>
      </c>
      <c r="C78" s="5">
        <v>76.178</v>
      </c>
      <c r="D78" s="5"/>
      <c r="E78" s="5"/>
    </row>
    <row r="79">
      <c r="A79" s="5" t="s">
        <v>311</v>
      </c>
      <c r="B79" s="5">
        <v>75.64390244</v>
      </c>
      <c r="C79" s="5">
        <v>76.98780488</v>
      </c>
      <c r="D79" s="5"/>
      <c r="E79" s="5"/>
    </row>
    <row r="80">
      <c r="A80" s="9" t="s">
        <v>231</v>
      </c>
      <c r="B80" s="9">
        <v>75.444</v>
      </c>
      <c r="C80" s="9">
        <v>76.657</v>
      </c>
      <c r="D80" s="5"/>
      <c r="E80" s="5"/>
    </row>
    <row r="81">
      <c r="A81" s="9" t="s">
        <v>236</v>
      </c>
      <c r="B81" s="9">
        <v>75.29</v>
      </c>
      <c r="C81" s="9">
        <v>76.41</v>
      </c>
      <c r="D81" s="5"/>
      <c r="E81" s="5"/>
    </row>
    <row r="82">
      <c r="A82" s="5" t="s">
        <v>354</v>
      </c>
      <c r="B82" s="5">
        <v>75.161</v>
      </c>
      <c r="C82" s="5">
        <v>75.313</v>
      </c>
      <c r="D82" s="5"/>
      <c r="E82" s="5"/>
    </row>
    <row r="83">
      <c r="A83" s="5" t="s">
        <v>497</v>
      </c>
      <c r="B83" s="5">
        <v>75.151</v>
      </c>
      <c r="C83" s="5">
        <v>75.205</v>
      </c>
      <c r="D83" s="5"/>
      <c r="E83" s="5"/>
    </row>
    <row r="84">
      <c r="A84" s="9" t="s">
        <v>254</v>
      </c>
      <c r="B84" s="9">
        <v>74.872</v>
      </c>
      <c r="C84" s="9">
        <v>75.848</v>
      </c>
      <c r="D84" s="5"/>
      <c r="E84" s="5"/>
    </row>
    <row r="85">
      <c r="A85" s="5" t="s">
        <v>338</v>
      </c>
      <c r="B85" s="5">
        <v>74.76585366</v>
      </c>
      <c r="C85" s="5">
        <v>77.46585366</v>
      </c>
      <c r="D85" s="5"/>
      <c r="E85" s="5"/>
    </row>
    <row r="86">
      <c r="A86" s="5" t="s">
        <v>403</v>
      </c>
      <c r="B86" s="5">
        <v>74.491</v>
      </c>
      <c r="C86" s="5">
        <v>74.552</v>
      </c>
      <c r="D86" s="5"/>
      <c r="E86" s="5"/>
    </row>
    <row r="87">
      <c r="A87" s="5" t="s">
        <v>572</v>
      </c>
      <c r="B87" s="5">
        <v>74.463</v>
      </c>
      <c r="C87" s="5">
        <v>74.947</v>
      </c>
      <c r="D87" s="5"/>
      <c r="E87" s="5"/>
    </row>
    <row r="88">
      <c r="A88" s="5" t="s">
        <v>647</v>
      </c>
      <c r="B88" s="5">
        <v>74.462</v>
      </c>
      <c r="C88" s="5">
        <v>69.339</v>
      </c>
      <c r="D88" s="5"/>
      <c r="E88" s="5"/>
    </row>
    <row r="89">
      <c r="A89" s="5" t="s">
        <v>459</v>
      </c>
      <c r="B89" s="5">
        <v>74.42487805</v>
      </c>
      <c r="C89" s="5">
        <v>75.31609756</v>
      </c>
      <c r="D89" s="5"/>
      <c r="E89" s="5"/>
    </row>
    <row r="90">
      <c r="A90" s="5" t="s">
        <v>246</v>
      </c>
      <c r="B90" s="5">
        <v>74.27804878</v>
      </c>
      <c r="C90" s="5">
        <v>75.67804878</v>
      </c>
      <c r="D90" s="5"/>
      <c r="E90" s="5"/>
    </row>
    <row r="91">
      <c r="A91" s="5" t="s">
        <v>568</v>
      </c>
      <c r="B91" s="5">
        <v>74.265</v>
      </c>
      <c r="C91" s="5">
        <v>74.672</v>
      </c>
      <c r="D91" s="5"/>
      <c r="E91" s="5"/>
    </row>
    <row r="92">
      <c r="A92" s="5" t="s">
        <v>624</v>
      </c>
      <c r="B92" s="5">
        <v>74.211</v>
      </c>
      <c r="C92" s="5">
        <v>73.72</v>
      </c>
      <c r="D92" s="5"/>
      <c r="E92" s="5"/>
    </row>
    <row r="93">
      <c r="A93" s="5" t="s">
        <v>248</v>
      </c>
      <c r="B93" s="5">
        <v>74.16097561</v>
      </c>
      <c r="C93" s="5">
        <v>75.70731707</v>
      </c>
      <c r="D93" s="5"/>
      <c r="E93" s="5"/>
    </row>
    <row r="94">
      <c r="A94" s="9" t="s">
        <v>251</v>
      </c>
      <c r="B94" s="9">
        <v>74.5</v>
      </c>
      <c r="C94" s="9">
        <v>74.59</v>
      </c>
      <c r="D94" s="5"/>
      <c r="E94" s="5"/>
    </row>
    <row r="95">
      <c r="A95" s="5" t="s">
        <v>365</v>
      </c>
      <c r="B95" s="5">
        <v>74.141</v>
      </c>
      <c r="C95" s="5">
        <v>74.496</v>
      </c>
      <c r="D95" s="5"/>
      <c r="E95" s="5"/>
    </row>
    <row r="96">
      <c r="A96" s="5" t="s">
        <v>502</v>
      </c>
      <c r="B96" s="5">
        <v>74.125</v>
      </c>
      <c r="C96" s="5">
        <v>74.429</v>
      </c>
      <c r="D96" s="5"/>
      <c r="E96" s="5"/>
    </row>
    <row r="97">
      <c r="A97" s="5" t="s">
        <v>547</v>
      </c>
      <c r="B97" s="5">
        <v>74.10336585</v>
      </c>
      <c r="C97" s="5">
        <v>74.18378049</v>
      </c>
      <c r="D97" s="5"/>
      <c r="E97" s="5"/>
    </row>
    <row r="98">
      <c r="A98" s="5" t="s">
        <v>322</v>
      </c>
      <c r="B98" s="5">
        <v>73.973</v>
      </c>
      <c r="C98" s="5">
        <v>75.069</v>
      </c>
      <c r="D98" s="5"/>
      <c r="E98" s="5"/>
    </row>
    <row r="99">
      <c r="A99" s="5" t="s">
        <v>542</v>
      </c>
      <c r="B99" s="5">
        <v>73.641</v>
      </c>
      <c r="C99" s="5">
        <v>73.642</v>
      </c>
      <c r="D99" s="5"/>
      <c r="E99" s="5"/>
    </row>
    <row r="100">
      <c r="A100" s="5" t="s">
        <v>543</v>
      </c>
      <c r="B100" s="5">
        <v>73.51463415</v>
      </c>
      <c r="C100" s="5">
        <v>73.41219512</v>
      </c>
      <c r="D100" s="5"/>
      <c r="E100" s="5"/>
    </row>
    <row r="101">
      <c r="A101" s="5" t="s">
        <v>509</v>
      </c>
      <c r="B101" s="5">
        <v>73.503</v>
      </c>
      <c r="C101" s="5">
        <v>74.402</v>
      </c>
      <c r="D101" s="5"/>
      <c r="E101" s="5"/>
    </row>
    <row r="102">
      <c r="A102" s="5" t="s">
        <v>487</v>
      </c>
      <c r="B102" s="5">
        <v>72.917</v>
      </c>
      <c r="C102" s="5">
        <v>75.327</v>
      </c>
      <c r="D102" s="5"/>
      <c r="E102" s="5"/>
    </row>
    <row r="103">
      <c r="A103" s="5" t="s">
        <v>536</v>
      </c>
      <c r="B103" s="5">
        <v>72.754</v>
      </c>
      <c r="C103" s="5">
        <v>72.975</v>
      </c>
      <c r="D103" s="5"/>
      <c r="E103" s="5"/>
    </row>
    <row r="104">
      <c r="A104" s="5" t="s">
        <v>752</v>
      </c>
      <c r="B104" s="5">
        <v>72.752</v>
      </c>
      <c r="C104" s="5">
        <v>72.852</v>
      </c>
      <c r="D104" s="5"/>
      <c r="E104" s="5"/>
    </row>
    <row r="105">
      <c r="A105" s="5" t="s">
        <v>635</v>
      </c>
      <c r="B105" s="5">
        <v>72.715</v>
      </c>
      <c r="C105" s="5">
        <v>72.884</v>
      </c>
      <c r="D105" s="5"/>
      <c r="E105" s="5"/>
    </row>
    <row r="106">
      <c r="A106" s="5" t="s">
        <v>666</v>
      </c>
      <c r="B106" s="5">
        <v>72.67</v>
      </c>
      <c r="C106" s="5">
        <v>72.697</v>
      </c>
      <c r="D106" s="5"/>
      <c r="E106" s="5"/>
    </row>
    <row r="107">
      <c r="A107" s="9" t="s">
        <v>249</v>
      </c>
      <c r="B107" s="9">
        <v>72.55</v>
      </c>
      <c r="C107" s="9">
        <v>73.25</v>
      </c>
      <c r="D107" s="5"/>
      <c r="E107" s="5"/>
    </row>
    <row r="108">
      <c r="A108" s="5" t="s">
        <v>619</v>
      </c>
      <c r="B108" s="5">
        <v>72.19</v>
      </c>
      <c r="C108" s="5">
        <v>73.566</v>
      </c>
      <c r="D108" s="5"/>
      <c r="E108" s="5"/>
    </row>
    <row r="109">
      <c r="A109" s="5" t="s">
        <v>951</v>
      </c>
      <c r="B109" s="5">
        <v>72.04878049</v>
      </c>
      <c r="C109" s="5">
        <v>72.24878049</v>
      </c>
      <c r="D109" s="5"/>
      <c r="E109" s="5"/>
    </row>
    <row r="110">
      <c r="A110" s="5" t="s">
        <v>633</v>
      </c>
      <c r="B110" s="5">
        <v>72.037</v>
      </c>
      <c r="C110" s="5">
        <v>72.324</v>
      </c>
      <c r="D110" s="5"/>
      <c r="E110" s="5"/>
    </row>
    <row r="111">
      <c r="A111" s="5" t="s">
        <v>527</v>
      </c>
      <c r="B111" s="5">
        <v>71.90073171</v>
      </c>
      <c r="C111" s="5">
        <v>72.12243902</v>
      </c>
      <c r="D111" s="5"/>
      <c r="E111" s="5"/>
    </row>
    <row r="112">
      <c r="A112" s="9" t="s">
        <v>252</v>
      </c>
      <c r="B112" s="9">
        <v>71.698</v>
      </c>
      <c r="C112" s="9">
        <v>72.003</v>
      </c>
      <c r="D112" s="5"/>
      <c r="E112" s="5"/>
    </row>
    <row r="113">
      <c r="A113" s="5" t="s">
        <v>530</v>
      </c>
      <c r="B113" s="5">
        <v>71.546</v>
      </c>
      <c r="C113" s="5">
        <v>71.198</v>
      </c>
      <c r="D113" s="5"/>
      <c r="E113" s="5"/>
    </row>
    <row r="114">
      <c r="A114" s="5" t="s">
        <v>280</v>
      </c>
      <c r="B114" s="5">
        <v>71.5404878</v>
      </c>
      <c r="C114" s="5">
        <v>71.5497561</v>
      </c>
      <c r="D114" s="5"/>
      <c r="E114" s="5"/>
    </row>
    <row r="115">
      <c r="A115" s="5" t="s">
        <v>521</v>
      </c>
      <c r="B115" s="5">
        <v>71.481</v>
      </c>
      <c r="C115" s="5">
        <v>71.479</v>
      </c>
      <c r="D115" s="5"/>
      <c r="E115" s="5"/>
    </row>
    <row r="116">
      <c r="A116" s="5" t="s">
        <v>618</v>
      </c>
      <c r="B116" s="5">
        <v>71.206</v>
      </c>
      <c r="C116" s="5">
        <v>72.602</v>
      </c>
      <c r="D116" s="5"/>
      <c r="E116" s="5"/>
    </row>
    <row r="117">
      <c r="A117" s="5" t="s">
        <v>663</v>
      </c>
      <c r="B117" s="5">
        <v>71.081</v>
      </c>
      <c r="C117" s="5">
        <v>71.132</v>
      </c>
      <c r="D117" s="5"/>
      <c r="E117" s="5"/>
    </row>
    <row r="118">
      <c r="A118" s="5" t="s">
        <v>384</v>
      </c>
      <c r="B118" s="5">
        <v>71.01</v>
      </c>
      <c r="C118" s="5">
        <v>71.633</v>
      </c>
      <c r="D118" s="5"/>
      <c r="E118" s="5"/>
    </row>
    <row r="119">
      <c r="A119" s="5" t="s">
        <v>380</v>
      </c>
      <c r="B119" s="5">
        <v>70.925</v>
      </c>
      <c r="C119" s="5">
        <v>71.146</v>
      </c>
      <c r="D119" s="5"/>
      <c r="E119" s="5"/>
    </row>
    <row r="120">
      <c r="A120" s="5" t="s">
        <v>549</v>
      </c>
      <c r="B120" s="5">
        <v>70.528</v>
      </c>
      <c r="C120" s="5">
        <v>70.668</v>
      </c>
      <c r="D120" s="5"/>
      <c r="E120" s="5"/>
    </row>
    <row r="121">
      <c r="A121" s="5" t="s">
        <v>524</v>
      </c>
      <c r="B121" s="5">
        <v>70.313</v>
      </c>
      <c r="C121" s="5">
        <v>72.145</v>
      </c>
      <c r="D121" s="5"/>
      <c r="E121" s="5"/>
    </row>
    <row r="122">
      <c r="A122" s="5" t="s">
        <v>556</v>
      </c>
      <c r="B122" s="5">
        <v>70.087</v>
      </c>
      <c r="C122" s="5">
        <v>70.354</v>
      </c>
      <c r="D122" s="5"/>
      <c r="E122" s="5"/>
    </row>
    <row r="123">
      <c r="A123" s="5" t="s">
        <v>516</v>
      </c>
      <c r="B123" s="5">
        <v>69.888</v>
      </c>
      <c r="C123" s="5">
        <v>70.18</v>
      </c>
      <c r="D123" s="5"/>
      <c r="E123" s="5"/>
    </row>
    <row r="124">
      <c r="A124" s="5" t="s">
        <v>600</v>
      </c>
      <c r="B124" s="5">
        <v>69.472</v>
      </c>
      <c r="C124" s="5">
        <v>69.833</v>
      </c>
      <c r="D124" s="5"/>
      <c r="E124" s="5"/>
    </row>
    <row r="125">
      <c r="A125" s="5" t="s">
        <v>202</v>
      </c>
      <c r="B125" s="5">
        <v>68.922</v>
      </c>
      <c r="C125" s="5">
        <v>69.269</v>
      </c>
      <c r="D125" s="5"/>
      <c r="E125" s="5"/>
    </row>
    <row r="126">
      <c r="A126" s="5" t="s">
        <v>504</v>
      </c>
      <c r="B126" s="5">
        <v>68.749</v>
      </c>
      <c r="C126" s="5">
        <v>69.163</v>
      </c>
      <c r="D126" s="5"/>
      <c r="E126" s="5"/>
    </row>
    <row r="127">
      <c r="A127" s="5" t="s">
        <v>570</v>
      </c>
      <c r="B127" s="5">
        <v>68.715</v>
      </c>
      <c r="C127" s="5">
        <v>68.964</v>
      </c>
      <c r="D127" s="5"/>
      <c r="E127" s="5"/>
    </row>
    <row r="128">
      <c r="A128" s="5" t="s">
        <v>523</v>
      </c>
      <c r="B128" s="5">
        <v>68.281</v>
      </c>
      <c r="C128" s="5">
        <v>68.484</v>
      </c>
      <c r="D128" s="5"/>
      <c r="E128" s="5"/>
    </row>
    <row r="129">
      <c r="A129" s="5" t="s">
        <v>653</v>
      </c>
      <c r="B129" s="5">
        <v>67.789</v>
      </c>
      <c r="C129" s="5">
        <v>68.624</v>
      </c>
      <c r="D129" s="5"/>
      <c r="E129" s="5"/>
    </row>
    <row r="130">
      <c r="A130" s="5" t="s">
        <v>588</v>
      </c>
      <c r="B130" s="5">
        <v>67.713</v>
      </c>
      <c r="C130" s="5">
        <v>68.337</v>
      </c>
      <c r="D130" s="5"/>
      <c r="E130" s="5"/>
    </row>
    <row r="131">
      <c r="A131" s="5" t="s">
        <v>601</v>
      </c>
      <c r="B131" s="5">
        <v>67.434</v>
      </c>
      <c r="C131" s="5">
        <v>68.581</v>
      </c>
      <c r="D131" s="5"/>
      <c r="E131" s="5"/>
    </row>
    <row r="132">
      <c r="A132" s="5" t="s">
        <v>569</v>
      </c>
      <c r="B132" s="5">
        <v>67.417</v>
      </c>
      <c r="C132" s="5">
        <v>67.649</v>
      </c>
      <c r="D132" s="5"/>
      <c r="E132" s="5"/>
    </row>
    <row r="133">
      <c r="A133" s="5" t="s">
        <v>483</v>
      </c>
      <c r="B133" s="5">
        <v>67.148</v>
      </c>
      <c r="C133" s="5">
        <v>67.316</v>
      </c>
      <c r="D133" s="5"/>
      <c r="E133" s="5"/>
    </row>
    <row r="134">
      <c r="A134" s="5" t="s">
        <v>957</v>
      </c>
      <c r="B134" s="5">
        <v>66.961</v>
      </c>
      <c r="C134" s="5">
        <v>67.198</v>
      </c>
      <c r="D134" s="5"/>
      <c r="E134" s="5"/>
    </row>
    <row r="135">
      <c r="A135" s="5" t="s">
        <v>616</v>
      </c>
      <c r="B135" s="5">
        <v>66.897</v>
      </c>
      <c r="C135" s="5">
        <v>67.315</v>
      </c>
      <c r="D135" s="5"/>
      <c r="E135" s="5"/>
    </row>
    <row r="136">
      <c r="A136" s="5" t="s">
        <v>592</v>
      </c>
      <c r="B136" s="5">
        <v>66.725</v>
      </c>
      <c r="C136" s="5">
        <v>66.945</v>
      </c>
      <c r="D136" s="5"/>
      <c r="E136" s="5"/>
    </row>
    <row r="137">
      <c r="A137" s="5" t="s">
        <v>589</v>
      </c>
      <c r="B137" s="5">
        <v>66.506</v>
      </c>
      <c r="C137" s="5">
        <v>66.889</v>
      </c>
      <c r="D137" s="5"/>
      <c r="E137" s="5"/>
    </row>
    <row r="138">
      <c r="A138" s="5" t="s">
        <v>531</v>
      </c>
      <c r="B138" s="5">
        <v>66.481</v>
      </c>
      <c r="C138" s="5">
        <v>66.777</v>
      </c>
      <c r="D138" s="5"/>
      <c r="E138" s="5"/>
    </row>
    <row r="139">
      <c r="A139" s="5" t="s">
        <v>631</v>
      </c>
      <c r="B139" s="5">
        <v>66.269</v>
      </c>
      <c r="C139" s="5">
        <v>66.473</v>
      </c>
      <c r="D139" s="5"/>
      <c r="E139" s="5"/>
    </row>
    <row r="140">
      <c r="A140" s="5" t="s">
        <v>506</v>
      </c>
      <c r="B140" s="5">
        <v>66.037</v>
      </c>
      <c r="C140" s="5">
        <v>67.353</v>
      </c>
      <c r="D140" s="5"/>
      <c r="E140" s="5"/>
    </row>
    <row r="141">
      <c r="A141" s="5" t="s">
        <v>593</v>
      </c>
      <c r="B141" s="5">
        <v>65.617</v>
      </c>
      <c r="C141" s="5">
        <v>66.035</v>
      </c>
      <c r="D141" s="5"/>
      <c r="E141" s="5"/>
    </row>
    <row r="142">
      <c r="A142" s="5" t="s">
        <v>503</v>
      </c>
      <c r="B142" s="5">
        <v>65.54</v>
      </c>
      <c r="C142" s="5">
        <v>65.987</v>
      </c>
      <c r="D142" s="5"/>
      <c r="E142" s="5"/>
    </row>
    <row r="143">
      <c r="A143" s="5" t="s">
        <v>587</v>
      </c>
      <c r="B143" s="5">
        <v>65.274</v>
      </c>
      <c r="C143" s="5">
        <v>66.134</v>
      </c>
      <c r="D143" s="5"/>
      <c r="E143" s="5"/>
    </row>
    <row r="144">
      <c r="A144" s="5" t="s">
        <v>548</v>
      </c>
      <c r="B144" s="5">
        <v>65.246</v>
      </c>
      <c r="C144" s="5">
        <v>65.498</v>
      </c>
      <c r="D144" s="5"/>
      <c r="E144" s="5"/>
    </row>
    <row r="145">
      <c r="A145" s="5" t="s">
        <v>961</v>
      </c>
      <c r="B145" s="5">
        <v>65.0</v>
      </c>
      <c r="C145" s="5">
        <v>65.772</v>
      </c>
      <c r="D145" s="5"/>
      <c r="E145" s="5"/>
    </row>
    <row r="146">
      <c r="A146" s="5" t="s">
        <v>529</v>
      </c>
      <c r="B146" s="5">
        <v>64.859</v>
      </c>
      <c r="C146" s="5">
        <v>65.86</v>
      </c>
      <c r="D146" s="5"/>
      <c r="E146" s="5"/>
    </row>
    <row r="147">
      <c r="A147" s="5" t="s">
        <v>596</v>
      </c>
      <c r="B147" s="5">
        <v>64.246</v>
      </c>
      <c r="C147" s="5">
        <v>64.617</v>
      </c>
      <c r="D147" s="5"/>
      <c r="E147" s="5"/>
    </row>
    <row r="148">
      <c r="A148" s="5" t="s">
        <v>519</v>
      </c>
      <c r="B148" s="5">
        <v>64.19</v>
      </c>
      <c r="C148" s="5">
        <v>67.385</v>
      </c>
      <c r="D148" s="5"/>
      <c r="E148" s="5"/>
    </row>
    <row r="149">
      <c r="A149" s="5" t="s">
        <v>610</v>
      </c>
      <c r="B149" s="5">
        <v>63.948</v>
      </c>
      <c r="C149" s="5">
        <v>64.936</v>
      </c>
      <c r="D149" s="5"/>
      <c r="E149" s="5"/>
    </row>
    <row r="150">
      <c r="A150" s="5" t="s">
        <v>528</v>
      </c>
      <c r="B150" s="5">
        <v>63.605</v>
      </c>
      <c r="C150" s="5">
        <v>64.085</v>
      </c>
      <c r="D150" s="5"/>
      <c r="E150" s="5"/>
    </row>
    <row r="151">
      <c r="A151" s="5" t="s">
        <v>525</v>
      </c>
      <c r="B151" s="5">
        <v>63.549</v>
      </c>
      <c r="C151" s="5">
        <v>63.646</v>
      </c>
      <c r="D151" s="5"/>
      <c r="E151" s="5"/>
    </row>
    <row r="152">
      <c r="A152" s="5" t="s">
        <v>491</v>
      </c>
      <c r="B152" s="5">
        <v>63.355</v>
      </c>
      <c r="C152" s="5">
        <v>63.707</v>
      </c>
      <c r="D152" s="5"/>
      <c r="E152" s="5"/>
    </row>
    <row r="153">
      <c r="A153" s="5" t="s">
        <v>612</v>
      </c>
      <c r="B153" s="5">
        <v>63.068</v>
      </c>
      <c r="C153" s="5">
        <v>63.632</v>
      </c>
      <c r="D153" s="5"/>
      <c r="E153" s="5"/>
    </row>
    <row r="154">
      <c r="A154" s="5" t="s">
        <v>585</v>
      </c>
      <c r="B154" s="5">
        <v>63.011</v>
      </c>
      <c r="C154" s="5">
        <v>63.611</v>
      </c>
      <c r="D154" s="5"/>
      <c r="E154" s="5"/>
    </row>
    <row r="155">
      <c r="A155" s="5" t="s">
        <v>617</v>
      </c>
      <c r="B155" s="5">
        <v>62.882</v>
      </c>
      <c r="C155" s="5">
        <v>63.651</v>
      </c>
      <c r="D155" s="5"/>
      <c r="E155" s="5"/>
    </row>
    <row r="156">
      <c r="A156" s="5" t="s">
        <v>563</v>
      </c>
      <c r="B156" s="5">
        <v>62.443</v>
      </c>
      <c r="C156" s="5">
        <v>63.7</v>
      </c>
      <c r="D156" s="5"/>
      <c r="E156" s="5"/>
    </row>
    <row r="157">
      <c r="A157" s="5" t="s">
        <v>577</v>
      </c>
      <c r="B157" s="5">
        <v>61.934</v>
      </c>
      <c r="C157" s="5">
        <v>62.163</v>
      </c>
      <c r="D157" s="5"/>
      <c r="E157" s="5"/>
    </row>
    <row r="158">
      <c r="A158" s="5" t="s">
        <v>757</v>
      </c>
      <c r="B158" s="5">
        <v>61.93</v>
      </c>
      <c r="C158" s="5">
        <v>62.109</v>
      </c>
      <c r="D158" s="5"/>
      <c r="E158" s="5"/>
    </row>
    <row r="159">
      <c r="A159" s="5" t="s">
        <v>605</v>
      </c>
      <c r="B159" s="5">
        <v>61.562</v>
      </c>
      <c r="C159" s="5">
        <v>61.944</v>
      </c>
      <c r="D159" s="5"/>
      <c r="E159" s="5"/>
    </row>
    <row r="160">
      <c r="A160" s="5" t="s">
        <v>607</v>
      </c>
      <c r="B160" s="5">
        <v>60.979</v>
      </c>
      <c r="C160" s="5">
        <v>61.895</v>
      </c>
      <c r="D160" s="5"/>
      <c r="E160" s="5"/>
    </row>
    <row r="161">
      <c r="A161" s="5" t="s">
        <v>595</v>
      </c>
      <c r="B161" s="5">
        <v>60.7</v>
      </c>
      <c r="C161" s="5">
        <v>61.092</v>
      </c>
      <c r="D161" s="5"/>
      <c r="E161" s="5"/>
    </row>
    <row r="162">
      <c r="A162" s="5" t="s">
        <v>608</v>
      </c>
      <c r="B162" s="5">
        <v>60.475</v>
      </c>
      <c r="C162" s="5">
        <v>60.774</v>
      </c>
      <c r="D162" s="5"/>
      <c r="E162" s="5"/>
    </row>
    <row r="163">
      <c r="A163" s="5" t="s">
        <v>627</v>
      </c>
      <c r="B163" s="5">
        <v>60.432</v>
      </c>
      <c r="C163" s="5">
        <v>60.74</v>
      </c>
      <c r="D163" s="5"/>
      <c r="E163" s="5"/>
    </row>
    <row r="164">
      <c r="A164" s="5" t="s">
        <v>604</v>
      </c>
      <c r="B164" s="5">
        <v>60.398</v>
      </c>
      <c r="C164" s="5">
        <v>61.183</v>
      </c>
      <c r="D164" s="5"/>
      <c r="E164" s="5"/>
    </row>
    <row r="165">
      <c r="A165" s="5" t="s">
        <v>582</v>
      </c>
      <c r="B165" s="5">
        <v>60.035</v>
      </c>
      <c r="C165" s="5">
        <v>60.439</v>
      </c>
      <c r="D165" s="5"/>
      <c r="E165" s="5"/>
    </row>
    <row r="166">
      <c r="A166" s="5" t="s">
        <v>541</v>
      </c>
      <c r="B166" s="5">
        <v>56.812</v>
      </c>
      <c r="C166" s="5">
        <v>57.375</v>
      </c>
      <c r="D166" s="5"/>
      <c r="E166" s="5"/>
    </row>
    <row r="167">
      <c r="A167" s="5" t="s">
        <v>620</v>
      </c>
      <c r="B167" s="5">
        <v>54.079</v>
      </c>
      <c r="C167" s="5">
        <v>54.462</v>
      </c>
      <c r="D167" s="5"/>
      <c r="E167" s="5"/>
    </row>
    <row r="168">
      <c r="A168" s="5" t="s">
        <v>640</v>
      </c>
      <c r="B168" s="5">
        <v>18.818</v>
      </c>
      <c r="C168" s="5">
        <v>57.408</v>
      </c>
      <c r="D168" s="5"/>
      <c r="E168" s="5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2</v>
      </c>
      <c r="B1" s="6" t="s">
        <v>30</v>
      </c>
    </row>
    <row r="2">
      <c r="A2" s="5" t="s">
        <v>257</v>
      </c>
      <c r="B2" s="5">
        <v>21.68724</v>
      </c>
    </row>
    <row r="3">
      <c r="A3" s="5" t="s">
        <v>198</v>
      </c>
      <c r="B3" s="5">
        <v>20.8455</v>
      </c>
    </row>
    <row r="4">
      <c r="A4" s="5" t="s">
        <v>126</v>
      </c>
      <c r="B4" s="5">
        <v>20.65478</v>
      </c>
      <c r="C4" s="5">
        <v>1.0</v>
      </c>
    </row>
    <row r="5">
      <c r="A5" s="5" t="s">
        <v>267</v>
      </c>
      <c r="B5" s="5">
        <v>19.8308</v>
      </c>
    </row>
    <row r="6">
      <c r="A6" s="5" t="s">
        <v>70</v>
      </c>
      <c r="B6" s="5">
        <v>19.49409</v>
      </c>
    </row>
    <row r="7">
      <c r="A7" s="5" t="s">
        <v>244</v>
      </c>
      <c r="B7" s="5">
        <v>19.30005</v>
      </c>
    </row>
    <row r="8">
      <c r="A8" s="5" t="s">
        <v>170</v>
      </c>
      <c r="B8" s="5">
        <v>19.18488</v>
      </c>
    </row>
    <row r="9">
      <c r="A9" s="5" t="s">
        <v>115</v>
      </c>
      <c r="B9" s="5">
        <v>18.99603</v>
      </c>
    </row>
    <row r="10">
      <c r="A10" s="5" t="s">
        <v>29</v>
      </c>
      <c r="B10" s="5">
        <v>18.99147</v>
      </c>
    </row>
    <row r="11">
      <c r="A11" s="5" t="s">
        <v>110</v>
      </c>
      <c r="B11" s="5">
        <v>18.85059</v>
      </c>
    </row>
    <row r="12">
      <c r="A12" s="5" t="s">
        <v>371</v>
      </c>
      <c r="B12" s="5">
        <v>18.83121</v>
      </c>
    </row>
    <row r="13">
      <c r="A13" s="5" t="s">
        <v>213</v>
      </c>
      <c r="B13" s="5">
        <v>18.79285</v>
      </c>
    </row>
    <row r="14">
      <c r="A14" s="5" t="s">
        <v>104</v>
      </c>
      <c r="B14" s="5">
        <v>18.70401</v>
      </c>
    </row>
    <row r="15">
      <c r="A15" s="5" t="s">
        <v>155</v>
      </c>
      <c r="B15" s="5">
        <v>18.58485</v>
      </c>
    </row>
    <row r="16">
      <c r="A16" s="5" t="s">
        <v>524</v>
      </c>
      <c r="B16" s="5">
        <v>18.40703</v>
      </c>
    </row>
    <row r="17">
      <c r="A17" s="5" t="s">
        <v>303</v>
      </c>
      <c r="B17" s="5">
        <v>18.2249</v>
      </c>
    </row>
    <row r="18">
      <c r="A18" s="5" t="s">
        <v>81</v>
      </c>
      <c r="B18" s="5">
        <v>17.83031</v>
      </c>
    </row>
    <row r="19">
      <c r="A19" s="9" t="s">
        <v>172</v>
      </c>
      <c r="B19" s="9">
        <v>17.81107</v>
      </c>
    </row>
    <row r="20">
      <c r="A20" s="5" t="s">
        <v>360</v>
      </c>
      <c r="B20" s="5">
        <v>17.78693</v>
      </c>
    </row>
    <row r="21">
      <c r="A21" s="5" t="s">
        <v>258</v>
      </c>
      <c r="B21" s="5">
        <v>17.48682</v>
      </c>
    </row>
    <row r="22">
      <c r="A22" s="5" t="s">
        <v>393</v>
      </c>
      <c r="B22" s="5">
        <v>17.48396</v>
      </c>
    </row>
    <row r="23">
      <c r="A23" s="5" t="s">
        <v>106</v>
      </c>
      <c r="B23" s="5">
        <v>17.47717</v>
      </c>
    </row>
    <row r="24">
      <c r="A24" s="9" t="s">
        <v>133</v>
      </c>
      <c r="B24" s="9">
        <v>17.30922</v>
      </c>
    </row>
    <row r="25">
      <c r="A25" s="5" t="s">
        <v>261</v>
      </c>
      <c r="B25" s="5">
        <v>16.94943</v>
      </c>
    </row>
    <row r="26">
      <c r="A26" s="5" t="s">
        <v>293</v>
      </c>
      <c r="B26" s="5">
        <v>16.91242</v>
      </c>
    </row>
    <row r="27">
      <c r="A27" s="5" t="s">
        <v>546</v>
      </c>
      <c r="B27" s="5">
        <v>16.89586</v>
      </c>
    </row>
    <row r="28">
      <c r="A28" s="5" t="s">
        <v>165</v>
      </c>
      <c r="B28" s="5">
        <v>16.7935</v>
      </c>
    </row>
    <row r="29">
      <c r="A29" s="5" t="s">
        <v>365</v>
      </c>
      <c r="B29" s="5">
        <v>16.75471</v>
      </c>
    </row>
    <row r="30">
      <c r="A30" s="5" t="s">
        <v>98</v>
      </c>
      <c r="B30" s="5">
        <v>16.74228</v>
      </c>
    </row>
    <row r="31">
      <c r="A31" s="5" t="s">
        <v>144</v>
      </c>
      <c r="B31" s="5">
        <v>16.7142</v>
      </c>
    </row>
    <row r="32">
      <c r="A32" s="5" t="s">
        <v>205</v>
      </c>
      <c r="B32" s="5">
        <v>16.67828</v>
      </c>
    </row>
    <row r="33">
      <c r="A33" s="5" t="s">
        <v>83</v>
      </c>
      <c r="B33" s="5">
        <v>16.66753</v>
      </c>
    </row>
    <row r="34">
      <c r="A34" s="5" t="s">
        <v>628</v>
      </c>
      <c r="B34" s="5">
        <v>16.628002</v>
      </c>
    </row>
    <row r="35">
      <c r="A35" s="9" t="s">
        <v>101</v>
      </c>
      <c r="B35" s="9">
        <v>16.61864</v>
      </c>
    </row>
    <row r="36">
      <c r="A36" s="5" t="s">
        <v>497</v>
      </c>
      <c r="B36" s="5">
        <v>16.57729</v>
      </c>
    </row>
    <row r="37">
      <c r="A37" s="5" t="s">
        <v>246</v>
      </c>
      <c r="B37" s="5">
        <v>16.48265</v>
      </c>
    </row>
    <row r="38">
      <c r="A38" s="5" t="s">
        <v>311</v>
      </c>
      <c r="B38" s="5">
        <v>16.45468</v>
      </c>
    </row>
    <row r="39">
      <c r="A39" s="5" t="s">
        <v>592</v>
      </c>
      <c r="B39" s="5">
        <v>16.38606</v>
      </c>
    </row>
    <row r="40">
      <c r="A40" s="9" t="s">
        <v>448</v>
      </c>
      <c r="B40" s="9">
        <v>16.349636</v>
      </c>
    </row>
    <row r="41">
      <c r="A41" s="5" t="s">
        <v>223</v>
      </c>
      <c r="B41" s="5">
        <v>16.34815</v>
      </c>
    </row>
    <row r="42">
      <c r="A42" s="5" t="s">
        <v>139</v>
      </c>
      <c r="B42" s="5">
        <v>16.28428</v>
      </c>
    </row>
    <row r="43">
      <c r="A43" s="5" t="s">
        <v>668</v>
      </c>
      <c r="B43" s="5">
        <v>16.253021</v>
      </c>
    </row>
    <row r="44">
      <c r="A44" s="5" t="s">
        <v>269</v>
      </c>
      <c r="B44" s="5">
        <v>16.2156</v>
      </c>
    </row>
    <row r="45">
      <c r="A45" s="9" t="s">
        <v>151</v>
      </c>
      <c r="B45" s="9">
        <v>16.09512</v>
      </c>
    </row>
    <row r="46">
      <c r="A46" s="5" t="s">
        <v>226</v>
      </c>
      <c r="B46" s="5">
        <v>15.96786</v>
      </c>
    </row>
    <row r="47">
      <c r="A47" s="5" t="s">
        <v>253</v>
      </c>
      <c r="B47" s="5">
        <v>15.92719</v>
      </c>
    </row>
    <row r="48">
      <c r="A48" s="9" t="s">
        <v>142</v>
      </c>
      <c r="B48" s="9">
        <v>15.923</v>
      </c>
    </row>
    <row r="49">
      <c r="A49" s="5" t="s">
        <v>256</v>
      </c>
      <c r="B49" s="5">
        <v>15.90985</v>
      </c>
    </row>
    <row r="50">
      <c r="A50" s="5" t="s">
        <v>473</v>
      </c>
      <c r="B50" s="5">
        <v>15.904241</v>
      </c>
    </row>
    <row r="51">
      <c r="A51" s="5" t="s">
        <v>96</v>
      </c>
      <c r="B51" s="5">
        <v>15.88826</v>
      </c>
    </row>
    <row r="52">
      <c r="A52" s="9" t="s">
        <v>254</v>
      </c>
      <c r="B52" s="9">
        <v>15.79271</v>
      </c>
    </row>
    <row r="53">
      <c r="A53" s="5" t="s">
        <v>601</v>
      </c>
      <c r="B53" s="5">
        <v>15.61065</v>
      </c>
    </row>
    <row r="54">
      <c r="A54" s="5" t="s">
        <v>268</v>
      </c>
      <c r="B54" s="5">
        <v>15.60159</v>
      </c>
    </row>
    <row r="55">
      <c r="A55" s="5" t="s">
        <v>430</v>
      </c>
      <c r="B55" s="5">
        <v>15.53653</v>
      </c>
    </row>
    <row r="56">
      <c r="A56" s="9" t="s">
        <v>89</v>
      </c>
      <c r="B56" s="9">
        <v>15.51198</v>
      </c>
    </row>
    <row r="57">
      <c r="A57" s="5" t="s">
        <v>598</v>
      </c>
      <c r="B57" s="5">
        <v>15.502999</v>
      </c>
    </row>
    <row r="58">
      <c r="A58" s="5" t="s">
        <v>532</v>
      </c>
      <c r="B58" s="5">
        <v>15.49516</v>
      </c>
    </row>
    <row r="59">
      <c r="A59" s="9" t="s">
        <v>193</v>
      </c>
      <c r="B59" s="9">
        <v>15.478749</v>
      </c>
    </row>
    <row r="60">
      <c r="A60" s="5" t="s">
        <v>209</v>
      </c>
      <c r="B60" s="5">
        <v>15.4694</v>
      </c>
    </row>
    <row r="61">
      <c r="A61" s="9" t="s">
        <v>251</v>
      </c>
      <c r="B61" s="9">
        <v>15.457715</v>
      </c>
    </row>
    <row r="62">
      <c r="A62" s="5" t="s">
        <v>266</v>
      </c>
      <c r="B62" s="5">
        <v>15.41258</v>
      </c>
    </row>
    <row r="63">
      <c r="A63" s="9" t="s">
        <v>236</v>
      </c>
      <c r="B63" s="9">
        <v>15.358835</v>
      </c>
    </row>
    <row r="64">
      <c r="A64" s="5" t="s">
        <v>248</v>
      </c>
      <c r="B64" s="5">
        <v>15.31664</v>
      </c>
    </row>
    <row r="65">
      <c r="A65" s="5" t="s">
        <v>567</v>
      </c>
      <c r="B65" s="5">
        <v>15.246044</v>
      </c>
    </row>
    <row r="66">
      <c r="A66" s="5" t="s">
        <v>354</v>
      </c>
      <c r="B66" s="5">
        <v>15.07499</v>
      </c>
    </row>
    <row r="67">
      <c r="A67" s="5" t="s">
        <v>262</v>
      </c>
      <c r="B67" s="5">
        <v>15.04216</v>
      </c>
    </row>
    <row r="68">
      <c r="A68" s="5" t="s">
        <v>263</v>
      </c>
      <c r="B68" s="5">
        <v>14.94685</v>
      </c>
    </row>
    <row r="69">
      <c r="A69" s="5" t="s">
        <v>131</v>
      </c>
      <c r="B69" s="5">
        <v>14.93416</v>
      </c>
    </row>
    <row r="70">
      <c r="A70" s="5" t="s">
        <v>550</v>
      </c>
      <c r="B70" s="5">
        <v>14.909393</v>
      </c>
    </row>
    <row r="71">
      <c r="A71" s="5" t="s">
        <v>534</v>
      </c>
      <c r="B71" s="5">
        <v>14.85167</v>
      </c>
    </row>
    <row r="72">
      <c r="A72" s="5" t="s">
        <v>459</v>
      </c>
      <c r="B72" s="5">
        <v>14.78144</v>
      </c>
    </row>
    <row r="73">
      <c r="A73" s="5" t="s">
        <v>553</v>
      </c>
      <c r="B73" s="5">
        <v>14.673498</v>
      </c>
    </row>
    <row r="74">
      <c r="A74" s="5" t="s">
        <v>530</v>
      </c>
      <c r="B74" s="5">
        <v>14.638569</v>
      </c>
    </row>
    <row r="75">
      <c r="A75" s="5" t="s">
        <v>851</v>
      </c>
      <c r="B75" s="5">
        <v>14.599767</v>
      </c>
    </row>
    <row r="76">
      <c r="A76" s="5" t="s">
        <v>571</v>
      </c>
      <c r="B76" s="5">
        <v>14.54279</v>
      </c>
    </row>
    <row r="77">
      <c r="A77" s="5" t="s">
        <v>535</v>
      </c>
      <c r="B77" s="5">
        <v>14.51015</v>
      </c>
    </row>
    <row r="78">
      <c r="A78" s="5" t="s">
        <v>322</v>
      </c>
      <c r="B78" s="5">
        <v>14.46811</v>
      </c>
    </row>
    <row r="79">
      <c r="A79" s="5" t="s">
        <v>338</v>
      </c>
      <c r="B79" s="5">
        <v>14.38385</v>
      </c>
    </row>
    <row r="80">
      <c r="A80" s="5" t="s">
        <v>227</v>
      </c>
      <c r="B80" s="5">
        <v>14.35795</v>
      </c>
    </row>
    <row r="81">
      <c r="A81" s="5" t="s">
        <v>505</v>
      </c>
      <c r="B81" s="5">
        <v>14.28641</v>
      </c>
    </row>
    <row r="82">
      <c r="A82" s="5" t="s">
        <v>477</v>
      </c>
      <c r="B82" s="5">
        <v>14.237643</v>
      </c>
    </row>
    <row r="83">
      <c r="A83" s="5" t="s">
        <v>543</v>
      </c>
      <c r="B83" s="5">
        <v>14.162821</v>
      </c>
    </row>
    <row r="84">
      <c r="A84" s="5" t="s">
        <v>663</v>
      </c>
      <c r="B84" s="5">
        <v>14.151</v>
      </c>
    </row>
    <row r="85">
      <c r="A85" s="5" t="s">
        <v>202</v>
      </c>
      <c r="B85" s="5">
        <v>14.067424</v>
      </c>
    </row>
    <row r="86">
      <c r="A86" s="5" t="s">
        <v>260</v>
      </c>
      <c r="B86" s="5">
        <v>14.05288</v>
      </c>
    </row>
    <row r="87">
      <c r="A87" s="5" t="s">
        <v>509</v>
      </c>
      <c r="B87" s="5">
        <v>14.008617</v>
      </c>
    </row>
    <row r="88">
      <c r="A88" s="5" t="s">
        <v>573</v>
      </c>
      <c r="B88" s="5">
        <v>13.98707</v>
      </c>
    </row>
    <row r="89">
      <c r="A89" s="5" t="s">
        <v>351</v>
      </c>
      <c r="B89" s="5">
        <v>13.96833</v>
      </c>
    </row>
    <row r="90">
      <c r="A90" s="5" t="s">
        <v>603</v>
      </c>
      <c r="B90" s="5">
        <v>13.87884</v>
      </c>
    </row>
    <row r="91">
      <c r="A91" s="5" t="s">
        <v>483</v>
      </c>
      <c r="B91" s="5">
        <v>13.84869</v>
      </c>
    </row>
    <row r="92">
      <c r="A92" s="5" t="s">
        <v>264</v>
      </c>
      <c r="B92" s="5">
        <v>13.79325</v>
      </c>
    </row>
    <row r="93">
      <c r="A93" s="5" t="s">
        <v>556</v>
      </c>
      <c r="B93" s="5">
        <v>13.754304</v>
      </c>
    </row>
    <row r="94">
      <c r="A94" s="5" t="s">
        <v>547</v>
      </c>
      <c r="B94" s="5">
        <v>13.71881</v>
      </c>
    </row>
    <row r="95">
      <c r="A95" s="5" t="s">
        <v>487</v>
      </c>
      <c r="B95" s="5">
        <v>13.69862</v>
      </c>
    </row>
    <row r="96">
      <c r="A96" s="5" t="s">
        <v>527</v>
      </c>
      <c r="B96" s="5">
        <v>13.637654</v>
      </c>
    </row>
    <row r="97">
      <c r="A97" s="5" t="s">
        <v>624</v>
      </c>
      <c r="B97" s="5">
        <v>13.61692</v>
      </c>
    </row>
    <row r="98">
      <c r="A98" s="5" t="s">
        <v>419</v>
      </c>
      <c r="B98" s="5">
        <v>13.43932</v>
      </c>
    </row>
    <row r="99">
      <c r="A99" s="5" t="s">
        <v>380</v>
      </c>
      <c r="B99" s="5">
        <v>13.335777</v>
      </c>
    </row>
    <row r="100">
      <c r="A100" s="5" t="s">
        <v>465</v>
      </c>
      <c r="B100" s="5">
        <v>13.32801</v>
      </c>
    </row>
    <row r="101">
      <c r="A101" s="5" t="s">
        <v>388</v>
      </c>
      <c r="B101" s="5">
        <v>13.31161</v>
      </c>
    </row>
    <row r="102">
      <c r="A102" s="5" t="s">
        <v>531</v>
      </c>
      <c r="B102" s="5">
        <v>13.29446</v>
      </c>
    </row>
    <row r="103">
      <c r="A103" s="5" t="s">
        <v>594</v>
      </c>
      <c r="B103" s="5">
        <v>13.253063</v>
      </c>
    </row>
    <row r="104">
      <c r="A104" s="5" t="s">
        <v>526</v>
      </c>
      <c r="B104" s="5">
        <v>13.24058</v>
      </c>
    </row>
    <row r="105">
      <c r="A105" s="9" t="s">
        <v>249</v>
      </c>
      <c r="B105" s="9">
        <v>13.18515</v>
      </c>
    </row>
    <row r="106">
      <c r="A106" s="5" t="s">
        <v>646</v>
      </c>
      <c r="B106" s="5">
        <v>13.16394</v>
      </c>
    </row>
    <row r="107">
      <c r="A107" s="5" t="s">
        <v>536</v>
      </c>
      <c r="B107" s="5">
        <v>13.152741</v>
      </c>
    </row>
    <row r="108">
      <c r="A108" s="5" t="s">
        <v>328</v>
      </c>
      <c r="B108" s="5">
        <v>13.14116</v>
      </c>
    </row>
    <row r="109">
      <c r="A109" s="5" t="s">
        <v>579</v>
      </c>
      <c r="B109" s="5">
        <v>13.128157</v>
      </c>
    </row>
    <row r="110">
      <c r="A110" s="5" t="s">
        <v>384</v>
      </c>
      <c r="B110" s="5">
        <v>13.127162</v>
      </c>
    </row>
    <row r="111">
      <c r="A111" s="5" t="s">
        <v>522</v>
      </c>
      <c r="B111" s="5">
        <v>13.10905</v>
      </c>
    </row>
    <row r="112">
      <c r="A112" s="5" t="s">
        <v>652</v>
      </c>
      <c r="B112" s="5">
        <v>13.096424</v>
      </c>
    </row>
    <row r="113">
      <c r="A113" s="5" t="s">
        <v>970</v>
      </c>
      <c r="B113" s="5">
        <v>13.040366</v>
      </c>
    </row>
    <row r="114">
      <c r="A114" s="5" t="s">
        <v>516</v>
      </c>
      <c r="B114" s="5">
        <v>13.022058</v>
      </c>
    </row>
    <row r="115">
      <c r="A115" s="5" t="s">
        <v>538</v>
      </c>
      <c r="B115" s="5">
        <v>12.99801</v>
      </c>
    </row>
    <row r="116">
      <c r="A116" s="5" t="s">
        <v>622</v>
      </c>
      <c r="B116" s="5">
        <v>12.965377</v>
      </c>
    </row>
    <row r="117">
      <c r="A117" s="9" t="s">
        <v>252</v>
      </c>
      <c r="B117" s="9">
        <v>12.95454</v>
      </c>
    </row>
    <row r="118">
      <c r="A118" s="5" t="s">
        <v>647</v>
      </c>
      <c r="B118" s="5">
        <v>12.924657</v>
      </c>
    </row>
    <row r="119">
      <c r="A119" s="5" t="s">
        <v>502</v>
      </c>
      <c r="B119" s="5">
        <v>12.90978</v>
      </c>
    </row>
    <row r="120">
      <c r="A120" s="5" t="s">
        <v>581</v>
      </c>
      <c r="B120" s="5">
        <v>12.8567095</v>
      </c>
    </row>
    <row r="121">
      <c r="A121" s="5" t="s">
        <v>757</v>
      </c>
      <c r="B121" s="5">
        <v>12.842638</v>
      </c>
    </row>
    <row r="122">
      <c r="A122" s="5" t="s">
        <v>600</v>
      </c>
      <c r="B122" s="5">
        <v>12.819047</v>
      </c>
    </row>
    <row r="123">
      <c r="A123" s="5" t="s">
        <v>501</v>
      </c>
      <c r="B123" s="5">
        <v>12.768407</v>
      </c>
    </row>
    <row r="124">
      <c r="A124" s="5" t="s">
        <v>666</v>
      </c>
      <c r="B124" s="5">
        <v>12.73041</v>
      </c>
    </row>
    <row r="125">
      <c r="A125" s="5" t="s">
        <v>590</v>
      </c>
      <c r="B125" s="5">
        <v>12.713882</v>
      </c>
    </row>
    <row r="126">
      <c r="A126" s="5" t="s">
        <v>554</v>
      </c>
      <c r="B126" s="5">
        <v>12.681947</v>
      </c>
    </row>
    <row r="127">
      <c r="A127" s="9" t="s">
        <v>231</v>
      </c>
      <c r="B127" s="9">
        <v>12.676393</v>
      </c>
    </row>
    <row r="128">
      <c r="A128" s="5" t="s">
        <v>537</v>
      </c>
      <c r="B128" s="5">
        <v>12.59045</v>
      </c>
    </row>
    <row r="129">
      <c r="A129" s="5" t="s">
        <v>491</v>
      </c>
      <c r="B129" s="5">
        <v>12.491195</v>
      </c>
    </row>
    <row r="130">
      <c r="A130" s="5" t="s">
        <v>588</v>
      </c>
      <c r="B130" s="5">
        <v>12.4827585</v>
      </c>
    </row>
    <row r="131">
      <c r="A131" s="5" t="s">
        <v>368</v>
      </c>
      <c r="B131" s="5">
        <v>12.46087</v>
      </c>
    </row>
    <row r="132">
      <c r="A132" s="5" t="s">
        <v>344</v>
      </c>
      <c r="B132" s="5">
        <v>12.4364</v>
      </c>
    </row>
    <row r="133">
      <c r="A133" s="5" t="s">
        <v>521</v>
      </c>
      <c r="B133" s="5">
        <v>12.383395</v>
      </c>
    </row>
    <row r="134">
      <c r="A134" s="5" t="s">
        <v>883</v>
      </c>
      <c r="B134" s="5">
        <v>12.375069</v>
      </c>
    </row>
    <row r="135">
      <c r="A135" s="5" t="s">
        <v>633</v>
      </c>
      <c r="B135" s="5">
        <v>12.359402</v>
      </c>
    </row>
    <row r="136">
      <c r="A136" s="5" t="s">
        <v>568</v>
      </c>
      <c r="B136" s="5">
        <v>12.310168</v>
      </c>
    </row>
    <row r="137">
      <c r="A137" s="5" t="s">
        <v>542</v>
      </c>
      <c r="B137" s="5">
        <v>12.202153</v>
      </c>
    </row>
    <row r="138">
      <c r="A138" s="5" t="s">
        <v>596</v>
      </c>
      <c r="B138" s="5">
        <v>12.1676</v>
      </c>
    </row>
    <row r="139">
      <c r="A139" s="5" t="s">
        <v>619</v>
      </c>
      <c r="B139" s="5">
        <v>11.9838</v>
      </c>
    </row>
    <row r="140">
      <c r="A140" s="5" t="s">
        <v>403</v>
      </c>
      <c r="B140" s="5">
        <v>11.891379</v>
      </c>
    </row>
    <row r="141">
      <c r="A141" s="5" t="s">
        <v>631</v>
      </c>
      <c r="B141" s="5">
        <v>11.873906</v>
      </c>
    </row>
    <row r="142">
      <c r="A142" s="5" t="s">
        <v>479</v>
      </c>
      <c r="B142" s="5">
        <v>11.81161</v>
      </c>
    </row>
    <row r="143">
      <c r="A143" s="5" t="s">
        <v>519</v>
      </c>
      <c r="B143" s="5">
        <v>11.785056</v>
      </c>
    </row>
    <row r="144">
      <c r="A144" s="5" t="s">
        <v>453</v>
      </c>
      <c r="B144" s="5">
        <v>11.683</v>
      </c>
    </row>
    <row r="145">
      <c r="A145" s="5" t="s">
        <v>514</v>
      </c>
      <c r="B145" s="5">
        <v>11.564048</v>
      </c>
    </row>
    <row r="146">
      <c r="A146" s="5" t="s">
        <v>981</v>
      </c>
      <c r="B146" s="5">
        <v>11.540085</v>
      </c>
    </row>
    <row r="147">
      <c r="A147" s="5" t="s">
        <v>587</v>
      </c>
      <c r="B147" s="5">
        <v>11.511072</v>
      </c>
    </row>
    <row r="148">
      <c r="A148" s="5" t="s">
        <v>572</v>
      </c>
      <c r="B148" s="5">
        <v>11.51022</v>
      </c>
    </row>
    <row r="149">
      <c r="A149" s="5" t="s">
        <v>589</v>
      </c>
      <c r="B149" s="5">
        <v>11.50456</v>
      </c>
    </row>
    <row r="150">
      <c r="A150" s="5" t="s">
        <v>525</v>
      </c>
      <c r="B150" s="5">
        <v>11.474075</v>
      </c>
    </row>
    <row r="151">
      <c r="A151" s="5" t="s">
        <v>504</v>
      </c>
      <c r="B151" s="5">
        <v>11.42568</v>
      </c>
    </row>
    <row r="152">
      <c r="A152" s="5" t="s">
        <v>548</v>
      </c>
      <c r="B152" s="5">
        <v>11.41846</v>
      </c>
    </row>
    <row r="153">
      <c r="A153" s="5" t="s">
        <v>605</v>
      </c>
      <c r="B153" s="5">
        <v>11.41113</v>
      </c>
    </row>
    <row r="154">
      <c r="A154" s="5" t="s">
        <v>558</v>
      </c>
      <c r="B154" s="5">
        <v>11.367097</v>
      </c>
    </row>
    <row r="155">
      <c r="A155" s="5" t="s">
        <v>560</v>
      </c>
      <c r="B155" s="5">
        <v>11.313042</v>
      </c>
    </row>
    <row r="156">
      <c r="A156" s="5" t="s">
        <v>549</v>
      </c>
      <c r="B156" s="5">
        <v>11.197892</v>
      </c>
    </row>
    <row r="157">
      <c r="A157" s="5" t="s">
        <v>632</v>
      </c>
      <c r="B157" s="5">
        <v>11.11291</v>
      </c>
    </row>
    <row r="158">
      <c r="A158" s="5" t="s">
        <v>545</v>
      </c>
      <c r="B158" s="5">
        <v>11.057453</v>
      </c>
    </row>
    <row r="159">
      <c r="A159" s="5" t="s">
        <v>566</v>
      </c>
      <c r="B159" s="5">
        <v>11.020529</v>
      </c>
    </row>
    <row r="160">
      <c r="A160" s="5" t="s">
        <v>541</v>
      </c>
      <c r="B160" s="5">
        <v>10.986593</v>
      </c>
    </row>
    <row r="161">
      <c r="A161" s="5" t="s">
        <v>611</v>
      </c>
      <c r="B161" s="5">
        <v>10.9591</v>
      </c>
    </row>
    <row r="162">
      <c r="A162" s="5" t="s">
        <v>607</v>
      </c>
      <c r="B162" s="5">
        <v>10.911474</v>
      </c>
    </row>
    <row r="163">
      <c r="A163" s="5" t="s">
        <v>610</v>
      </c>
      <c r="B163" s="5">
        <v>10.8963585</v>
      </c>
    </row>
    <row r="164">
      <c r="A164" s="5" t="s">
        <v>518</v>
      </c>
      <c r="B164" s="5">
        <v>10.849808</v>
      </c>
    </row>
    <row r="165">
      <c r="A165" s="5" t="s">
        <v>585</v>
      </c>
      <c r="B165" s="5">
        <v>10.848309</v>
      </c>
    </row>
    <row r="166">
      <c r="A166" s="5" t="s">
        <v>563</v>
      </c>
      <c r="B166" s="5">
        <v>10.79188</v>
      </c>
    </row>
    <row r="167">
      <c r="A167" s="5" t="s">
        <v>593</v>
      </c>
      <c r="B167" s="5">
        <v>10.790143</v>
      </c>
    </row>
    <row r="168">
      <c r="A168" s="5" t="s">
        <v>618</v>
      </c>
      <c r="B168" s="5">
        <v>10.67763</v>
      </c>
    </row>
    <row r="169">
      <c r="A169" s="5" t="s">
        <v>528</v>
      </c>
      <c r="B169" s="5">
        <v>10.635346</v>
      </c>
    </row>
    <row r="170">
      <c r="A170" s="5" t="s">
        <v>620</v>
      </c>
      <c r="B170" s="5">
        <v>10.51407</v>
      </c>
    </row>
    <row r="171">
      <c r="A171" s="5" t="s">
        <v>577</v>
      </c>
      <c r="B171" s="5">
        <v>10.465854</v>
      </c>
    </row>
    <row r="172">
      <c r="A172" s="5" t="s">
        <v>608</v>
      </c>
      <c r="B172" s="5">
        <v>10.44648</v>
      </c>
    </row>
    <row r="173">
      <c r="A173" s="5" t="s">
        <v>627</v>
      </c>
      <c r="B173" s="5">
        <v>10.393307</v>
      </c>
    </row>
    <row r="174">
      <c r="A174" s="5" t="s">
        <v>635</v>
      </c>
      <c r="B174" s="5">
        <v>10.162207</v>
      </c>
    </row>
    <row r="175">
      <c r="A175" s="5" t="s">
        <v>506</v>
      </c>
      <c r="B175" s="5">
        <v>9.902592</v>
      </c>
    </row>
    <row r="176">
      <c r="A176" s="5" t="s">
        <v>617</v>
      </c>
      <c r="B176" s="5">
        <v>9.829424</v>
      </c>
    </row>
    <row r="177">
      <c r="A177" s="5" t="s">
        <v>570</v>
      </c>
      <c r="B177" s="5">
        <v>9.605483</v>
      </c>
    </row>
    <row r="178">
      <c r="A178" s="5" t="s">
        <v>616</v>
      </c>
      <c r="B178" s="5">
        <v>9.217651</v>
      </c>
    </row>
    <row r="179">
      <c r="A179" s="5" t="s">
        <v>584</v>
      </c>
      <c r="B179" s="5">
        <v>9.14271</v>
      </c>
    </row>
    <row r="180">
      <c r="A180" s="5" t="s">
        <v>557</v>
      </c>
      <c r="B180" s="5">
        <v>9.064124</v>
      </c>
    </row>
    <row r="181">
      <c r="A181" s="5" t="s">
        <v>612</v>
      </c>
      <c r="B181" s="5">
        <v>9.062585</v>
      </c>
    </row>
    <row r="182">
      <c r="A182" s="5" t="s">
        <v>529</v>
      </c>
      <c r="B182" s="5">
        <v>8.9779</v>
      </c>
    </row>
    <row r="183">
      <c r="A183" s="5" t="s">
        <v>595</v>
      </c>
      <c r="B183" s="5">
        <v>8.73334</v>
      </c>
    </row>
    <row r="184">
      <c r="A184" s="5" t="s">
        <v>649</v>
      </c>
      <c r="B184" s="5">
        <v>8.620372</v>
      </c>
    </row>
    <row r="185">
      <c r="A185" s="5" t="s">
        <v>580</v>
      </c>
      <c r="B185" s="5">
        <v>8.58574</v>
      </c>
    </row>
    <row r="186">
      <c r="A186" s="5" t="s">
        <v>745</v>
      </c>
      <c r="B186" s="5">
        <v>8.34759</v>
      </c>
    </row>
    <row r="187">
      <c r="A187" s="5" t="s">
        <v>604</v>
      </c>
      <c r="B187" s="5">
        <v>8.30892</v>
      </c>
    </row>
    <row r="188">
      <c r="A188" s="5" t="s">
        <v>523</v>
      </c>
      <c r="B188" s="5">
        <v>7.9495406</v>
      </c>
    </row>
    <row r="189">
      <c r="A189" s="5" t="s">
        <v>569</v>
      </c>
      <c r="B189" s="5">
        <v>7.8951087</v>
      </c>
    </row>
    <row r="190">
      <c r="A190" s="5" t="s">
        <v>625</v>
      </c>
      <c r="B190" s="5">
        <v>7.4949026</v>
      </c>
    </row>
    <row r="191">
      <c r="A191" s="5" t="s">
        <v>650</v>
      </c>
      <c r="B191" s="5">
        <v>7.486165</v>
      </c>
    </row>
    <row r="192">
      <c r="A192" s="5" t="s">
        <v>640</v>
      </c>
      <c r="B192" s="5">
        <v>7.4357677</v>
      </c>
    </row>
    <row r="193">
      <c r="A193" s="5" t="s">
        <v>555</v>
      </c>
      <c r="B193" s="5">
        <v>7.4187546</v>
      </c>
    </row>
    <row r="194">
      <c r="A194" s="5" t="s">
        <v>653</v>
      </c>
      <c r="B194" s="5">
        <v>7.3366723</v>
      </c>
    </row>
    <row r="195">
      <c r="A195" s="5" t="s">
        <v>582</v>
      </c>
      <c r="B195" s="5">
        <v>7.0113316</v>
      </c>
    </row>
    <row r="196">
      <c r="A196" s="5" t="s">
        <v>503</v>
      </c>
      <c r="B196" s="5">
        <v>6.2073503</v>
      </c>
    </row>
    <row r="197">
      <c r="A197" s="5" t="s">
        <v>629</v>
      </c>
      <c r="B197" s="5">
        <v>5.63477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972</v>
      </c>
      <c r="B1" s="2" t="s">
        <v>639</v>
      </c>
      <c r="C1" s="2" t="s">
        <v>974</v>
      </c>
      <c r="D1" s="2" t="s">
        <v>975</v>
      </c>
    </row>
    <row r="2">
      <c r="A2" s="5" t="s">
        <v>96</v>
      </c>
      <c r="B2" s="8" t="s">
        <v>60</v>
      </c>
      <c r="C2" s="8">
        <v>49422.0</v>
      </c>
      <c r="D2" s="5">
        <v>1483.679525</v>
      </c>
    </row>
    <row r="3">
      <c r="A3" s="5" t="s">
        <v>126</v>
      </c>
      <c r="B3" s="8" t="s">
        <v>40</v>
      </c>
      <c r="C3" s="8">
        <v>32924.0</v>
      </c>
      <c r="D3" s="5">
        <v>1347.708895</v>
      </c>
    </row>
    <row r="4">
      <c r="A4" s="5" t="s">
        <v>519</v>
      </c>
      <c r="B4" s="8" t="s">
        <v>225</v>
      </c>
      <c r="C4" s="8">
        <v>2382.0</v>
      </c>
      <c r="D4" s="5">
        <v>1140.250855</v>
      </c>
    </row>
    <row r="5">
      <c r="A5" s="5" t="s">
        <v>70</v>
      </c>
      <c r="B5" s="8" t="s">
        <v>38</v>
      </c>
      <c r="C5" s="8">
        <v>5926.0</v>
      </c>
      <c r="D5" s="5">
        <v>1076.426265</v>
      </c>
    </row>
    <row r="6">
      <c r="A6" s="5" t="s">
        <v>29</v>
      </c>
      <c r="B6" s="8" t="s">
        <v>61</v>
      </c>
      <c r="C6" s="8">
        <v>10912.0</v>
      </c>
      <c r="D6" s="5">
        <v>1043.841336</v>
      </c>
    </row>
    <row r="7">
      <c r="A7" s="5" t="s">
        <v>524</v>
      </c>
      <c r="B7" s="5" t="s">
        <v>143</v>
      </c>
      <c r="C7" s="5">
        <v>58.0</v>
      </c>
      <c r="D7" s="8">
        <v>961.5384615</v>
      </c>
    </row>
    <row r="8">
      <c r="A8" s="5" t="s">
        <v>246</v>
      </c>
      <c r="B8" s="8" t="s">
        <v>72</v>
      </c>
      <c r="C8" s="8">
        <v>1860.0</v>
      </c>
      <c r="D8" s="8">
        <v>954.1984733</v>
      </c>
    </row>
    <row r="9">
      <c r="A9" s="5" t="s">
        <v>244</v>
      </c>
      <c r="B9" s="8" t="s">
        <v>107</v>
      </c>
      <c r="C9" s="8">
        <v>4128.0</v>
      </c>
      <c r="D9" s="8">
        <v>934.5794393</v>
      </c>
    </row>
    <row r="10">
      <c r="A10" s="5" t="s">
        <v>165</v>
      </c>
      <c r="B10" s="8" t="s">
        <v>680</v>
      </c>
      <c r="C10" s="8">
        <v>9567.0</v>
      </c>
      <c r="D10" s="8">
        <v>904.159132</v>
      </c>
    </row>
    <row r="11">
      <c r="A11" s="5" t="s">
        <v>371</v>
      </c>
      <c r="B11" s="8" t="s">
        <v>44</v>
      </c>
      <c r="C11" s="8">
        <v>36966.0</v>
      </c>
      <c r="D11" s="8">
        <v>895.2551477</v>
      </c>
    </row>
    <row r="12">
      <c r="A12" s="5" t="s">
        <v>393</v>
      </c>
      <c r="B12" s="8" t="s">
        <v>97</v>
      </c>
      <c r="C12" s="8">
        <v>1791.0</v>
      </c>
      <c r="D12" s="8">
        <v>892.0606601</v>
      </c>
    </row>
    <row r="13">
      <c r="A13" s="5" t="s">
        <v>226</v>
      </c>
      <c r="B13" s="8" t="s">
        <v>64</v>
      </c>
      <c r="C13" s="8">
        <v>1161.0</v>
      </c>
      <c r="D13" s="8">
        <v>881.8342152</v>
      </c>
    </row>
    <row r="14">
      <c r="A14" s="5" t="s">
        <v>509</v>
      </c>
      <c r="B14" s="8" t="s">
        <v>51</v>
      </c>
      <c r="C14" s="8">
        <v>15530.0</v>
      </c>
      <c r="D14" s="8">
        <v>872.600349</v>
      </c>
    </row>
    <row r="15">
      <c r="A15" s="5" t="s">
        <v>209</v>
      </c>
      <c r="B15" s="8" t="s">
        <v>129</v>
      </c>
      <c r="C15" s="8">
        <v>7945.0</v>
      </c>
      <c r="D15" s="8">
        <v>811.0300081</v>
      </c>
    </row>
    <row r="16">
      <c r="A16" s="5" t="s">
        <v>213</v>
      </c>
      <c r="B16" s="8" t="s">
        <v>39</v>
      </c>
      <c r="C16" s="8">
        <v>4240.0</v>
      </c>
      <c r="D16" s="5">
        <v>774.5933385</v>
      </c>
    </row>
    <row r="17">
      <c r="A17" s="5" t="s">
        <v>249</v>
      </c>
      <c r="B17" s="8" t="s">
        <v>49</v>
      </c>
      <c r="C17" s="8">
        <v>105000.0</v>
      </c>
      <c r="D17" s="8">
        <v>731.5288954</v>
      </c>
    </row>
    <row r="18">
      <c r="A18" s="5" t="s">
        <v>483</v>
      </c>
      <c r="B18" s="5" t="s">
        <v>146</v>
      </c>
      <c r="C18" s="5">
        <v>597.0</v>
      </c>
      <c r="D18" s="8">
        <v>693.481276</v>
      </c>
    </row>
    <row r="19">
      <c r="A19" s="5" t="s">
        <v>311</v>
      </c>
      <c r="B19" s="8" t="s">
        <v>41</v>
      </c>
      <c r="C19" s="8">
        <v>1910.0</v>
      </c>
      <c r="D19" s="8">
        <v>671.1409396</v>
      </c>
    </row>
    <row r="20">
      <c r="A20" s="5" t="s">
        <v>263</v>
      </c>
      <c r="B20" s="8" t="s">
        <v>147</v>
      </c>
      <c r="C20" s="8">
        <v>3626.0</v>
      </c>
      <c r="D20" s="8">
        <v>667.1114076</v>
      </c>
    </row>
    <row r="21">
      <c r="A21" s="5" t="s">
        <v>142</v>
      </c>
      <c r="B21" s="8" t="s">
        <v>42</v>
      </c>
      <c r="C21" s="8">
        <v>220044.0</v>
      </c>
      <c r="D21" s="8">
        <v>657.0302234</v>
      </c>
    </row>
    <row r="22">
      <c r="A22" s="5" t="s">
        <v>527</v>
      </c>
      <c r="B22" s="8" t="s">
        <v>28</v>
      </c>
      <c r="C22" s="8">
        <v>1810.0</v>
      </c>
      <c r="D22" s="8">
        <v>641.025641</v>
      </c>
    </row>
    <row r="23">
      <c r="A23" s="5" t="s">
        <v>526</v>
      </c>
      <c r="B23" s="8" t="s">
        <v>95</v>
      </c>
      <c r="C23" s="8">
        <v>5080.0</v>
      </c>
      <c r="D23" s="8">
        <v>630.9148265</v>
      </c>
    </row>
    <row r="24">
      <c r="A24" s="5" t="s">
        <v>139</v>
      </c>
      <c r="B24" s="8" t="s">
        <v>80</v>
      </c>
      <c r="C24" s="8">
        <v>4859.0</v>
      </c>
      <c r="D24" s="8">
        <v>630.1197227</v>
      </c>
    </row>
    <row r="25">
      <c r="A25" s="5" t="s">
        <v>223</v>
      </c>
      <c r="B25" s="8" t="s">
        <v>14</v>
      </c>
      <c r="C25" s="8">
        <v>2604.0</v>
      </c>
      <c r="D25" s="8">
        <v>626.9592476</v>
      </c>
    </row>
    <row r="26">
      <c r="A26" s="5" t="s">
        <v>83</v>
      </c>
      <c r="B26" s="8" t="s">
        <v>105</v>
      </c>
      <c r="C26" s="8">
        <v>5317.0</v>
      </c>
      <c r="D26" s="8">
        <v>613.1207848</v>
      </c>
    </row>
    <row r="27">
      <c r="A27" s="5" t="s">
        <v>106</v>
      </c>
      <c r="B27" s="8" t="s">
        <v>102</v>
      </c>
      <c r="C27" s="8">
        <v>1209.0</v>
      </c>
      <c r="D27" s="8">
        <v>585.1375073</v>
      </c>
    </row>
    <row r="28">
      <c r="A28" s="5" t="s">
        <v>547</v>
      </c>
      <c r="B28" s="8" t="s">
        <v>34</v>
      </c>
      <c r="C28" s="8">
        <v>5459.0</v>
      </c>
      <c r="D28" s="8">
        <v>574.3825388</v>
      </c>
    </row>
    <row r="29">
      <c r="A29" s="5" t="s">
        <v>248</v>
      </c>
      <c r="B29" s="8" t="s">
        <v>157</v>
      </c>
      <c r="C29" s="8">
        <v>4029.0</v>
      </c>
      <c r="D29" s="8">
        <v>567.2149745</v>
      </c>
    </row>
    <row r="30">
      <c r="A30" s="5" t="s">
        <v>260</v>
      </c>
      <c r="B30" s="8" t="s">
        <v>63</v>
      </c>
      <c r="C30" s="8">
        <v>20077.0</v>
      </c>
      <c r="D30" s="8">
        <v>548.5463522</v>
      </c>
    </row>
    <row r="31">
      <c r="A31" s="5" t="s">
        <v>588</v>
      </c>
      <c r="B31" s="5" t="s">
        <v>160</v>
      </c>
      <c r="C31" s="5">
        <v>810.0</v>
      </c>
      <c r="D31" s="8">
        <v>538.2131324</v>
      </c>
    </row>
    <row r="32">
      <c r="A32" s="5" t="s">
        <v>262</v>
      </c>
      <c r="B32" s="8" t="s">
        <v>22</v>
      </c>
      <c r="C32" s="8">
        <v>3764.0</v>
      </c>
      <c r="D32" s="8">
        <v>535.9056806</v>
      </c>
    </row>
    <row r="33">
      <c r="A33" s="5" t="s">
        <v>757</v>
      </c>
      <c r="B33" s="5" t="s">
        <v>69</v>
      </c>
      <c r="C33" s="5">
        <v>3.9</v>
      </c>
      <c r="D33" s="8">
        <v>500.0</v>
      </c>
    </row>
    <row r="34">
      <c r="A34" s="5" t="s">
        <v>205</v>
      </c>
      <c r="B34" s="8" t="s">
        <v>50</v>
      </c>
      <c r="C34" s="8">
        <v>19576.0</v>
      </c>
      <c r="D34" s="8">
        <v>499.7501249</v>
      </c>
    </row>
    <row r="35">
      <c r="A35" s="5" t="s">
        <v>465</v>
      </c>
      <c r="B35" s="8" t="s">
        <v>112</v>
      </c>
      <c r="C35" s="8">
        <v>19787.0</v>
      </c>
      <c r="D35" s="8">
        <v>467.2897196</v>
      </c>
    </row>
    <row r="36">
      <c r="A36" s="5" t="s">
        <v>227</v>
      </c>
      <c r="B36" s="5" t="s">
        <v>43</v>
      </c>
      <c r="C36" s="5">
        <v>275.0</v>
      </c>
      <c r="D36" s="8">
        <v>465.5493482</v>
      </c>
    </row>
    <row r="37">
      <c r="A37" s="5" t="s">
        <v>603</v>
      </c>
      <c r="B37" s="8" t="s">
        <v>140</v>
      </c>
      <c r="C37" s="8">
        <v>8193.0</v>
      </c>
      <c r="D37" s="8">
        <v>451.4672686</v>
      </c>
    </row>
    <row r="38">
      <c r="A38" s="5" t="s">
        <v>365</v>
      </c>
      <c r="B38" s="8" t="s">
        <v>145</v>
      </c>
      <c r="C38" s="8">
        <v>1576.0</v>
      </c>
      <c r="D38" s="8">
        <v>423.7288136</v>
      </c>
    </row>
    <row r="39">
      <c r="A39" s="5" t="s">
        <v>151</v>
      </c>
      <c r="B39" s="8" t="s">
        <v>56</v>
      </c>
      <c r="C39" s="8">
        <v>27483.0</v>
      </c>
      <c r="D39" s="8">
        <v>421.2299916</v>
      </c>
    </row>
    <row r="40">
      <c r="A40" s="5" t="s">
        <v>133</v>
      </c>
      <c r="B40" s="8" t="s">
        <v>76</v>
      </c>
      <c r="C40" s="8">
        <v>33351.0</v>
      </c>
      <c r="D40" s="8">
        <v>402.9008864</v>
      </c>
    </row>
    <row r="41">
      <c r="A41" s="5" t="s">
        <v>504</v>
      </c>
      <c r="B41" s="5" t="s">
        <v>194</v>
      </c>
      <c r="C41" s="5">
        <v>888.0</v>
      </c>
      <c r="D41" s="8">
        <v>401.9292605</v>
      </c>
    </row>
    <row r="42">
      <c r="A42" s="5" t="s">
        <v>430</v>
      </c>
      <c r="B42" s="5" t="s">
        <v>25</v>
      </c>
      <c r="C42" s="5">
        <v>250.0</v>
      </c>
      <c r="D42" s="8">
        <v>401.6064257</v>
      </c>
    </row>
    <row r="43">
      <c r="A43" s="5" t="s">
        <v>264</v>
      </c>
      <c r="B43" s="8" t="s">
        <v>177</v>
      </c>
      <c r="C43" s="8">
        <v>20953.0</v>
      </c>
      <c r="D43" s="8">
        <v>388.048118</v>
      </c>
    </row>
    <row r="44">
      <c r="A44" s="5" t="s">
        <v>104</v>
      </c>
      <c r="B44" s="8" t="s">
        <v>37</v>
      </c>
      <c r="C44" s="8">
        <v>2610.0</v>
      </c>
      <c r="D44" s="8">
        <v>345.6619426</v>
      </c>
    </row>
    <row r="45">
      <c r="A45" s="5" t="s">
        <v>81</v>
      </c>
      <c r="B45" s="5" t="s">
        <v>52</v>
      </c>
      <c r="C45" s="8">
        <v>16355.0</v>
      </c>
      <c r="D45" s="8">
        <v>342.4657534</v>
      </c>
    </row>
    <row r="46">
      <c r="A46" s="5" t="s">
        <v>293</v>
      </c>
      <c r="B46" s="8" t="s">
        <v>90</v>
      </c>
      <c r="C46" s="8">
        <v>6634.0</v>
      </c>
      <c r="D46" s="8">
        <v>341.1804845</v>
      </c>
    </row>
    <row r="47">
      <c r="A47" s="5" t="s">
        <v>144</v>
      </c>
      <c r="B47" s="8" t="s">
        <v>55</v>
      </c>
      <c r="C47" s="8">
        <v>24567.0</v>
      </c>
      <c r="D47" s="8">
        <v>330.4692664</v>
      </c>
    </row>
    <row r="48">
      <c r="A48" s="5" t="s">
        <v>459</v>
      </c>
      <c r="B48" s="5" t="s">
        <v>20</v>
      </c>
      <c r="C48" s="5">
        <v>683.0</v>
      </c>
      <c r="D48" s="8">
        <v>329.2723082</v>
      </c>
    </row>
    <row r="49">
      <c r="A49" s="5" t="s">
        <v>170</v>
      </c>
      <c r="B49" s="5" t="s">
        <v>16</v>
      </c>
      <c r="C49" s="8">
        <v>2400.0</v>
      </c>
      <c r="D49" s="8">
        <v>326.2642741</v>
      </c>
    </row>
    <row r="50">
      <c r="A50" s="5" t="s">
        <v>530</v>
      </c>
      <c r="B50" s="8" t="s">
        <v>158</v>
      </c>
      <c r="C50" s="8">
        <v>1151.0</v>
      </c>
      <c r="D50" s="8">
        <v>324.2542153</v>
      </c>
    </row>
    <row r="51">
      <c r="A51" s="5" t="s">
        <v>115</v>
      </c>
      <c r="B51" s="8" t="s">
        <v>45</v>
      </c>
      <c r="C51" s="8">
        <v>3607.0</v>
      </c>
      <c r="D51" s="8">
        <v>318.4713376</v>
      </c>
    </row>
    <row r="52">
      <c r="A52" s="5" t="s">
        <v>611</v>
      </c>
      <c r="B52" s="5" t="s">
        <v>187</v>
      </c>
      <c r="C52" s="5">
        <v>166.0</v>
      </c>
      <c r="D52" s="8">
        <v>316.1555485</v>
      </c>
    </row>
    <row r="53">
      <c r="A53" s="5" t="s">
        <v>35</v>
      </c>
      <c r="B53" s="5" t="s">
        <v>648</v>
      </c>
      <c r="C53" s="5">
        <v>0.3</v>
      </c>
      <c r="D53" s="8">
        <v>300.030003</v>
      </c>
    </row>
    <row r="54">
      <c r="A54" s="5" t="s">
        <v>533</v>
      </c>
      <c r="B54" s="8" t="s">
        <v>57</v>
      </c>
      <c r="C54" s="8">
        <v>1018.0</v>
      </c>
      <c r="D54" s="8">
        <v>290.275762</v>
      </c>
    </row>
    <row r="55">
      <c r="A55" s="5" t="s">
        <v>601</v>
      </c>
      <c r="B55" s="8" t="s">
        <v>171</v>
      </c>
      <c r="C55" s="8">
        <v>1954.0</v>
      </c>
      <c r="D55" s="8">
        <v>274.8763057</v>
      </c>
    </row>
    <row r="56">
      <c r="A56" s="5" t="s">
        <v>567</v>
      </c>
      <c r="B56" s="5" t="s">
        <v>230</v>
      </c>
      <c r="C56" s="5">
        <v>301.0</v>
      </c>
      <c r="D56" s="8">
        <v>253.8071066</v>
      </c>
    </row>
    <row r="57">
      <c r="A57" s="5" t="s">
        <v>266</v>
      </c>
      <c r="B57" s="5" t="s">
        <v>833</v>
      </c>
      <c r="C57" s="5">
        <v>9.0</v>
      </c>
      <c r="D57" s="8">
        <v>248.9419965</v>
      </c>
    </row>
    <row r="58">
      <c r="A58" s="5" t="s">
        <v>258</v>
      </c>
      <c r="B58" s="8" t="s">
        <v>36</v>
      </c>
      <c r="C58" s="8">
        <v>2527.0</v>
      </c>
      <c r="D58" s="8">
        <v>246.9745616</v>
      </c>
    </row>
    <row r="59">
      <c r="A59" s="5" t="s">
        <v>338</v>
      </c>
      <c r="B59" s="5" t="s">
        <v>67</v>
      </c>
      <c r="C59" s="5">
        <v>703.0</v>
      </c>
      <c r="D59" s="8">
        <v>239.9232246</v>
      </c>
    </row>
    <row r="60">
      <c r="A60" s="5" t="s">
        <v>172</v>
      </c>
      <c r="B60" s="5" t="s">
        <v>74</v>
      </c>
      <c r="C60" s="8">
        <v>16179.0</v>
      </c>
      <c r="D60" s="8">
        <v>239.3489708</v>
      </c>
    </row>
    <row r="61">
      <c r="A61" s="5" t="s">
        <v>545</v>
      </c>
      <c r="B61" s="8" t="s">
        <v>215</v>
      </c>
      <c r="C61" s="8">
        <v>3136.0</v>
      </c>
      <c r="D61" s="8">
        <v>238.6634845</v>
      </c>
    </row>
    <row r="62">
      <c r="A62" s="5" t="s">
        <v>516</v>
      </c>
      <c r="B62" s="5" t="s">
        <v>17</v>
      </c>
      <c r="C62" s="5">
        <v>127.0</v>
      </c>
      <c r="D62" s="8">
        <v>238.2654277</v>
      </c>
    </row>
    <row r="63">
      <c r="A63" s="5" t="s">
        <v>542</v>
      </c>
      <c r="B63" s="8" t="s">
        <v>756</v>
      </c>
      <c r="C63" s="8">
        <v>5735.0</v>
      </c>
      <c r="D63" s="8">
        <v>217.6278564</v>
      </c>
    </row>
    <row r="64">
      <c r="A64" s="5" t="s">
        <v>502</v>
      </c>
      <c r="B64" s="8" t="s">
        <v>79</v>
      </c>
      <c r="C64" s="8">
        <v>2944.0</v>
      </c>
      <c r="D64" s="8">
        <v>214.3163309</v>
      </c>
    </row>
    <row r="65">
      <c r="A65" s="5" t="s">
        <v>523</v>
      </c>
      <c r="B65" s="5" t="s">
        <v>163</v>
      </c>
      <c r="C65" s="5">
        <v>728.0</v>
      </c>
      <c r="D65" s="8">
        <v>210.3934357</v>
      </c>
    </row>
    <row r="66">
      <c r="A66" s="5" t="s">
        <v>198</v>
      </c>
      <c r="B66" s="8" t="s">
        <v>66</v>
      </c>
      <c r="C66" s="8">
        <v>2240.0</v>
      </c>
      <c r="D66" s="8">
        <v>207.9866889</v>
      </c>
    </row>
    <row r="67">
      <c r="A67" s="5" t="s">
        <v>760</v>
      </c>
      <c r="B67" s="5" t="s">
        <v>229</v>
      </c>
      <c r="C67" s="5">
        <v>795.0</v>
      </c>
      <c r="D67" s="5">
        <v>196.6181675</v>
      </c>
    </row>
    <row r="68">
      <c r="A68" s="5" t="s">
        <v>553</v>
      </c>
      <c r="B68" s="8" t="s">
        <v>62</v>
      </c>
      <c r="C68" s="8">
        <v>2165.0</v>
      </c>
      <c r="D68" s="8">
        <v>187.7581675</v>
      </c>
    </row>
    <row r="69">
      <c r="A69" s="5" t="s">
        <v>89</v>
      </c>
      <c r="B69" s="8" t="s">
        <v>128</v>
      </c>
      <c r="C69" s="8">
        <v>27311.0</v>
      </c>
      <c r="D69" s="8">
        <v>183.4525775</v>
      </c>
    </row>
    <row r="70">
      <c r="A70" s="5" t="s">
        <v>155</v>
      </c>
      <c r="B70" s="8" t="s">
        <v>54</v>
      </c>
      <c r="C70" s="8">
        <v>3055.0</v>
      </c>
      <c r="D70" s="8">
        <v>178.8588803</v>
      </c>
    </row>
    <row r="71">
      <c r="A71" s="5" t="s">
        <v>649</v>
      </c>
      <c r="B71" s="8" t="s">
        <v>178</v>
      </c>
      <c r="C71" s="8">
        <v>6084.0</v>
      </c>
      <c r="D71" s="8">
        <v>177.3049645</v>
      </c>
    </row>
    <row r="72">
      <c r="A72" s="5" t="s">
        <v>721</v>
      </c>
      <c r="B72" s="5" t="s">
        <v>121</v>
      </c>
      <c r="C72" s="5">
        <v>13.0</v>
      </c>
      <c r="D72" s="8">
        <v>161.2903226</v>
      </c>
    </row>
    <row r="73">
      <c r="A73" s="5" t="s">
        <v>261</v>
      </c>
      <c r="B73" s="8" t="s">
        <v>100</v>
      </c>
      <c r="C73" s="8">
        <v>5590.0</v>
      </c>
      <c r="D73" s="8">
        <v>159.8976655</v>
      </c>
    </row>
    <row r="74">
      <c r="A74" s="5" t="s">
        <v>131</v>
      </c>
      <c r="B74" s="8" t="s">
        <v>32</v>
      </c>
      <c r="C74" s="8">
        <v>1511.0</v>
      </c>
      <c r="D74" s="8">
        <v>154.1544628</v>
      </c>
    </row>
    <row r="75">
      <c r="A75" s="5" t="s">
        <v>585</v>
      </c>
      <c r="B75" s="8" t="s">
        <v>184</v>
      </c>
      <c r="C75" s="8">
        <v>3249.0</v>
      </c>
      <c r="D75" s="8">
        <v>151.4233798</v>
      </c>
    </row>
    <row r="76">
      <c r="A76" s="5" t="s">
        <v>322</v>
      </c>
      <c r="B76" s="8" t="s">
        <v>109</v>
      </c>
      <c r="C76" s="8">
        <v>23389.0</v>
      </c>
      <c r="D76" s="8">
        <v>149.3205913</v>
      </c>
    </row>
    <row r="77">
      <c r="A77" s="5" t="s">
        <v>351</v>
      </c>
      <c r="B77" s="8" t="s">
        <v>156</v>
      </c>
      <c r="C77" s="8">
        <v>16998.0</v>
      </c>
      <c r="D77" s="8">
        <v>146.713615</v>
      </c>
    </row>
    <row r="78">
      <c r="A78" s="5" t="s">
        <v>596</v>
      </c>
      <c r="B78" s="8" t="s">
        <v>199</v>
      </c>
      <c r="C78" s="8">
        <v>2761.0</v>
      </c>
      <c r="D78" s="8">
        <v>144.6968601</v>
      </c>
    </row>
    <row r="79">
      <c r="A79" s="5" t="s">
        <v>368</v>
      </c>
      <c r="B79" s="8" t="s">
        <v>48</v>
      </c>
      <c r="C79" s="8">
        <v>4669.0</v>
      </c>
      <c r="D79" s="8">
        <v>143.4926101</v>
      </c>
    </row>
    <row r="80">
      <c r="A80" s="5" t="s">
        <v>254</v>
      </c>
      <c r="B80" s="8" t="s">
        <v>84</v>
      </c>
      <c r="C80" s="8">
        <v>29817.0</v>
      </c>
      <c r="D80" s="8">
        <v>138.4083045</v>
      </c>
      <c r="F80" s="7">
        <f>657/113</f>
        <v>5.814159292</v>
      </c>
    </row>
    <row r="81">
      <c r="A81" s="5" t="s">
        <v>267</v>
      </c>
      <c r="B81" s="8" t="s">
        <v>46</v>
      </c>
      <c r="C81" s="8">
        <v>13919.0</v>
      </c>
      <c r="D81" s="8">
        <v>127.8608874</v>
      </c>
      <c r="F81" s="7">
        <f>34.1/0.4</f>
        <v>85.25</v>
      </c>
    </row>
    <row r="82">
      <c r="A82" s="5" t="s">
        <v>577</v>
      </c>
      <c r="B82" s="5" t="s">
        <v>233</v>
      </c>
      <c r="C82" s="5">
        <v>490.0</v>
      </c>
      <c r="D82" s="8">
        <v>122.6843332</v>
      </c>
    </row>
    <row r="83">
      <c r="A83" s="5" t="s">
        <v>535</v>
      </c>
      <c r="B83" s="5" t="s">
        <v>9</v>
      </c>
      <c r="C83" s="5">
        <v>334.0</v>
      </c>
      <c r="D83" s="8">
        <v>116.2520344</v>
      </c>
    </row>
    <row r="84">
      <c r="A84" s="5" t="s">
        <v>193</v>
      </c>
      <c r="B84" s="8" t="s">
        <v>5</v>
      </c>
      <c r="C84" s="8">
        <v>159000.0</v>
      </c>
      <c r="D84" s="8">
        <v>112.8031585</v>
      </c>
    </row>
    <row r="85">
      <c r="A85" s="5" t="s">
        <v>532</v>
      </c>
      <c r="B85" s="8" t="s">
        <v>71</v>
      </c>
      <c r="C85" s="8">
        <v>4560.0</v>
      </c>
      <c r="D85" s="8">
        <v>110.3630946</v>
      </c>
    </row>
    <row r="86">
      <c r="A86" s="5" t="s">
        <v>503</v>
      </c>
      <c r="B86" s="5" t="s">
        <v>175</v>
      </c>
      <c r="C86" s="5">
        <v>92.0</v>
      </c>
      <c r="D86" s="8">
        <v>108.6602195</v>
      </c>
    </row>
    <row r="87">
      <c r="A87" s="5" t="s">
        <v>388</v>
      </c>
      <c r="B87" s="5" t="s">
        <v>132</v>
      </c>
      <c r="C87" s="5">
        <v>355.0</v>
      </c>
      <c r="D87" s="8">
        <v>104.2318115</v>
      </c>
    </row>
    <row r="88">
      <c r="A88" s="5" t="s">
        <v>521</v>
      </c>
      <c r="B88" s="5" t="s">
        <v>124</v>
      </c>
      <c r="C88" s="5">
        <v>65.0</v>
      </c>
      <c r="D88" s="8">
        <v>100.5227181</v>
      </c>
    </row>
    <row r="89">
      <c r="A89" s="5" t="s">
        <v>632</v>
      </c>
      <c r="B89" s="5" t="s">
        <v>148</v>
      </c>
      <c r="C89" s="5">
        <v>562.0</v>
      </c>
      <c r="D89" s="8">
        <v>97.83778495</v>
      </c>
    </row>
    <row r="90">
      <c r="A90" s="5" t="s">
        <v>566</v>
      </c>
      <c r="B90" s="8" t="s">
        <v>240</v>
      </c>
      <c r="C90" s="8">
        <v>1237.0</v>
      </c>
      <c r="D90" s="8">
        <v>94.8136911</v>
      </c>
    </row>
    <row r="91">
      <c r="A91" s="5" t="s">
        <v>652</v>
      </c>
      <c r="B91" s="5" t="s">
        <v>211</v>
      </c>
      <c r="C91" s="5">
        <v>568.0</v>
      </c>
      <c r="D91" s="8">
        <v>94.22406483</v>
      </c>
    </row>
    <row r="92">
      <c r="A92" s="5" t="s">
        <v>101</v>
      </c>
      <c r="B92" s="8" t="s">
        <v>65</v>
      </c>
      <c r="C92" s="8">
        <v>4837.0</v>
      </c>
      <c r="D92" s="8">
        <v>93.31840239</v>
      </c>
    </row>
    <row r="93">
      <c r="A93" s="5" t="s">
        <v>555</v>
      </c>
      <c r="B93" s="8" t="s">
        <v>167</v>
      </c>
      <c r="C93" s="8">
        <v>2750.0</v>
      </c>
      <c r="D93" s="8">
        <v>90.26900162</v>
      </c>
    </row>
    <row r="94">
      <c r="A94" s="5" t="s">
        <v>518</v>
      </c>
      <c r="B94" s="5" t="s">
        <v>53</v>
      </c>
      <c r="C94" s="5">
        <v>616.0</v>
      </c>
      <c r="D94" s="8">
        <v>89.54956568</v>
      </c>
    </row>
    <row r="95">
      <c r="A95" s="5" t="s">
        <v>608</v>
      </c>
      <c r="B95" s="5" t="s">
        <v>176</v>
      </c>
      <c r="C95" s="5">
        <v>758.0</v>
      </c>
      <c r="D95" s="8">
        <v>86.34832916</v>
      </c>
    </row>
    <row r="96">
      <c r="A96" s="5" t="s">
        <v>635</v>
      </c>
      <c r="B96" s="5" t="s">
        <v>208</v>
      </c>
      <c r="C96" s="5">
        <v>67.0</v>
      </c>
      <c r="D96" s="8">
        <v>85.08465924</v>
      </c>
    </row>
    <row r="97">
      <c r="A97" s="5" t="s">
        <v>627</v>
      </c>
      <c r="B97" s="5" t="s">
        <v>206</v>
      </c>
      <c r="C97" s="5">
        <v>837.0</v>
      </c>
      <c r="D97" s="8">
        <v>83.85041087</v>
      </c>
    </row>
    <row r="98">
      <c r="A98" s="5" t="s">
        <v>589</v>
      </c>
      <c r="B98" s="8" t="s">
        <v>169</v>
      </c>
      <c r="C98" s="8">
        <v>11025.0</v>
      </c>
      <c r="D98" s="8">
        <v>82.46062505</v>
      </c>
    </row>
    <row r="99">
      <c r="A99" s="5" t="s">
        <v>268</v>
      </c>
      <c r="B99" s="5" t="s">
        <v>123</v>
      </c>
      <c r="C99" s="5">
        <v>900.0</v>
      </c>
      <c r="D99" s="8">
        <v>81.61932746</v>
      </c>
    </row>
    <row r="100">
      <c r="A100" s="5" t="s">
        <v>590</v>
      </c>
      <c r="B100" s="5" t="s">
        <v>85</v>
      </c>
      <c r="C100" s="5">
        <v>417.0</v>
      </c>
      <c r="D100" s="8">
        <v>74.37156032</v>
      </c>
    </row>
    <row r="101">
      <c r="A101" s="5" t="s">
        <v>259</v>
      </c>
      <c r="B101" s="8" t="s">
        <v>111</v>
      </c>
      <c r="C101" s="8">
        <v>1782.0</v>
      </c>
      <c r="D101" s="8">
        <v>73.32453439</v>
      </c>
    </row>
    <row r="102">
      <c r="A102" s="5" t="s">
        <v>579</v>
      </c>
      <c r="B102" s="8" t="s">
        <v>188</v>
      </c>
      <c r="C102" s="8">
        <v>1561.0</v>
      </c>
      <c r="D102" s="8">
        <v>73.01401869</v>
      </c>
    </row>
    <row r="103">
      <c r="A103" s="5" t="s">
        <v>384</v>
      </c>
      <c r="B103" s="8" t="s">
        <v>130</v>
      </c>
      <c r="C103" s="8">
        <v>7024.0</v>
      </c>
      <c r="D103" s="8">
        <v>72.00460829</v>
      </c>
    </row>
    <row r="104">
      <c r="A104" s="5" t="s">
        <v>550</v>
      </c>
      <c r="B104" s="8" t="s">
        <v>152</v>
      </c>
      <c r="C104" s="8">
        <v>2020.0</v>
      </c>
      <c r="D104" s="8">
        <v>68.56359273</v>
      </c>
    </row>
    <row r="105">
      <c r="A105" s="5" t="s">
        <v>534</v>
      </c>
      <c r="B105" s="5" t="s">
        <v>214</v>
      </c>
      <c r="C105" s="5">
        <v>966.0</v>
      </c>
      <c r="D105" s="8">
        <v>67.52194463</v>
      </c>
    </row>
    <row r="106">
      <c r="A106" s="5" t="s">
        <v>231</v>
      </c>
      <c r="B106" s="5" t="s">
        <v>135</v>
      </c>
      <c r="C106" s="8">
        <v>2041.0</v>
      </c>
      <c r="D106" s="8">
        <v>65.00682572</v>
      </c>
    </row>
    <row r="107">
      <c r="A107" s="5" t="s">
        <v>633</v>
      </c>
      <c r="B107" s="8" t="s">
        <v>149</v>
      </c>
      <c r="C107" s="8">
        <v>2032.0</v>
      </c>
      <c r="D107" s="8">
        <v>64.15602746</v>
      </c>
    </row>
    <row r="108">
      <c r="A108" s="5" t="s">
        <v>580</v>
      </c>
      <c r="B108" s="8" t="s">
        <v>218</v>
      </c>
      <c r="C108" s="8">
        <v>2600.0</v>
      </c>
      <c r="D108" s="8">
        <v>63.02785831</v>
      </c>
    </row>
    <row r="109">
      <c r="A109" s="5" t="s">
        <v>236</v>
      </c>
      <c r="B109" s="8" t="s">
        <v>210</v>
      </c>
      <c r="C109" s="8">
        <v>4845.0</v>
      </c>
      <c r="D109" s="8">
        <v>62.17358866</v>
      </c>
    </row>
    <row r="110">
      <c r="A110" s="5" t="s">
        <v>618</v>
      </c>
      <c r="B110" s="5" t="s">
        <v>174</v>
      </c>
      <c r="C110" s="5">
        <v>1.6</v>
      </c>
      <c r="D110" s="8">
        <v>61.62188809</v>
      </c>
    </row>
    <row r="111">
      <c r="A111" s="5" t="s">
        <v>448</v>
      </c>
      <c r="B111" s="5" t="s">
        <v>141</v>
      </c>
      <c r="C111" s="5">
        <v>278.0</v>
      </c>
      <c r="D111" s="8">
        <v>60.91617934</v>
      </c>
    </row>
    <row r="112">
      <c r="A112" s="5" t="s">
        <v>728</v>
      </c>
      <c r="B112" s="8" t="s">
        <v>247</v>
      </c>
      <c r="C112" s="8">
        <v>4096.0</v>
      </c>
      <c r="D112" s="8">
        <v>60.74227055</v>
      </c>
    </row>
    <row r="113">
      <c r="A113" s="5" t="s">
        <v>584</v>
      </c>
      <c r="B113" s="5" t="s">
        <v>118</v>
      </c>
      <c r="C113" s="5">
        <v>906.0</v>
      </c>
      <c r="D113" s="8">
        <v>60.4814322</v>
      </c>
    </row>
    <row r="114">
      <c r="A114" s="5" t="s">
        <v>354</v>
      </c>
      <c r="B114" s="8" t="s">
        <v>120</v>
      </c>
      <c r="C114" s="8">
        <v>2109.0</v>
      </c>
      <c r="D114" s="8">
        <v>59.01097604</v>
      </c>
    </row>
    <row r="115">
      <c r="A115" s="5" t="s">
        <v>653</v>
      </c>
      <c r="B115" s="5" t="s">
        <v>771</v>
      </c>
      <c r="C115" s="5">
        <v>306.0</v>
      </c>
      <c r="D115" s="8">
        <v>58.24111823</v>
      </c>
    </row>
    <row r="116">
      <c r="A116" s="5" t="s">
        <v>570</v>
      </c>
      <c r="B116" s="5" t="s">
        <v>82</v>
      </c>
      <c r="C116" s="5">
        <v>424.0</v>
      </c>
      <c r="D116" s="8">
        <v>56.86018082</v>
      </c>
    </row>
    <row r="117">
      <c r="A117" s="5" t="s">
        <v>525</v>
      </c>
      <c r="B117" s="8" t="s">
        <v>185</v>
      </c>
      <c r="C117" s="8">
        <v>2541.0</v>
      </c>
      <c r="D117" s="8">
        <v>56.679703</v>
      </c>
    </row>
    <row r="118">
      <c r="A118" s="5" t="s">
        <v>624</v>
      </c>
      <c r="B118" s="5" t="s">
        <v>122</v>
      </c>
      <c r="C118" s="5">
        <v>517.0</v>
      </c>
      <c r="D118" s="8">
        <v>55.12375283</v>
      </c>
    </row>
    <row r="119">
      <c r="A119" s="5" t="s">
        <v>506</v>
      </c>
      <c r="B119" s="5" t="s">
        <v>168</v>
      </c>
      <c r="C119" s="5">
        <v>797.0</v>
      </c>
      <c r="D119" s="8">
        <v>53.48737698</v>
      </c>
    </row>
    <row r="120">
      <c r="A120" s="5" t="s">
        <v>257</v>
      </c>
      <c r="B120" s="5" t="s">
        <v>661</v>
      </c>
      <c r="C120" s="5">
        <v>1.7</v>
      </c>
      <c r="D120" s="8">
        <v>48.57198368</v>
      </c>
    </row>
    <row r="121">
      <c r="A121" s="5" t="s">
        <v>252</v>
      </c>
      <c r="B121" s="8" t="s">
        <v>161</v>
      </c>
      <c r="C121" s="8">
        <v>69800.0</v>
      </c>
      <c r="D121" s="8">
        <v>47.53303546</v>
      </c>
    </row>
    <row r="122">
      <c r="A122" s="5" t="s">
        <v>582</v>
      </c>
      <c r="B122" s="5" t="s">
        <v>134</v>
      </c>
      <c r="C122" s="5">
        <v>729.0</v>
      </c>
      <c r="D122" s="8">
        <v>44.23604353</v>
      </c>
    </row>
    <row r="123">
      <c r="A123" s="5" t="s">
        <v>563</v>
      </c>
      <c r="B123" s="5" t="s">
        <v>153</v>
      </c>
      <c r="C123" s="5">
        <v>977.0</v>
      </c>
      <c r="D123" s="8">
        <v>42.79539522</v>
      </c>
    </row>
    <row r="124">
      <c r="A124" s="5" t="s">
        <v>98</v>
      </c>
      <c r="B124" s="5" t="s">
        <v>704</v>
      </c>
      <c r="C124" s="5">
        <v>270.0</v>
      </c>
      <c r="D124" s="8">
        <v>40.3616403</v>
      </c>
    </row>
    <row r="125">
      <c r="A125" s="5" t="s">
        <v>549</v>
      </c>
      <c r="B125" s="5" t="s">
        <v>219</v>
      </c>
      <c r="C125" s="5">
        <v>650.0</v>
      </c>
      <c r="D125" s="8">
        <v>40.0096023</v>
      </c>
    </row>
    <row r="126">
      <c r="A126" s="5" t="s">
        <v>595</v>
      </c>
      <c r="B126" s="5" t="s">
        <v>138</v>
      </c>
      <c r="C126" s="5">
        <v>622.0</v>
      </c>
      <c r="D126" s="8">
        <v>39.53975723</v>
      </c>
    </row>
    <row r="127">
      <c r="A127" s="5" t="s">
        <v>548</v>
      </c>
      <c r="B127" s="5" t="s">
        <v>217</v>
      </c>
      <c r="C127" s="5">
        <v>953.0</v>
      </c>
      <c r="D127" s="8">
        <v>39.32517991</v>
      </c>
    </row>
    <row r="128">
      <c r="A128" s="5" t="s">
        <v>251</v>
      </c>
      <c r="B128" s="8" t="s">
        <v>91</v>
      </c>
      <c r="C128" s="8">
        <v>3315.0</v>
      </c>
      <c r="D128" s="8">
        <v>36.01656762</v>
      </c>
    </row>
    <row r="129">
      <c r="A129" s="5" t="s">
        <v>505</v>
      </c>
      <c r="B129" s="8" t="s">
        <v>166</v>
      </c>
      <c r="C129" s="8">
        <v>1663.0</v>
      </c>
      <c r="D129" s="8">
        <v>36.01008282</v>
      </c>
    </row>
    <row r="130">
      <c r="A130" s="5" t="s">
        <v>612</v>
      </c>
      <c r="B130" s="5" t="s">
        <v>245</v>
      </c>
      <c r="C130" s="5">
        <v>848.0</v>
      </c>
      <c r="D130" s="8">
        <v>34.99807511</v>
      </c>
    </row>
    <row r="131">
      <c r="A131" s="5" t="s">
        <v>487</v>
      </c>
      <c r="B131" s="5" t="s">
        <v>808</v>
      </c>
      <c r="C131" s="5">
        <v>13.0</v>
      </c>
      <c r="D131" s="8">
        <v>32.58178027</v>
      </c>
    </row>
    <row r="132">
      <c r="A132" s="5" t="s">
        <v>605</v>
      </c>
      <c r="B132" s="5" t="s">
        <v>212</v>
      </c>
      <c r="C132" s="5">
        <v>639.0</v>
      </c>
      <c r="D132" s="8">
        <v>32.37398427</v>
      </c>
    </row>
    <row r="133">
      <c r="A133" s="5" t="s">
        <v>569</v>
      </c>
      <c r="B133" s="8" t="s">
        <v>201</v>
      </c>
      <c r="C133" s="8">
        <v>7791.0</v>
      </c>
      <c r="D133" s="8">
        <v>30.83279376</v>
      </c>
    </row>
    <row r="134">
      <c r="A134" s="5" t="s">
        <v>476</v>
      </c>
      <c r="B134" s="8" t="s">
        <v>182</v>
      </c>
      <c r="C134" s="8">
        <v>8260.0</v>
      </c>
      <c r="D134" s="8">
        <v>30.56982147</v>
      </c>
    </row>
    <row r="135">
      <c r="A135" s="5" t="s">
        <v>546</v>
      </c>
      <c r="B135" s="5" t="s">
        <v>94</v>
      </c>
      <c r="C135" s="5">
        <v>268.0</v>
      </c>
      <c r="D135" s="8">
        <v>30.15226896</v>
      </c>
    </row>
    <row r="136">
      <c r="A136" s="5" t="s">
        <v>328</v>
      </c>
      <c r="B136" s="5" t="s">
        <v>59</v>
      </c>
      <c r="C136" s="5">
        <v>82.0</v>
      </c>
      <c r="D136" s="8">
        <v>29.33325511</v>
      </c>
    </row>
    <row r="137">
      <c r="A137" s="5" t="s">
        <v>656</v>
      </c>
      <c r="B137" s="5" t="s">
        <v>677</v>
      </c>
      <c r="C137" s="5">
        <v>17.0</v>
      </c>
      <c r="D137" s="8">
        <v>25.76655501</v>
      </c>
    </row>
    <row r="138">
      <c r="A138" s="5" t="s">
        <v>568</v>
      </c>
      <c r="B138" s="8" t="s">
        <v>204</v>
      </c>
      <c r="C138" s="8">
        <v>4458.0</v>
      </c>
      <c r="D138" s="8">
        <v>25.52452907</v>
      </c>
    </row>
    <row r="139">
      <c r="A139" s="5" t="s">
        <v>543</v>
      </c>
      <c r="B139" s="5" t="s">
        <v>92</v>
      </c>
      <c r="C139" s="5">
        <v>30.0</v>
      </c>
      <c r="D139" s="8">
        <v>23.70679437</v>
      </c>
    </row>
    <row r="140">
      <c r="A140" s="5" t="s">
        <v>620</v>
      </c>
      <c r="B140" s="8" t="s">
        <v>181</v>
      </c>
      <c r="C140" s="8">
        <v>3600.0</v>
      </c>
      <c r="D140" s="8">
        <v>22.26973098</v>
      </c>
    </row>
    <row r="141">
      <c r="A141" s="5" t="s">
        <v>629</v>
      </c>
      <c r="B141" s="5" t="s">
        <v>195</v>
      </c>
      <c r="C141" s="5">
        <v>248.0</v>
      </c>
      <c r="D141" s="8">
        <v>20.46496398</v>
      </c>
    </row>
    <row r="142">
      <c r="A142" s="5" t="s">
        <v>557</v>
      </c>
      <c r="B142" s="5" t="s">
        <v>180</v>
      </c>
      <c r="C142" s="5">
        <v>84.0</v>
      </c>
      <c r="D142" s="8">
        <v>14.3149577</v>
      </c>
    </row>
    <row r="143">
      <c r="A143" s="5" t="s">
        <v>622</v>
      </c>
      <c r="B143" s="5" t="s">
        <v>200</v>
      </c>
      <c r="C143" s="5">
        <v>336.0</v>
      </c>
      <c r="D143" s="8">
        <v>11.43405978</v>
      </c>
    </row>
    <row r="144">
      <c r="A144" s="5" t="s">
        <v>514</v>
      </c>
      <c r="B144" s="8" t="s">
        <v>234</v>
      </c>
      <c r="C144" s="8">
        <v>1244.0</v>
      </c>
      <c r="D144" s="8">
        <v>8.144648966</v>
      </c>
    </row>
    <row r="145">
      <c r="A145" s="5" t="s">
        <v>616</v>
      </c>
      <c r="B145" s="8" t="s">
        <v>173</v>
      </c>
      <c r="C145" s="8">
        <v>2185.0</v>
      </c>
      <c r="D145" s="8">
        <v>6.625368536</v>
      </c>
    </row>
    <row r="146">
      <c r="A146" s="5" t="s">
        <v>604</v>
      </c>
      <c r="B146" s="5" t="s">
        <v>127</v>
      </c>
      <c r="C146" s="5">
        <v>143.0</v>
      </c>
      <c r="D146" s="8">
        <v>5.840439201</v>
      </c>
    </row>
    <row r="147">
      <c r="A147" s="5" t="s">
        <v>573</v>
      </c>
      <c r="B147" s="5" t="s">
        <v>179</v>
      </c>
      <c r="C147" s="5">
        <v>38.0</v>
      </c>
      <c r="D147" s="8">
        <v>5.778476331</v>
      </c>
    </row>
    <row r="148">
      <c r="A148" s="5" t="s">
        <v>600</v>
      </c>
      <c r="B148" s="5" t="s">
        <v>186</v>
      </c>
      <c r="C148" s="5">
        <v>532.0</v>
      </c>
      <c r="D148" s="8">
        <v>4.721435316</v>
      </c>
    </row>
    <row r="149">
      <c r="A149" s="5" t="s">
        <v>593</v>
      </c>
      <c r="B149" s="5" t="s">
        <v>191</v>
      </c>
      <c r="C149" s="5">
        <v>75.0</v>
      </c>
      <c r="D149" s="8">
        <v>2.387620664</v>
      </c>
    </row>
    <row r="150">
      <c r="A150" s="32" t="s">
        <v>556</v>
      </c>
      <c r="B150" s="32" t="s">
        <v>119</v>
      </c>
      <c r="C150" s="5">
        <v>57.0</v>
      </c>
      <c r="D150" s="33">
        <v>1.945392823</v>
      </c>
    </row>
    <row r="151">
      <c r="A151" s="32" t="s">
        <v>541</v>
      </c>
      <c r="B151" s="32" t="s">
        <v>237</v>
      </c>
      <c r="C151" s="5">
        <v>1.6</v>
      </c>
      <c r="D151" s="33">
        <v>1.381851045</v>
      </c>
    </row>
    <row r="152">
      <c r="A152" s="34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1" t="s">
        <v>1008</v>
      </c>
      <c r="B1" s="27" t="s">
        <v>1010</v>
      </c>
      <c r="C1" s="27" t="s">
        <v>1012</v>
      </c>
      <c r="D1" s="21" t="s">
        <v>1013</v>
      </c>
      <c r="E1" s="21" t="s">
        <v>1015</v>
      </c>
      <c r="F1" s="21" t="s">
        <v>1016</v>
      </c>
    </row>
    <row r="2">
      <c r="A2" s="28" t="s">
        <v>1017</v>
      </c>
      <c r="B2" s="29">
        <v>27295.0</v>
      </c>
      <c r="C2" s="29">
        <v>25343.0</v>
      </c>
      <c r="D2" s="30">
        <v>779.0</v>
      </c>
      <c r="E2" s="30">
        <v>760.0</v>
      </c>
      <c r="F2" s="30">
        <v>19.0</v>
      </c>
    </row>
    <row r="3">
      <c r="A3" s="31" t="s">
        <v>1018</v>
      </c>
      <c r="B3" s="29">
        <v>8152.0</v>
      </c>
      <c r="C3" s="29">
        <v>7806.0</v>
      </c>
      <c r="D3" s="30">
        <v>5.0</v>
      </c>
      <c r="E3" s="30">
        <v>22.0</v>
      </c>
      <c r="F3" s="30">
        <v>-18.0</v>
      </c>
    </row>
    <row r="4">
      <c r="A4" s="31" t="s">
        <v>1023</v>
      </c>
      <c r="B4" s="29">
        <v>4165.0</v>
      </c>
      <c r="C4" s="29">
        <v>3979.0</v>
      </c>
      <c r="D4" s="30">
        <v>53.0</v>
      </c>
      <c r="E4" s="30">
        <v>14.0</v>
      </c>
      <c r="F4" s="30">
        <v>39.0</v>
      </c>
    </row>
    <row r="5">
      <c r="A5" s="31" t="s">
        <v>1027</v>
      </c>
      <c r="B5" s="29">
        <v>1702.0</v>
      </c>
      <c r="C5" s="29">
        <v>1443.0</v>
      </c>
      <c r="D5" s="30">
        <v>7.0</v>
      </c>
      <c r="E5" s="30">
        <v>9.0</v>
      </c>
      <c r="F5" s="30">
        <v>-2.0</v>
      </c>
    </row>
    <row r="6">
      <c r="A6" s="31" t="s">
        <v>1030</v>
      </c>
      <c r="B6" s="29">
        <v>1110.0</v>
      </c>
      <c r="C6" s="30">
        <v>996.0</v>
      </c>
      <c r="D6" s="30">
        <v>4.0</v>
      </c>
      <c r="E6" s="30">
        <v>22.0</v>
      </c>
      <c r="F6" s="30">
        <v>-18.0</v>
      </c>
    </row>
    <row r="7">
      <c r="A7" s="31" t="s">
        <v>1033</v>
      </c>
      <c r="B7" s="30">
        <v>955.0</v>
      </c>
      <c r="C7" s="30">
        <v>913.0</v>
      </c>
      <c r="D7" s="30">
        <v>0.0</v>
      </c>
      <c r="E7" s="30">
        <v>0.0</v>
      </c>
      <c r="F7" s="30">
        <v>0.0</v>
      </c>
    </row>
    <row r="8">
      <c r="A8" s="31" t="s">
        <v>1035</v>
      </c>
      <c r="B8" s="30">
        <v>663.0</v>
      </c>
      <c r="C8" s="30">
        <v>577.0</v>
      </c>
      <c r="D8" s="30">
        <v>23.0</v>
      </c>
      <c r="E8" s="30">
        <v>0.04</v>
      </c>
      <c r="F8" s="30">
        <v>23.0</v>
      </c>
    </row>
    <row r="9">
      <c r="A9" s="31" t="s">
        <v>1039</v>
      </c>
      <c r="B9" s="30">
        <v>626.0</v>
      </c>
      <c r="C9" s="30">
        <v>555.0</v>
      </c>
      <c r="D9" s="30">
        <v>10.0</v>
      </c>
      <c r="E9" s="30">
        <v>48.0</v>
      </c>
      <c r="F9" s="30">
        <v>-38.0</v>
      </c>
    </row>
    <row r="10">
      <c r="A10" s="31" t="s">
        <v>1042</v>
      </c>
      <c r="B10" s="30">
        <v>587.0</v>
      </c>
      <c r="C10" s="30">
        <v>568.0</v>
      </c>
      <c r="D10" s="30">
        <v>0.0</v>
      </c>
      <c r="E10" s="30">
        <v>0.0</v>
      </c>
      <c r="F10" s="30">
        <v>0.0</v>
      </c>
    </row>
    <row r="11">
      <c r="A11" s="31" t="s">
        <v>1046</v>
      </c>
      <c r="B11" s="30">
        <v>557.0</v>
      </c>
      <c r="C11" s="30">
        <v>512.0</v>
      </c>
      <c r="D11" s="30">
        <v>51.0</v>
      </c>
      <c r="E11" s="30">
        <v>70.0</v>
      </c>
      <c r="F11" s="30">
        <v>-19.0</v>
      </c>
    </row>
    <row r="12">
      <c r="A12" s="31" t="s">
        <v>1048</v>
      </c>
      <c r="B12" s="30">
        <v>530.0</v>
      </c>
      <c r="C12" s="30">
        <v>447.0</v>
      </c>
      <c r="D12" s="30">
        <v>25.0</v>
      </c>
      <c r="E12" s="30">
        <v>69.0</v>
      </c>
      <c r="F12" s="30">
        <v>-45.0</v>
      </c>
    </row>
    <row r="13">
      <c r="A13" s="31" t="s">
        <v>1050</v>
      </c>
      <c r="B13" s="30">
        <v>367.0</v>
      </c>
      <c r="C13" s="30">
        <v>329.0</v>
      </c>
      <c r="D13" s="30">
        <v>0.0</v>
      </c>
      <c r="E13" s="30">
        <v>0.3</v>
      </c>
      <c r="F13" s="30">
        <v>0.0</v>
      </c>
    </row>
    <row r="14">
      <c r="A14" s="31" t="s">
        <v>1052</v>
      </c>
      <c r="B14" s="30">
        <v>341.0</v>
      </c>
      <c r="C14" s="30">
        <v>302.0</v>
      </c>
      <c r="D14" s="30">
        <v>3.0</v>
      </c>
      <c r="E14" s="30">
        <v>6.0</v>
      </c>
      <c r="F14" s="30">
        <v>-4.0</v>
      </c>
    </row>
    <row r="15">
      <c r="A15" s="31" t="s">
        <v>1054</v>
      </c>
      <c r="B15" s="30">
        <v>337.0</v>
      </c>
      <c r="C15" s="30">
        <v>301.0</v>
      </c>
      <c r="D15" s="30">
        <v>8.0</v>
      </c>
      <c r="E15" s="30">
        <v>6.0</v>
      </c>
      <c r="F15" s="30">
        <v>2.0</v>
      </c>
    </row>
    <row r="16">
      <c r="A16" s="31" t="s">
        <v>1056</v>
      </c>
      <c r="B16" s="30">
        <v>317.0</v>
      </c>
      <c r="C16" s="30">
        <v>284.0</v>
      </c>
      <c r="D16" s="30">
        <v>2.0</v>
      </c>
      <c r="E16" s="30">
        <v>4.0</v>
      </c>
      <c r="F16" s="30">
        <v>-2.0</v>
      </c>
    </row>
    <row r="17">
      <c r="A17" s="31" t="s">
        <v>1058</v>
      </c>
      <c r="B17" s="30">
        <v>307.0</v>
      </c>
      <c r="C17" s="30">
        <v>282.0</v>
      </c>
      <c r="D17" s="30">
        <v>1.0</v>
      </c>
      <c r="E17" s="30">
        <v>0.0</v>
      </c>
      <c r="F17" s="30">
        <v>1.0</v>
      </c>
    </row>
    <row r="18">
      <c r="A18" s="31" t="s">
        <v>1060</v>
      </c>
      <c r="B18" s="30">
        <v>289.0</v>
      </c>
      <c r="C18" s="30">
        <v>287.0</v>
      </c>
      <c r="D18" s="30">
        <v>29.0</v>
      </c>
      <c r="E18" s="30">
        <v>4.0</v>
      </c>
      <c r="F18" s="30">
        <v>25.0</v>
      </c>
    </row>
    <row r="19">
      <c r="A19" s="31" t="s">
        <v>1062</v>
      </c>
      <c r="B19" s="30">
        <v>287.0</v>
      </c>
      <c r="C19" s="30">
        <v>278.0</v>
      </c>
      <c r="D19" s="30">
        <v>0.0</v>
      </c>
      <c r="E19" s="30">
        <v>0.0</v>
      </c>
      <c r="F19" s="30">
        <v>0.0</v>
      </c>
    </row>
    <row r="20">
      <c r="A20" s="31" t="s">
        <v>1064</v>
      </c>
      <c r="B20" s="30">
        <v>274.0</v>
      </c>
      <c r="C20" s="30">
        <v>300.0</v>
      </c>
      <c r="D20" s="30">
        <v>47.0</v>
      </c>
      <c r="E20" s="30">
        <v>4.0</v>
      </c>
      <c r="F20" s="30">
        <v>43.0</v>
      </c>
    </row>
    <row r="21">
      <c r="A21" s="31" t="s">
        <v>1066</v>
      </c>
      <c r="B21" s="30">
        <v>259.0</v>
      </c>
      <c r="C21" s="30">
        <v>234.0</v>
      </c>
      <c r="D21" s="30">
        <v>17.0</v>
      </c>
      <c r="E21" s="30">
        <v>17.0</v>
      </c>
      <c r="F21" s="30">
        <v>0.9</v>
      </c>
    </row>
    <row r="22">
      <c r="A22" s="31" t="s">
        <v>1078</v>
      </c>
      <c r="B22" s="30">
        <v>247.0</v>
      </c>
      <c r="C22" s="30">
        <v>237.0</v>
      </c>
      <c r="D22" s="30">
        <v>0.0</v>
      </c>
      <c r="E22" s="30">
        <v>0.0</v>
      </c>
      <c r="F22" s="30">
        <v>0.0</v>
      </c>
    </row>
    <row r="23">
      <c r="A23" s="31" t="s">
        <v>1081</v>
      </c>
      <c r="B23" s="30">
        <v>244.0</v>
      </c>
      <c r="C23" s="30">
        <v>229.0</v>
      </c>
      <c r="D23" s="30">
        <v>3.0</v>
      </c>
      <c r="E23" s="30">
        <v>2.0</v>
      </c>
      <c r="F23" s="30">
        <v>2.0</v>
      </c>
    </row>
    <row r="24">
      <c r="A24" s="31" t="s">
        <v>1085</v>
      </c>
      <c r="B24" s="30">
        <v>221.0</v>
      </c>
      <c r="C24" s="30">
        <v>191.0</v>
      </c>
      <c r="D24" s="30">
        <v>10.0</v>
      </c>
      <c r="E24" s="30">
        <v>15.0</v>
      </c>
      <c r="F24" s="30">
        <v>-4.0</v>
      </c>
    </row>
    <row r="25">
      <c r="A25" s="31" t="s">
        <v>1098</v>
      </c>
      <c r="B25" s="30">
        <v>202.0</v>
      </c>
      <c r="C25" s="30">
        <v>168.0</v>
      </c>
      <c r="D25" s="30">
        <v>0.1</v>
      </c>
      <c r="E25" s="30">
        <v>0.9</v>
      </c>
      <c r="F25" s="30">
        <v>-1.0</v>
      </c>
    </row>
    <row r="26">
      <c r="A26" s="31" t="s">
        <v>1110</v>
      </c>
      <c r="B26" s="30">
        <v>187.0</v>
      </c>
      <c r="C26" s="30">
        <v>203.0</v>
      </c>
      <c r="D26" s="30">
        <v>31.0</v>
      </c>
      <c r="E26" s="30">
        <v>3.0</v>
      </c>
      <c r="F26" s="30">
        <v>29.0</v>
      </c>
    </row>
    <row r="27">
      <c r="A27" s="31" t="s">
        <v>1124</v>
      </c>
      <c r="B27" s="30">
        <v>167.0</v>
      </c>
      <c r="C27" s="30">
        <v>158.0</v>
      </c>
      <c r="D27" s="30">
        <v>15.0</v>
      </c>
      <c r="E27" s="30">
        <v>14.0</v>
      </c>
      <c r="F27" s="30">
        <v>0.9</v>
      </c>
    </row>
    <row r="28">
      <c r="A28" s="31" t="s">
        <v>1138</v>
      </c>
      <c r="B28" s="30">
        <v>165.0</v>
      </c>
      <c r="C28" s="30">
        <v>131.0</v>
      </c>
      <c r="D28" s="30">
        <v>8.0</v>
      </c>
      <c r="E28" s="30">
        <v>34.0</v>
      </c>
      <c r="F28" s="30">
        <v>-26.0</v>
      </c>
    </row>
    <row r="29">
      <c r="A29" s="31" t="s">
        <v>1149</v>
      </c>
      <c r="B29" s="30">
        <v>165.0</v>
      </c>
      <c r="C29" s="30">
        <v>151.0</v>
      </c>
      <c r="D29" s="30">
        <v>0.04</v>
      </c>
      <c r="E29" s="30">
        <v>2.0</v>
      </c>
      <c r="F29" s="30">
        <v>-2.0</v>
      </c>
    </row>
    <row r="30">
      <c r="A30" s="31" t="s">
        <v>1159</v>
      </c>
      <c r="B30" s="30">
        <v>158.0</v>
      </c>
      <c r="C30" s="30">
        <v>131.0</v>
      </c>
      <c r="D30" s="30">
        <v>8.0</v>
      </c>
      <c r="E30" s="30">
        <v>26.0</v>
      </c>
      <c r="F30" s="30">
        <v>-18.0</v>
      </c>
    </row>
    <row r="31">
      <c r="A31" s="31" t="s">
        <v>1170</v>
      </c>
      <c r="B31" s="30">
        <v>150.0</v>
      </c>
      <c r="C31" s="30">
        <v>132.0</v>
      </c>
      <c r="D31" s="30">
        <v>0.5</v>
      </c>
      <c r="E31" s="30">
        <v>0.0</v>
      </c>
      <c r="F31" s="30">
        <v>0.5</v>
      </c>
    </row>
    <row r="32">
      <c r="A32" s="31" t="s">
        <v>1173</v>
      </c>
      <c r="B32" s="30">
        <v>150.0</v>
      </c>
      <c r="C32" s="30">
        <v>134.0</v>
      </c>
      <c r="D32" s="30">
        <v>3.0</v>
      </c>
      <c r="E32" s="30">
        <v>3.0</v>
      </c>
      <c r="F32" s="30">
        <v>-1.0</v>
      </c>
    </row>
    <row r="33">
      <c r="A33" s="31" t="s">
        <v>1175</v>
      </c>
      <c r="B33" s="30">
        <v>147.0</v>
      </c>
      <c r="C33" s="30">
        <v>127.0</v>
      </c>
      <c r="D33" s="30">
        <v>6.0</v>
      </c>
      <c r="E33" s="30">
        <v>4.0</v>
      </c>
      <c r="F33" s="30">
        <v>2.0</v>
      </c>
    </row>
    <row r="34">
      <c r="A34" s="31" t="s">
        <v>1178</v>
      </c>
      <c r="B34" s="30">
        <v>136.0</v>
      </c>
      <c r="C34" s="30">
        <v>129.0</v>
      </c>
      <c r="D34" s="30">
        <v>0.2</v>
      </c>
      <c r="E34" s="30">
        <v>0.2</v>
      </c>
      <c r="F34" s="30">
        <v>0.0</v>
      </c>
    </row>
    <row r="35">
      <c r="A35" s="31" t="s">
        <v>1183</v>
      </c>
      <c r="B35" s="30">
        <v>117.0</v>
      </c>
      <c r="C35" s="30">
        <v>113.0</v>
      </c>
      <c r="D35" s="30">
        <v>21.0</v>
      </c>
      <c r="E35" s="30">
        <v>21.0</v>
      </c>
      <c r="F35" s="30">
        <v>0.3</v>
      </c>
    </row>
    <row r="36">
      <c r="A36" s="31" t="s">
        <v>1187</v>
      </c>
      <c r="B36" s="30">
        <v>108.0</v>
      </c>
      <c r="C36" s="30">
        <v>98.0</v>
      </c>
      <c r="D36" s="30">
        <v>0.0</v>
      </c>
      <c r="E36" s="30">
        <v>0.0</v>
      </c>
      <c r="F36" s="30">
        <v>0.0</v>
      </c>
    </row>
    <row r="37">
      <c r="A37" s="31" t="s">
        <v>1191</v>
      </c>
      <c r="B37" s="30">
        <v>104.0</v>
      </c>
      <c r="C37" s="30">
        <v>97.0</v>
      </c>
      <c r="D37" s="30">
        <v>2.0</v>
      </c>
      <c r="E37" s="30">
        <v>2.0</v>
      </c>
      <c r="F37" s="30">
        <v>-1.0</v>
      </c>
    </row>
    <row r="38">
      <c r="A38" s="31" t="s">
        <v>1193</v>
      </c>
      <c r="B38" s="30">
        <v>97.0</v>
      </c>
      <c r="C38" s="30">
        <v>53.0</v>
      </c>
      <c r="D38" s="30">
        <v>19.0</v>
      </c>
      <c r="E38" s="30">
        <v>0.0</v>
      </c>
      <c r="F38" s="30">
        <v>19.0</v>
      </c>
    </row>
    <row r="39">
      <c r="A39" s="31" t="s">
        <v>1195</v>
      </c>
      <c r="B39" s="30">
        <v>95.0</v>
      </c>
      <c r="C39" s="30">
        <v>83.0</v>
      </c>
      <c r="D39" s="30">
        <v>15.0</v>
      </c>
      <c r="E39" s="30">
        <v>23.0</v>
      </c>
      <c r="F39" s="30">
        <v>-8.0</v>
      </c>
    </row>
    <row r="40">
      <c r="A40" s="31" t="s">
        <v>1197</v>
      </c>
      <c r="B40" s="30">
        <v>95.0</v>
      </c>
      <c r="C40" s="30">
        <v>71.0</v>
      </c>
      <c r="D40" s="30">
        <v>0.0</v>
      </c>
      <c r="E40" s="30">
        <v>0.7</v>
      </c>
      <c r="F40" s="30">
        <v>-1.0</v>
      </c>
    </row>
    <row r="41">
      <c r="A41" s="31" t="s">
        <v>1202</v>
      </c>
      <c r="B41" s="30">
        <v>85.0</v>
      </c>
      <c r="C41" s="30">
        <v>81.0</v>
      </c>
      <c r="D41" s="30">
        <v>0.0</v>
      </c>
      <c r="E41" s="30">
        <v>0.0</v>
      </c>
      <c r="F41" s="30">
        <v>0.0</v>
      </c>
    </row>
    <row r="42">
      <c r="A42" s="31" t="s">
        <v>1204</v>
      </c>
      <c r="B42" s="30">
        <v>81.0</v>
      </c>
      <c r="C42" s="30">
        <v>76.0</v>
      </c>
      <c r="D42" s="30">
        <v>0.5</v>
      </c>
      <c r="E42" s="30">
        <v>0.0</v>
      </c>
      <c r="F42" s="30">
        <v>0.5</v>
      </c>
    </row>
    <row r="43">
      <c r="A43" s="31" t="s">
        <v>1208</v>
      </c>
      <c r="B43" s="30">
        <v>81.0</v>
      </c>
      <c r="C43" s="30">
        <v>78.0</v>
      </c>
      <c r="D43" s="30">
        <v>7.0</v>
      </c>
      <c r="E43" s="30">
        <v>0.0</v>
      </c>
      <c r="F43" s="30">
        <v>7.0</v>
      </c>
    </row>
    <row r="44">
      <c r="A44" s="31" t="s">
        <v>1210</v>
      </c>
      <c r="B44" s="30">
        <v>78.0</v>
      </c>
      <c r="C44" s="30">
        <v>69.0</v>
      </c>
      <c r="D44" s="30">
        <v>0.5</v>
      </c>
      <c r="E44" s="30">
        <v>0.6</v>
      </c>
      <c r="F44" s="30">
        <v>0.0</v>
      </c>
    </row>
    <row r="45">
      <c r="A45" s="31" t="s">
        <v>1213</v>
      </c>
      <c r="B45" s="30">
        <v>77.0</v>
      </c>
      <c r="C45" s="30">
        <v>62.0</v>
      </c>
      <c r="D45" s="30">
        <v>15.0</v>
      </c>
      <c r="E45" s="30">
        <v>26.0</v>
      </c>
      <c r="F45" s="30">
        <v>-11.0</v>
      </c>
    </row>
    <row r="46">
      <c r="A46" s="31" t="s">
        <v>1215</v>
      </c>
      <c r="B46" s="30">
        <v>73.0</v>
      </c>
      <c r="C46" s="30">
        <v>63.0</v>
      </c>
      <c r="D46" s="30">
        <v>0.0</v>
      </c>
      <c r="E46" s="30">
        <v>7.0</v>
      </c>
      <c r="F46" s="30">
        <v>-7.0</v>
      </c>
    </row>
    <row r="47">
      <c r="A47" s="31" t="s">
        <v>1217</v>
      </c>
      <c r="B47" s="30">
        <v>71.0</v>
      </c>
      <c r="C47" s="30">
        <v>65.0</v>
      </c>
      <c r="D47" s="30">
        <v>0.0</v>
      </c>
      <c r="E47" s="30">
        <v>0.0</v>
      </c>
      <c r="F47" s="30">
        <v>0.0</v>
      </c>
    </row>
    <row r="48">
      <c r="A48" s="31" t="s">
        <v>1219</v>
      </c>
      <c r="B48" s="30">
        <v>70.0</v>
      </c>
      <c r="C48" s="30">
        <v>84.0</v>
      </c>
      <c r="D48" s="30">
        <v>24.0</v>
      </c>
      <c r="E48" s="30">
        <v>7.0</v>
      </c>
      <c r="F48" s="30">
        <v>17.0</v>
      </c>
    </row>
    <row r="49">
      <c r="A49" s="31" t="s">
        <v>1221</v>
      </c>
      <c r="B49" s="30">
        <v>64.0</v>
      </c>
      <c r="C49" s="30">
        <v>69.0</v>
      </c>
      <c r="D49" s="30">
        <v>26.0</v>
      </c>
      <c r="E49" s="30">
        <v>19.0</v>
      </c>
      <c r="F49" s="30">
        <v>8.0</v>
      </c>
    </row>
    <row r="50">
      <c r="A50" s="31" t="s">
        <v>1224</v>
      </c>
      <c r="B50" s="30">
        <v>60.0</v>
      </c>
      <c r="C50" s="30">
        <v>58.0</v>
      </c>
      <c r="D50" s="30">
        <v>32.0</v>
      </c>
      <c r="E50" s="30">
        <v>29.0</v>
      </c>
      <c r="F50" s="30">
        <v>3.0</v>
      </c>
    </row>
    <row r="51">
      <c r="A51" s="31" t="s">
        <v>1226</v>
      </c>
      <c r="B51" s="30">
        <v>59.0</v>
      </c>
      <c r="C51" s="30">
        <v>58.0</v>
      </c>
      <c r="D51" s="30">
        <v>5.0</v>
      </c>
      <c r="E51" s="30">
        <v>3.0</v>
      </c>
      <c r="F51" s="30">
        <v>3.0</v>
      </c>
    </row>
    <row r="52">
      <c r="A52" s="31" t="s">
        <v>1228</v>
      </c>
      <c r="B52" s="30">
        <v>58.0</v>
      </c>
      <c r="C52" s="30">
        <v>52.0</v>
      </c>
      <c r="D52" s="30">
        <v>0.04</v>
      </c>
      <c r="E52" s="30">
        <v>0.0</v>
      </c>
      <c r="F52" s="30">
        <v>0.04</v>
      </c>
    </row>
    <row r="53">
      <c r="A53" s="31" t="s">
        <v>1230</v>
      </c>
      <c r="B53" s="30">
        <v>55.0</v>
      </c>
      <c r="C53" s="30">
        <v>51.0</v>
      </c>
      <c r="D53" s="30">
        <v>9.0</v>
      </c>
      <c r="E53" s="30">
        <v>6.0</v>
      </c>
      <c r="F53" s="30">
        <v>2.0</v>
      </c>
    </row>
    <row r="54">
      <c r="A54" s="31" t="s">
        <v>1233</v>
      </c>
      <c r="B54" s="30">
        <v>53.0</v>
      </c>
      <c r="C54" s="30">
        <v>53.0</v>
      </c>
      <c r="D54" s="30">
        <v>0.0</v>
      </c>
      <c r="E54" s="30">
        <v>0.0</v>
      </c>
      <c r="F54" s="30">
        <v>0.0</v>
      </c>
    </row>
    <row r="55">
      <c r="A55" s="31" t="s">
        <v>1243</v>
      </c>
      <c r="B55" s="30">
        <v>52.0</v>
      </c>
      <c r="C55" s="30">
        <v>52.0</v>
      </c>
      <c r="D55" s="30">
        <v>8.0</v>
      </c>
      <c r="E55" s="30">
        <v>4.0</v>
      </c>
      <c r="F55" s="30">
        <v>4.0</v>
      </c>
    </row>
    <row r="56">
      <c r="A56" s="31" t="s">
        <v>1245</v>
      </c>
      <c r="B56" s="30">
        <v>48.0</v>
      </c>
      <c r="C56" s="30">
        <v>45.0</v>
      </c>
      <c r="D56" s="30">
        <v>0.0</v>
      </c>
      <c r="E56" s="30">
        <v>0.0</v>
      </c>
      <c r="F56" s="30">
        <v>0.0</v>
      </c>
    </row>
    <row r="57">
      <c r="A57" s="31" t="s">
        <v>1251</v>
      </c>
      <c r="B57" s="30">
        <v>47.0</v>
      </c>
      <c r="C57" s="30">
        <v>48.0</v>
      </c>
      <c r="D57" s="30">
        <v>10.0</v>
      </c>
      <c r="E57" s="30">
        <v>5.0</v>
      </c>
      <c r="F57" s="30">
        <v>5.0</v>
      </c>
    </row>
    <row r="58">
      <c r="A58" s="31" t="s">
        <v>1253</v>
      </c>
      <c r="B58" s="30">
        <v>44.0</v>
      </c>
      <c r="C58" s="30">
        <v>41.0</v>
      </c>
      <c r="D58" s="30">
        <v>4.0</v>
      </c>
      <c r="E58" s="30">
        <v>5.0</v>
      </c>
      <c r="F58" s="30">
        <v>0.0</v>
      </c>
    </row>
    <row r="59">
      <c r="A59" s="31" t="s">
        <v>1255</v>
      </c>
      <c r="B59" s="30">
        <v>43.0</v>
      </c>
      <c r="C59" s="30">
        <v>41.0</v>
      </c>
      <c r="D59" s="30">
        <v>0.0</v>
      </c>
      <c r="E59" s="30">
        <v>0.0</v>
      </c>
      <c r="F59" s="30">
        <v>0.0</v>
      </c>
    </row>
    <row r="60">
      <c r="A60" s="31" t="s">
        <v>1259</v>
      </c>
      <c r="B60" s="30">
        <v>42.0</v>
      </c>
      <c r="C60" s="30">
        <v>30.0</v>
      </c>
      <c r="D60" s="30">
        <v>2.0</v>
      </c>
      <c r="E60" s="30">
        <v>11.0</v>
      </c>
      <c r="F60" s="30">
        <v>-9.0</v>
      </c>
    </row>
    <row r="61">
      <c r="A61" s="31" t="s">
        <v>1262</v>
      </c>
      <c r="B61" s="30">
        <v>41.0</v>
      </c>
      <c r="C61" s="30">
        <v>35.0</v>
      </c>
      <c r="D61" s="30">
        <v>2.0</v>
      </c>
      <c r="E61" s="30">
        <v>0.9</v>
      </c>
      <c r="F61" s="30">
        <v>1.0</v>
      </c>
    </row>
    <row r="62">
      <c r="A62" s="31" t="s">
        <v>1264</v>
      </c>
      <c r="B62" s="30">
        <v>40.0</v>
      </c>
      <c r="C62" s="30">
        <v>8.0</v>
      </c>
      <c r="D62" s="30">
        <v>0.0</v>
      </c>
      <c r="E62" s="30">
        <v>28.0</v>
      </c>
      <c r="F62" s="30">
        <v>-28.0</v>
      </c>
    </row>
    <row r="63">
      <c r="A63" s="31" t="s">
        <v>1268</v>
      </c>
      <c r="B63" s="30">
        <v>40.0</v>
      </c>
      <c r="C63" s="30">
        <v>6.0</v>
      </c>
      <c r="D63" s="30">
        <v>1.0</v>
      </c>
      <c r="E63" s="30">
        <v>33.0</v>
      </c>
      <c r="F63" s="30">
        <v>-31.0</v>
      </c>
    </row>
    <row r="64">
      <c r="A64" s="31" t="s">
        <v>1270</v>
      </c>
      <c r="B64" s="30">
        <v>37.0</v>
      </c>
      <c r="C64" s="30">
        <v>33.0</v>
      </c>
      <c r="D64" s="30">
        <v>0.0</v>
      </c>
      <c r="E64" s="30">
        <v>0.0</v>
      </c>
      <c r="F64" s="30">
        <v>0.0</v>
      </c>
    </row>
    <row r="65">
      <c r="A65" s="31" t="s">
        <v>1272</v>
      </c>
      <c r="B65" s="30">
        <v>35.0</v>
      </c>
      <c r="C65" s="30">
        <v>46.0</v>
      </c>
      <c r="D65" s="30">
        <v>13.0</v>
      </c>
      <c r="E65" s="30">
        <v>0.0</v>
      </c>
      <c r="F65" s="30">
        <v>13.0</v>
      </c>
    </row>
    <row r="66">
      <c r="A66" s="31" t="s">
        <v>1274</v>
      </c>
      <c r="B66" s="30">
        <v>35.0</v>
      </c>
      <c r="C66" s="30">
        <v>31.0</v>
      </c>
      <c r="D66" s="30">
        <v>7.0</v>
      </c>
      <c r="E66" s="30">
        <v>6.0</v>
      </c>
      <c r="F66" s="30">
        <v>0.7</v>
      </c>
    </row>
    <row r="67">
      <c r="A67" s="31" t="s">
        <v>1277</v>
      </c>
      <c r="B67" s="30">
        <v>34.0</v>
      </c>
      <c r="C67" s="30">
        <v>44.0</v>
      </c>
      <c r="D67" s="30">
        <v>20.0</v>
      </c>
      <c r="E67" s="30">
        <v>7.0</v>
      </c>
      <c r="F67" s="30">
        <v>13.0</v>
      </c>
    </row>
    <row r="68">
      <c r="A68" s="31" t="s">
        <v>1281</v>
      </c>
      <c r="B68" s="30">
        <v>34.0</v>
      </c>
      <c r="C68" s="30">
        <v>33.0</v>
      </c>
      <c r="D68" s="30">
        <v>2.0</v>
      </c>
      <c r="E68" s="30">
        <v>0.9</v>
      </c>
      <c r="F68" s="30">
        <v>1.0</v>
      </c>
    </row>
    <row r="69">
      <c r="A69" s="31" t="s">
        <v>1283</v>
      </c>
      <c r="B69" s="30">
        <v>33.0</v>
      </c>
      <c r="C69" s="30">
        <v>38.0</v>
      </c>
      <c r="D69" s="30">
        <v>19.0</v>
      </c>
      <c r="E69" s="30">
        <v>13.0</v>
      </c>
      <c r="F69" s="30">
        <v>6.0</v>
      </c>
    </row>
    <row r="70">
      <c r="A70" s="31" t="s">
        <v>1285</v>
      </c>
      <c r="B70" s="30">
        <v>32.0</v>
      </c>
      <c r="C70" s="30">
        <v>27.0</v>
      </c>
      <c r="D70" s="30">
        <v>0.3</v>
      </c>
      <c r="E70" s="30">
        <v>1.0</v>
      </c>
      <c r="F70" s="30">
        <v>-1.0</v>
      </c>
    </row>
    <row r="71">
      <c r="A71" s="31" t="s">
        <v>1287</v>
      </c>
      <c r="B71" s="30">
        <v>32.0</v>
      </c>
      <c r="C71" s="30">
        <v>27.0</v>
      </c>
      <c r="D71" s="30">
        <v>1.0</v>
      </c>
      <c r="E71" s="30">
        <v>0.0</v>
      </c>
      <c r="F71" s="30">
        <v>1.0</v>
      </c>
    </row>
    <row r="72">
      <c r="A72" s="31" t="s">
        <v>1289</v>
      </c>
      <c r="B72" s="30">
        <v>32.0</v>
      </c>
      <c r="C72" s="30">
        <v>31.0</v>
      </c>
      <c r="D72" s="30">
        <v>0.7</v>
      </c>
      <c r="E72" s="30">
        <v>0.4</v>
      </c>
      <c r="F72" s="30">
        <v>0.2</v>
      </c>
    </row>
    <row r="73">
      <c r="A73" s="31" t="s">
        <v>1292</v>
      </c>
      <c r="B73" s="30">
        <v>31.0</v>
      </c>
      <c r="C73" s="30">
        <v>27.0</v>
      </c>
      <c r="D73" s="30">
        <v>0.0</v>
      </c>
      <c r="E73" s="30">
        <v>0.0</v>
      </c>
      <c r="F73" s="30">
        <v>0.0</v>
      </c>
    </row>
    <row r="74">
      <c r="A74" s="31" t="s">
        <v>1295</v>
      </c>
      <c r="B74" s="30">
        <v>27.0</v>
      </c>
      <c r="C74" s="30">
        <v>26.0</v>
      </c>
      <c r="D74" s="30">
        <v>14.0</v>
      </c>
      <c r="E74" s="30">
        <v>13.0</v>
      </c>
      <c r="F74" s="30">
        <v>0.8</v>
      </c>
    </row>
    <row r="75">
      <c r="A75" s="31" t="s">
        <v>1297</v>
      </c>
      <c r="B75" s="30">
        <v>26.0</v>
      </c>
      <c r="C75" s="30">
        <v>25.0</v>
      </c>
      <c r="D75" s="30">
        <v>0.2</v>
      </c>
      <c r="E75" s="30">
        <v>2.0</v>
      </c>
      <c r="F75" s="30">
        <v>-2.0</v>
      </c>
    </row>
    <row r="76">
      <c r="A76" s="31" t="s">
        <v>1299</v>
      </c>
      <c r="B76" s="30">
        <v>22.0</v>
      </c>
      <c r="C76" s="30">
        <v>17.0</v>
      </c>
      <c r="D76" s="30">
        <v>0.0</v>
      </c>
      <c r="E76" s="30">
        <v>1.0</v>
      </c>
      <c r="F76" s="30">
        <v>-1.0</v>
      </c>
    </row>
    <row r="77">
      <c r="A77" s="31" t="s">
        <v>1301</v>
      </c>
      <c r="B77" s="30">
        <v>22.0</v>
      </c>
      <c r="C77" s="30">
        <v>20.0</v>
      </c>
      <c r="D77" s="30">
        <v>0.3</v>
      </c>
      <c r="E77" s="30">
        <v>0.2</v>
      </c>
      <c r="F77" s="30">
        <v>0.1</v>
      </c>
    </row>
    <row r="78">
      <c r="A78" s="31" t="s">
        <v>1303</v>
      </c>
      <c r="B78" s="30">
        <v>21.0</v>
      </c>
      <c r="C78" s="30">
        <v>15.0</v>
      </c>
      <c r="D78" s="30">
        <v>0.0</v>
      </c>
      <c r="E78" s="30">
        <v>3.0</v>
      </c>
      <c r="F78" s="30">
        <v>-3.0</v>
      </c>
    </row>
    <row r="79">
      <c r="A79" s="31" t="s">
        <v>1305</v>
      </c>
      <c r="B79" s="30">
        <v>21.0</v>
      </c>
      <c r="C79" s="30">
        <v>18.0</v>
      </c>
      <c r="D79" s="30">
        <v>0.06</v>
      </c>
      <c r="E79" s="30">
        <v>1.0</v>
      </c>
      <c r="F79" s="30">
        <v>-1.0</v>
      </c>
    </row>
    <row r="80">
      <c r="A80" s="31" t="s">
        <v>1307</v>
      </c>
      <c r="B80" s="30">
        <v>21.0</v>
      </c>
      <c r="C80" s="30">
        <v>16.0</v>
      </c>
      <c r="D80" s="30">
        <v>0.4</v>
      </c>
      <c r="E80" s="30">
        <v>1.0</v>
      </c>
      <c r="F80" s="30">
        <v>-1.0</v>
      </c>
    </row>
    <row r="81">
      <c r="A81" s="31" t="s">
        <v>1309</v>
      </c>
      <c r="B81" s="30">
        <v>21.0</v>
      </c>
      <c r="C81" s="30">
        <v>19.0</v>
      </c>
      <c r="D81" s="30">
        <v>0.09</v>
      </c>
      <c r="E81" s="30">
        <v>0.0</v>
      </c>
      <c r="F81" s="30">
        <v>0.09</v>
      </c>
    </row>
    <row r="82">
      <c r="A82" s="31" t="s">
        <v>1315</v>
      </c>
      <c r="B82" s="30">
        <v>20.0</v>
      </c>
      <c r="C82" s="30">
        <v>13.0</v>
      </c>
      <c r="D82" s="30">
        <v>8.0</v>
      </c>
      <c r="E82" s="30">
        <v>12.0</v>
      </c>
      <c r="F82" s="30">
        <v>-4.0</v>
      </c>
    </row>
    <row r="83">
      <c r="A83" s="31" t="s">
        <v>1317</v>
      </c>
      <c r="B83" s="30">
        <v>20.0</v>
      </c>
      <c r="C83" s="30">
        <v>16.0</v>
      </c>
      <c r="D83" s="30">
        <v>0.0</v>
      </c>
      <c r="E83" s="30">
        <v>0.0</v>
      </c>
      <c r="F83" s="30">
        <v>0.0</v>
      </c>
    </row>
    <row r="84">
      <c r="A84" s="31" t="s">
        <v>1319</v>
      </c>
      <c r="B84" s="30">
        <v>20.0</v>
      </c>
      <c r="C84" s="30">
        <v>16.0</v>
      </c>
      <c r="D84" s="30">
        <v>0.4</v>
      </c>
      <c r="E84" s="30">
        <v>2.0</v>
      </c>
      <c r="F84" s="30">
        <v>-1.0</v>
      </c>
    </row>
    <row r="85">
      <c r="A85" s="31" t="s">
        <v>1321</v>
      </c>
      <c r="B85" s="30">
        <v>19.0</v>
      </c>
      <c r="C85" s="30">
        <v>19.0</v>
      </c>
      <c r="D85" s="30">
        <v>0.0</v>
      </c>
      <c r="E85" s="30">
        <v>0.0</v>
      </c>
      <c r="F85" s="30">
        <v>0.0</v>
      </c>
    </row>
    <row r="86">
      <c r="A86" s="31" t="s">
        <v>1325</v>
      </c>
      <c r="B86" s="30">
        <v>18.0</v>
      </c>
      <c r="C86" s="30">
        <v>17.0</v>
      </c>
      <c r="D86" s="30">
        <v>0.0</v>
      </c>
      <c r="E86" s="30">
        <v>0.0</v>
      </c>
      <c r="F86" s="30">
        <v>0.0</v>
      </c>
    </row>
    <row r="87">
      <c r="A87" s="31" t="s">
        <v>1327</v>
      </c>
      <c r="B87" s="30">
        <v>18.0</v>
      </c>
      <c r="C87" s="30">
        <v>14.0</v>
      </c>
      <c r="D87" s="30">
        <v>0.1</v>
      </c>
      <c r="E87" s="30">
        <v>1.0</v>
      </c>
      <c r="F87" s="30">
        <v>-1.0</v>
      </c>
    </row>
    <row r="88">
      <c r="A88" s="31" t="s">
        <v>1329</v>
      </c>
      <c r="B88" s="30">
        <v>18.0</v>
      </c>
      <c r="C88" s="30">
        <v>15.0</v>
      </c>
      <c r="D88" s="30">
        <v>0.0</v>
      </c>
      <c r="E88" s="30">
        <v>0.0</v>
      </c>
      <c r="F88" s="30">
        <v>0.0</v>
      </c>
    </row>
    <row r="89">
      <c r="A89" s="31" t="s">
        <v>1332</v>
      </c>
      <c r="B89" s="30">
        <v>17.0</v>
      </c>
      <c r="C89" s="30">
        <v>11.0</v>
      </c>
      <c r="D89" s="30">
        <v>3.0</v>
      </c>
      <c r="E89" s="30">
        <v>8.0</v>
      </c>
      <c r="F89" s="30">
        <v>-5.0</v>
      </c>
    </row>
    <row r="90">
      <c r="A90" s="31" t="s">
        <v>1335</v>
      </c>
      <c r="B90" s="30">
        <v>17.0</v>
      </c>
      <c r="C90" s="30">
        <v>13.0</v>
      </c>
      <c r="D90" s="30">
        <v>0.0</v>
      </c>
      <c r="E90" s="30">
        <v>0.3</v>
      </c>
      <c r="F90" s="30">
        <v>0.0</v>
      </c>
    </row>
    <row r="91">
      <c r="A91" s="31" t="s">
        <v>1338</v>
      </c>
      <c r="B91" s="30">
        <v>17.0</v>
      </c>
      <c r="C91" s="30">
        <v>13.0</v>
      </c>
      <c r="D91" s="30">
        <v>0.0</v>
      </c>
      <c r="E91" s="30">
        <v>0.0</v>
      </c>
      <c r="F91" s="30">
        <v>0.0</v>
      </c>
    </row>
    <row r="92">
      <c r="A92" s="31" t="s">
        <v>1341</v>
      </c>
      <c r="B92" s="30">
        <v>16.0</v>
      </c>
      <c r="C92" s="30">
        <v>15.0</v>
      </c>
      <c r="D92" s="30">
        <v>0.0</v>
      </c>
      <c r="E92" s="30">
        <v>0.0</v>
      </c>
      <c r="F92" s="30">
        <v>0.0</v>
      </c>
    </row>
    <row r="93">
      <c r="A93" s="31" t="s">
        <v>1343</v>
      </c>
      <c r="B93" s="30">
        <v>16.0</v>
      </c>
      <c r="C93" s="30">
        <v>15.0</v>
      </c>
      <c r="D93" s="30">
        <v>0.0</v>
      </c>
      <c r="E93" s="30">
        <v>0.0</v>
      </c>
      <c r="F93" s="30">
        <v>0.0</v>
      </c>
    </row>
    <row r="94">
      <c r="A94" s="31" t="s">
        <v>1345</v>
      </c>
      <c r="B94" s="30">
        <v>16.0</v>
      </c>
      <c r="C94" s="30">
        <v>14.0</v>
      </c>
      <c r="D94" s="30">
        <v>0.5</v>
      </c>
      <c r="E94" s="30">
        <v>2.0</v>
      </c>
      <c r="F94" s="30">
        <v>-1.0</v>
      </c>
    </row>
    <row r="95">
      <c r="A95" s="31" t="s">
        <v>1348</v>
      </c>
      <c r="B95" s="30">
        <v>15.0</v>
      </c>
      <c r="C95" s="30">
        <v>14.0</v>
      </c>
      <c r="D95" s="30">
        <v>8.0</v>
      </c>
      <c r="E95" s="30">
        <v>9.0</v>
      </c>
      <c r="F95" s="30">
        <v>0.0</v>
      </c>
    </row>
    <row r="96">
      <c r="A96" s="31" t="s">
        <v>1350</v>
      </c>
      <c r="B96" s="30">
        <v>15.0</v>
      </c>
      <c r="C96" s="30">
        <v>10.0</v>
      </c>
      <c r="D96" s="30">
        <v>0.0</v>
      </c>
      <c r="E96" s="30">
        <v>2.0</v>
      </c>
      <c r="F96" s="30">
        <v>-2.0</v>
      </c>
    </row>
    <row r="97">
      <c r="A97" s="31" t="s">
        <v>1352</v>
      </c>
      <c r="B97" s="30">
        <v>15.0</v>
      </c>
      <c r="C97" s="30">
        <v>16.0</v>
      </c>
      <c r="D97" s="30">
        <v>11.0</v>
      </c>
      <c r="E97" s="30">
        <v>8.0</v>
      </c>
      <c r="F97" s="30">
        <v>3.0</v>
      </c>
    </row>
    <row r="98">
      <c r="A98" s="31" t="s">
        <v>1354</v>
      </c>
      <c r="B98" s="30">
        <v>14.0</v>
      </c>
      <c r="C98" s="30">
        <v>12.0</v>
      </c>
      <c r="D98" s="30">
        <v>0.4</v>
      </c>
      <c r="E98" s="30">
        <v>0.3</v>
      </c>
      <c r="F98" s="30">
        <v>0.05</v>
      </c>
    </row>
    <row r="99">
      <c r="A99" s="31" t="s">
        <v>1356</v>
      </c>
      <c r="B99" s="30">
        <v>14.0</v>
      </c>
      <c r="C99" s="30">
        <v>12.0</v>
      </c>
      <c r="D99" s="30">
        <v>0.0</v>
      </c>
      <c r="E99" s="30">
        <v>0.0</v>
      </c>
      <c r="F99" s="30">
        <v>0.0</v>
      </c>
    </row>
    <row r="100">
      <c r="A100" s="31" t="s">
        <v>1360</v>
      </c>
      <c r="B100" s="30">
        <v>14.0</v>
      </c>
      <c r="C100" s="30">
        <v>13.0</v>
      </c>
      <c r="D100" s="30">
        <v>1.0</v>
      </c>
      <c r="E100" s="30">
        <v>1.0</v>
      </c>
      <c r="F100" s="30">
        <v>0.0</v>
      </c>
    </row>
    <row r="101">
      <c r="A101" s="31" t="s">
        <v>1362</v>
      </c>
      <c r="B101" s="30">
        <v>13.0</v>
      </c>
      <c r="C101" s="30">
        <v>11.0</v>
      </c>
      <c r="D101" s="30">
        <v>0.01</v>
      </c>
      <c r="E101" s="30">
        <v>1.0</v>
      </c>
      <c r="F101" s="30">
        <v>-1.0</v>
      </c>
    </row>
    <row r="102">
      <c r="A102" s="31" t="s">
        <v>1364</v>
      </c>
      <c r="B102" s="30">
        <v>13.0</v>
      </c>
      <c r="C102" s="30">
        <v>13.0</v>
      </c>
      <c r="D102" s="30">
        <v>3.0</v>
      </c>
      <c r="E102" s="30">
        <v>2.0</v>
      </c>
      <c r="F102" s="30">
        <v>2.0</v>
      </c>
    </row>
    <row r="103">
      <c r="A103" s="31" t="s">
        <v>1367</v>
      </c>
      <c r="B103" s="30">
        <v>12.0</v>
      </c>
      <c r="C103" s="30">
        <v>8.0</v>
      </c>
      <c r="D103" s="30">
        <v>0.3</v>
      </c>
      <c r="E103" s="30">
        <v>0.5</v>
      </c>
      <c r="F103" s="30">
        <v>0.0</v>
      </c>
    </row>
    <row r="104">
      <c r="A104" s="31" t="s">
        <v>1369</v>
      </c>
      <c r="B104" s="30">
        <v>12.0</v>
      </c>
      <c r="C104" s="30">
        <v>9.0</v>
      </c>
      <c r="D104" s="30">
        <v>0.2</v>
      </c>
      <c r="E104" s="30">
        <v>0.02</v>
      </c>
      <c r="F104" s="30">
        <v>0.1</v>
      </c>
    </row>
    <row r="105">
      <c r="A105" s="31" t="s">
        <v>1371</v>
      </c>
      <c r="B105" s="30">
        <v>11.0</v>
      </c>
      <c r="C105" s="30">
        <v>9.0</v>
      </c>
      <c r="D105" s="30">
        <v>0.06</v>
      </c>
      <c r="E105" s="30">
        <v>0.6</v>
      </c>
      <c r="F105" s="30">
        <v>-1.0</v>
      </c>
    </row>
    <row r="106">
      <c r="A106" s="31" t="s">
        <v>1373</v>
      </c>
      <c r="B106" s="30">
        <v>11.0</v>
      </c>
      <c r="C106" s="30">
        <v>9.0</v>
      </c>
      <c r="D106" s="30">
        <v>0.4</v>
      </c>
      <c r="E106" s="30">
        <v>0.2</v>
      </c>
      <c r="F106" s="30">
        <v>0.2</v>
      </c>
    </row>
    <row r="107">
      <c r="A107" s="31" t="s">
        <v>1375</v>
      </c>
      <c r="B107" s="30">
        <v>11.0</v>
      </c>
      <c r="C107" s="30">
        <v>8.0</v>
      </c>
      <c r="D107" s="30">
        <v>0.06</v>
      </c>
      <c r="E107" s="30">
        <v>1.0</v>
      </c>
      <c r="F107" s="30">
        <v>-1.0</v>
      </c>
    </row>
    <row r="108">
      <c r="A108" s="31" t="s">
        <v>1377</v>
      </c>
      <c r="B108" s="30">
        <v>11.0</v>
      </c>
      <c r="C108" s="30">
        <v>10.0</v>
      </c>
      <c r="D108" s="30">
        <v>0.0</v>
      </c>
      <c r="E108" s="30">
        <v>0.0</v>
      </c>
      <c r="F108" s="30">
        <v>0.0</v>
      </c>
    </row>
    <row r="109">
      <c r="A109" s="31" t="s">
        <v>1380</v>
      </c>
      <c r="B109" s="30">
        <v>9.0</v>
      </c>
      <c r="C109" s="30">
        <v>3.0</v>
      </c>
      <c r="D109" s="30">
        <v>0.1</v>
      </c>
      <c r="E109" s="30">
        <v>5.0</v>
      </c>
      <c r="F109" s="30">
        <v>-5.0</v>
      </c>
    </row>
    <row r="110">
      <c r="A110" s="31" t="s">
        <v>1382</v>
      </c>
      <c r="B110" s="30">
        <v>9.0</v>
      </c>
      <c r="C110" s="30">
        <v>7.0</v>
      </c>
      <c r="D110" s="30">
        <v>2.0</v>
      </c>
      <c r="E110" s="30">
        <v>3.0</v>
      </c>
      <c r="F110" s="30">
        <v>-1.0</v>
      </c>
    </row>
    <row r="111">
      <c r="A111" s="31" t="s">
        <v>1386</v>
      </c>
      <c r="B111" s="30">
        <v>9.0</v>
      </c>
      <c r="C111" s="30">
        <v>8.0</v>
      </c>
      <c r="D111" s="30">
        <v>0.0</v>
      </c>
      <c r="E111" s="30">
        <v>0.0</v>
      </c>
      <c r="F111" s="30">
        <v>0.0</v>
      </c>
    </row>
    <row r="112">
      <c r="A112" s="31" t="s">
        <v>1387</v>
      </c>
      <c r="B112" s="30">
        <v>9.0</v>
      </c>
      <c r="C112" s="30">
        <v>11.0</v>
      </c>
      <c r="D112" s="30">
        <v>4.0</v>
      </c>
      <c r="E112" s="30">
        <v>0.0</v>
      </c>
      <c r="F112" s="30">
        <v>4.0</v>
      </c>
    </row>
    <row r="113">
      <c r="A113" s="31" t="s">
        <v>1390</v>
      </c>
      <c r="B113" s="30">
        <v>8.0</v>
      </c>
      <c r="C113" s="30">
        <v>7.0</v>
      </c>
      <c r="D113" s="30">
        <v>0.1</v>
      </c>
      <c r="E113" s="30">
        <v>0.0</v>
      </c>
      <c r="F113" s="30">
        <v>0.1</v>
      </c>
    </row>
    <row r="114">
      <c r="A114" s="31" t="s">
        <v>1393</v>
      </c>
      <c r="B114" s="30">
        <v>8.0</v>
      </c>
      <c r="C114" s="30">
        <v>6.0</v>
      </c>
      <c r="D114" s="30">
        <v>0.02</v>
      </c>
      <c r="E114" s="30">
        <v>0.0</v>
      </c>
      <c r="F114" s="30">
        <v>0.02</v>
      </c>
    </row>
    <row r="115">
      <c r="A115" s="31" t="s">
        <v>1397</v>
      </c>
      <c r="B115" s="30">
        <v>8.0</v>
      </c>
      <c r="C115" s="30">
        <v>8.0</v>
      </c>
      <c r="D115" s="30">
        <v>2.0</v>
      </c>
      <c r="E115" s="30">
        <v>0.4</v>
      </c>
      <c r="F115" s="30">
        <v>2.0</v>
      </c>
    </row>
    <row r="116">
      <c r="A116" s="31" t="s">
        <v>1399</v>
      </c>
      <c r="B116" s="30">
        <v>7.0</v>
      </c>
      <c r="C116" s="30">
        <v>6.0</v>
      </c>
      <c r="D116" s="30">
        <v>0.4</v>
      </c>
      <c r="E116" s="30">
        <v>1.0</v>
      </c>
      <c r="F116" s="30">
        <v>-1.0</v>
      </c>
    </row>
    <row r="117">
      <c r="A117" s="31" t="s">
        <v>1402</v>
      </c>
      <c r="B117" s="30">
        <v>7.0</v>
      </c>
      <c r="C117" s="30">
        <v>8.0</v>
      </c>
      <c r="D117" s="30">
        <v>2.0</v>
      </c>
      <c r="E117" s="30">
        <v>0.04</v>
      </c>
      <c r="F117" s="30">
        <v>2.0</v>
      </c>
    </row>
    <row r="118">
      <c r="A118" s="31" t="s">
        <v>1404</v>
      </c>
      <c r="B118" s="30">
        <v>7.0</v>
      </c>
      <c r="C118" s="30">
        <v>10.0</v>
      </c>
      <c r="D118" s="30">
        <v>3.0</v>
      </c>
      <c r="E118" s="30">
        <v>0.0</v>
      </c>
      <c r="F118" s="30">
        <v>3.0</v>
      </c>
    </row>
    <row r="119">
      <c r="A119" s="31" t="s">
        <v>1406</v>
      </c>
      <c r="B119" s="30">
        <v>7.0</v>
      </c>
      <c r="C119" s="30">
        <v>9.0</v>
      </c>
      <c r="D119" s="30">
        <v>7.0</v>
      </c>
      <c r="E119" s="30">
        <v>5.0</v>
      </c>
      <c r="F119" s="30">
        <v>3.0</v>
      </c>
    </row>
    <row r="120">
      <c r="A120" s="31" t="s">
        <v>1408</v>
      </c>
      <c r="B120" s="30">
        <v>7.0</v>
      </c>
      <c r="C120" s="30">
        <v>6.0</v>
      </c>
      <c r="D120" s="30">
        <v>0.8</v>
      </c>
      <c r="E120" s="30">
        <v>0.1</v>
      </c>
      <c r="F120" s="30">
        <v>0.7</v>
      </c>
    </row>
    <row r="121">
      <c r="A121" s="31" t="s">
        <v>1410</v>
      </c>
      <c r="B121" s="30">
        <v>6.0</v>
      </c>
      <c r="C121" s="30">
        <v>6.0</v>
      </c>
      <c r="D121" s="30">
        <v>1.0</v>
      </c>
      <c r="E121" s="30">
        <v>1.0</v>
      </c>
      <c r="F121" s="30">
        <v>0.2</v>
      </c>
    </row>
    <row r="122">
      <c r="A122" s="31" t="s">
        <v>1412</v>
      </c>
      <c r="B122" s="30">
        <v>6.0</v>
      </c>
      <c r="C122" s="30">
        <v>7.0</v>
      </c>
      <c r="D122" s="30">
        <v>3.0</v>
      </c>
      <c r="E122" s="30">
        <v>0.1</v>
      </c>
      <c r="F122" s="30">
        <v>3.0</v>
      </c>
    </row>
    <row r="123">
      <c r="A123" s="31" t="s">
        <v>1414</v>
      </c>
      <c r="B123" s="30">
        <v>6.0</v>
      </c>
      <c r="C123" s="30">
        <v>5.0</v>
      </c>
      <c r="D123" s="30">
        <v>0.4</v>
      </c>
      <c r="E123" s="30">
        <v>0.0</v>
      </c>
      <c r="F123" s="30">
        <v>0.4</v>
      </c>
    </row>
    <row r="124">
      <c r="A124" s="31" t="s">
        <v>1417</v>
      </c>
      <c r="B124" s="30">
        <v>6.0</v>
      </c>
      <c r="C124" s="30">
        <v>7.0</v>
      </c>
      <c r="D124" s="30">
        <v>5.0</v>
      </c>
      <c r="E124" s="30">
        <v>3.0</v>
      </c>
      <c r="F124" s="30">
        <v>2.0</v>
      </c>
    </row>
    <row r="125">
      <c r="A125" s="31" t="s">
        <v>1419</v>
      </c>
      <c r="B125" s="30">
        <v>5.0</v>
      </c>
      <c r="C125" s="30">
        <v>7.0</v>
      </c>
      <c r="D125" s="30">
        <v>3.0</v>
      </c>
      <c r="E125" s="30">
        <v>0.4</v>
      </c>
      <c r="F125" s="30">
        <v>2.0</v>
      </c>
    </row>
    <row r="126">
      <c r="A126" s="31" t="s">
        <v>1422</v>
      </c>
      <c r="B126" s="30">
        <v>5.0</v>
      </c>
      <c r="C126" s="30">
        <v>5.0</v>
      </c>
      <c r="D126" s="30">
        <v>0.0</v>
      </c>
      <c r="E126" s="30">
        <v>0.0</v>
      </c>
      <c r="F126" s="30">
        <v>0.0</v>
      </c>
    </row>
    <row r="127">
      <c r="A127" s="31" t="s">
        <v>1424</v>
      </c>
      <c r="B127" s="30">
        <v>5.0</v>
      </c>
      <c r="C127" s="30">
        <v>5.0</v>
      </c>
      <c r="D127" s="30">
        <v>0.0</v>
      </c>
      <c r="E127" s="30">
        <v>0.0</v>
      </c>
      <c r="F127" s="30">
        <v>0.0</v>
      </c>
    </row>
    <row r="128">
      <c r="A128" s="31" t="s">
        <v>1426</v>
      </c>
      <c r="B128" s="30">
        <v>5.0</v>
      </c>
      <c r="C128" s="30">
        <v>4.0</v>
      </c>
      <c r="D128" s="30">
        <v>0.0</v>
      </c>
      <c r="E128" s="30">
        <v>0.0</v>
      </c>
      <c r="F128" s="30">
        <v>0.0</v>
      </c>
    </row>
    <row r="129">
      <c r="A129" s="31" t="s">
        <v>1428</v>
      </c>
      <c r="B129" s="30">
        <v>5.0</v>
      </c>
      <c r="C129" s="30">
        <v>5.0</v>
      </c>
      <c r="D129" s="30">
        <v>1.0</v>
      </c>
      <c r="E129" s="30">
        <v>0.0</v>
      </c>
      <c r="F129" s="30">
        <v>1.0</v>
      </c>
    </row>
    <row r="130">
      <c r="A130" s="31" t="s">
        <v>1431</v>
      </c>
      <c r="B130" s="30">
        <v>4.0</v>
      </c>
      <c r="C130" s="30">
        <v>3.0</v>
      </c>
      <c r="D130" s="30">
        <v>0.02</v>
      </c>
      <c r="E130" s="30">
        <v>0.2</v>
      </c>
      <c r="F130" s="30">
        <v>0.0</v>
      </c>
    </row>
    <row r="131">
      <c r="A131" s="31" t="s">
        <v>1433</v>
      </c>
      <c r="B131" s="30">
        <v>4.0</v>
      </c>
      <c r="C131" s="30">
        <v>3.0</v>
      </c>
      <c r="D131" s="30">
        <v>0.0</v>
      </c>
      <c r="E131" s="30">
        <v>0.0</v>
      </c>
      <c r="F131" s="30">
        <v>0.0</v>
      </c>
    </row>
    <row r="132">
      <c r="A132" s="31" t="s">
        <v>1437</v>
      </c>
      <c r="B132" s="30">
        <v>4.0</v>
      </c>
      <c r="C132" s="30">
        <v>2.0</v>
      </c>
      <c r="D132" s="30">
        <v>0.02</v>
      </c>
      <c r="E132" s="30">
        <v>0.02</v>
      </c>
      <c r="F132" s="30">
        <v>0.002</v>
      </c>
    </row>
    <row r="133">
      <c r="A133" s="31" t="s">
        <v>1439</v>
      </c>
      <c r="B133" s="30">
        <v>4.0</v>
      </c>
      <c r="C133" s="30">
        <v>12.0</v>
      </c>
      <c r="D133" s="30">
        <v>12.0</v>
      </c>
      <c r="E133" s="30">
        <v>3.0</v>
      </c>
      <c r="F133" s="30">
        <v>9.0</v>
      </c>
    </row>
    <row r="134">
      <c r="A134" s="31" t="s">
        <v>1443</v>
      </c>
      <c r="B134" s="30">
        <v>4.0</v>
      </c>
      <c r="C134" s="30">
        <v>3.0</v>
      </c>
      <c r="D134" s="30">
        <v>0.0</v>
      </c>
      <c r="E134" s="30">
        <v>0.0</v>
      </c>
      <c r="F134" s="30">
        <v>0.0</v>
      </c>
    </row>
    <row r="135">
      <c r="A135" s="31" t="s">
        <v>1444</v>
      </c>
      <c r="B135" s="30">
        <v>3.0</v>
      </c>
      <c r="C135" s="30">
        <v>3.0</v>
      </c>
      <c r="D135" s="30">
        <v>0.2</v>
      </c>
      <c r="E135" s="30">
        <v>0.6</v>
      </c>
      <c r="F135" s="30">
        <v>0.0</v>
      </c>
    </row>
    <row r="136">
      <c r="A136" s="31" t="s">
        <v>1450</v>
      </c>
      <c r="B136" s="30">
        <v>3.0</v>
      </c>
      <c r="C136" s="30">
        <v>3.0</v>
      </c>
      <c r="D136" s="30">
        <v>0.0</v>
      </c>
      <c r="E136" s="30">
        <v>0.0</v>
      </c>
      <c r="F136" s="30">
        <v>0.0</v>
      </c>
    </row>
    <row r="137">
      <c r="A137" s="31" t="s">
        <v>1452</v>
      </c>
      <c r="B137" s="30">
        <v>3.0</v>
      </c>
      <c r="C137" s="30">
        <v>3.0</v>
      </c>
      <c r="D137" s="30">
        <v>6.0</v>
      </c>
      <c r="E137" s="30">
        <v>6.0</v>
      </c>
      <c r="F137" s="30">
        <v>0.08</v>
      </c>
    </row>
    <row r="138">
      <c r="A138" s="31" t="s">
        <v>1455</v>
      </c>
      <c r="B138" s="30">
        <v>3.0</v>
      </c>
      <c r="C138" s="30">
        <v>3.0</v>
      </c>
      <c r="D138" s="30">
        <v>0.0</v>
      </c>
      <c r="E138" s="30">
        <v>0.0</v>
      </c>
      <c r="F138" s="30">
        <v>0.0</v>
      </c>
    </row>
    <row r="139">
      <c r="A139" s="31" t="s">
        <v>1457</v>
      </c>
      <c r="B139" s="30">
        <v>3.0</v>
      </c>
      <c r="C139" s="30">
        <v>2.0</v>
      </c>
      <c r="D139" s="30">
        <v>0.0</v>
      </c>
      <c r="E139" s="30">
        <v>0.0</v>
      </c>
      <c r="F139" s="30">
        <v>0.0</v>
      </c>
    </row>
    <row r="140">
      <c r="A140" s="31" t="s">
        <v>1459</v>
      </c>
      <c r="B140" s="30">
        <v>2.0</v>
      </c>
      <c r="C140" s="30">
        <v>2.0</v>
      </c>
      <c r="D140" s="30">
        <v>0.5</v>
      </c>
      <c r="E140" s="30">
        <v>0.0</v>
      </c>
      <c r="F140" s="30">
        <v>0.5</v>
      </c>
    </row>
    <row r="141">
      <c r="A141" s="31" t="s">
        <v>1461</v>
      </c>
      <c r="B141" s="30">
        <v>2.0</v>
      </c>
      <c r="C141" s="30">
        <v>3.0</v>
      </c>
      <c r="D141" s="30">
        <v>2.0</v>
      </c>
      <c r="E141" s="30">
        <v>0.0</v>
      </c>
      <c r="F141" s="30">
        <v>2.0</v>
      </c>
    </row>
    <row r="142">
      <c r="A142" s="31" t="s">
        <v>1463</v>
      </c>
      <c r="B142" s="30">
        <v>2.0</v>
      </c>
      <c r="C142" s="30">
        <v>2.0</v>
      </c>
      <c r="D142" s="30">
        <v>0.0</v>
      </c>
      <c r="E142" s="30">
        <v>0.0</v>
      </c>
      <c r="F142" s="30">
        <v>0.0</v>
      </c>
    </row>
    <row r="143">
      <c r="A143" s="31" t="s">
        <v>1465</v>
      </c>
      <c r="B143" s="30">
        <v>2.0</v>
      </c>
      <c r="C143" s="30">
        <v>2.0</v>
      </c>
      <c r="D143" s="30">
        <v>0.5</v>
      </c>
      <c r="E143" s="30">
        <v>0.04</v>
      </c>
      <c r="F143" s="30">
        <v>0.5</v>
      </c>
    </row>
    <row r="144">
      <c r="A144" s="31" t="s">
        <v>1467</v>
      </c>
      <c r="B144" s="30">
        <v>2.0</v>
      </c>
      <c r="C144" s="30">
        <v>2.0</v>
      </c>
      <c r="D144" s="30">
        <v>0.0</v>
      </c>
      <c r="E144" s="30">
        <v>0.0</v>
      </c>
      <c r="F144" s="30">
        <v>0.0</v>
      </c>
    </row>
    <row r="145">
      <c r="A145" s="31" t="s">
        <v>1469</v>
      </c>
      <c r="B145" s="30">
        <v>2.0</v>
      </c>
      <c r="C145" s="30">
        <v>2.0</v>
      </c>
      <c r="D145" s="30">
        <v>0.8</v>
      </c>
      <c r="E145" s="30">
        <v>0.0</v>
      </c>
      <c r="F145" s="30">
        <v>0.8</v>
      </c>
    </row>
    <row r="146">
      <c r="A146" s="31" t="s">
        <v>1471</v>
      </c>
      <c r="B146" s="30">
        <v>2.0</v>
      </c>
      <c r="C146" s="30">
        <v>2.0</v>
      </c>
      <c r="D146" s="30">
        <v>0.2</v>
      </c>
      <c r="E146" s="30">
        <v>0.0</v>
      </c>
      <c r="F146" s="30">
        <v>0.2</v>
      </c>
    </row>
    <row r="147">
      <c r="A147" s="31" t="s">
        <v>1473</v>
      </c>
      <c r="B147" s="30">
        <v>2.0</v>
      </c>
      <c r="C147" s="30">
        <v>2.0</v>
      </c>
      <c r="D147" s="30">
        <v>0.0</v>
      </c>
      <c r="E147" s="30">
        <v>0.0</v>
      </c>
      <c r="F147" s="30">
        <v>0.0</v>
      </c>
    </row>
    <row r="148">
      <c r="A148" s="31" t="s">
        <v>1477</v>
      </c>
      <c r="B148" s="30">
        <v>2.0</v>
      </c>
      <c r="C148" s="30">
        <v>3.0</v>
      </c>
      <c r="D148" s="30">
        <v>1.0</v>
      </c>
      <c r="E148" s="30">
        <v>0.0</v>
      </c>
      <c r="F148" s="30">
        <v>1.0</v>
      </c>
    </row>
    <row r="149">
      <c r="A149" s="31" t="s">
        <v>1479</v>
      </c>
      <c r="B149" s="30">
        <v>2.0</v>
      </c>
      <c r="C149" s="30">
        <v>3.0</v>
      </c>
      <c r="D149" s="30">
        <v>3.0</v>
      </c>
      <c r="E149" s="30">
        <v>0.6</v>
      </c>
      <c r="F149" s="30">
        <v>2.0</v>
      </c>
    </row>
    <row r="150">
      <c r="A150" s="31" t="s">
        <v>1483</v>
      </c>
      <c r="B150" s="30">
        <v>1.0</v>
      </c>
      <c r="C150" s="30">
        <v>1.0</v>
      </c>
      <c r="D150" s="30">
        <v>0.0</v>
      </c>
      <c r="E150" s="30">
        <v>0.0</v>
      </c>
      <c r="F150" s="30">
        <v>0.0</v>
      </c>
    </row>
    <row r="151">
      <c r="A151" s="31" t="s">
        <v>1487</v>
      </c>
      <c r="B151" s="30">
        <v>1.0</v>
      </c>
      <c r="C151" s="30">
        <v>1.0</v>
      </c>
      <c r="D151" s="30">
        <v>0.0</v>
      </c>
      <c r="E151" s="30">
        <v>0.0</v>
      </c>
      <c r="F151" s="30">
        <v>0.0</v>
      </c>
    </row>
    <row r="152">
      <c r="A152" s="31" t="s">
        <v>1491</v>
      </c>
      <c r="B152" s="30">
        <v>1.0</v>
      </c>
      <c r="C152" s="30">
        <v>1.0</v>
      </c>
      <c r="D152" s="30">
        <v>0.0</v>
      </c>
      <c r="E152" s="30">
        <v>0.0</v>
      </c>
      <c r="F152" s="30">
        <v>0.0</v>
      </c>
    </row>
    <row r="153">
      <c r="A153" s="31" t="s">
        <v>1495</v>
      </c>
      <c r="B153" s="30">
        <v>1.0</v>
      </c>
      <c r="C153" s="30">
        <v>1.0</v>
      </c>
      <c r="D153" s="30">
        <v>0.0</v>
      </c>
      <c r="E153" s="30">
        <v>0.0</v>
      </c>
      <c r="F153" s="30">
        <v>0.0</v>
      </c>
    </row>
    <row r="154">
      <c r="A154" s="31" t="s">
        <v>1497</v>
      </c>
      <c r="B154" s="30">
        <v>1.0</v>
      </c>
      <c r="C154" s="30">
        <v>1.0</v>
      </c>
      <c r="D154" s="30">
        <v>0.0</v>
      </c>
      <c r="E154" s="30">
        <v>0.0</v>
      </c>
      <c r="F154" s="30">
        <v>0.0</v>
      </c>
    </row>
    <row r="155">
      <c r="A155" s="31" t="s">
        <v>1499</v>
      </c>
      <c r="B155" s="30">
        <v>1.0</v>
      </c>
      <c r="C155" s="30">
        <v>0.4</v>
      </c>
      <c r="D155" s="30">
        <v>0.0</v>
      </c>
      <c r="E155" s="30">
        <v>0.0</v>
      </c>
      <c r="F155" s="30">
        <v>0.0</v>
      </c>
    </row>
    <row r="156">
      <c r="A156" s="31" t="s">
        <v>1502</v>
      </c>
      <c r="B156" s="30">
        <v>0.9</v>
      </c>
      <c r="C156" s="30">
        <v>1.0</v>
      </c>
      <c r="D156" s="30">
        <v>0.0</v>
      </c>
      <c r="E156" s="30">
        <v>0.0</v>
      </c>
      <c r="F156" s="30">
        <v>0.0</v>
      </c>
    </row>
    <row r="157">
      <c r="A157" s="31" t="s">
        <v>1506</v>
      </c>
      <c r="B157" s="30">
        <v>0.9</v>
      </c>
      <c r="C157" s="30">
        <v>6.0</v>
      </c>
      <c r="D157" s="30">
        <v>7.0</v>
      </c>
      <c r="E157" s="30">
        <v>1.0</v>
      </c>
      <c r="F157" s="30">
        <v>6.0</v>
      </c>
    </row>
    <row r="158">
      <c r="A158" s="31" t="s">
        <v>1508</v>
      </c>
      <c r="B158" s="30">
        <v>0.9</v>
      </c>
      <c r="C158" s="30">
        <v>1.0</v>
      </c>
      <c r="D158" s="30">
        <v>0.0</v>
      </c>
      <c r="E158" s="30">
        <v>0.0</v>
      </c>
      <c r="F158" s="30">
        <v>0.0</v>
      </c>
    </row>
    <row r="159">
      <c r="A159" s="31" t="s">
        <v>1511</v>
      </c>
      <c r="B159" s="30">
        <v>0.9</v>
      </c>
      <c r="C159" s="30">
        <v>1.0</v>
      </c>
      <c r="D159" s="30">
        <v>0.0</v>
      </c>
      <c r="E159" s="30">
        <v>0.0</v>
      </c>
      <c r="F159" s="30">
        <v>0.0</v>
      </c>
    </row>
    <row r="160">
      <c r="A160" s="31" t="s">
        <v>1513</v>
      </c>
      <c r="B160" s="30">
        <v>0.9</v>
      </c>
      <c r="C160" s="30">
        <v>6.0</v>
      </c>
      <c r="D160" s="30">
        <v>6.0</v>
      </c>
      <c r="E160" s="30">
        <v>0.0</v>
      </c>
      <c r="F160" s="30">
        <v>6.0</v>
      </c>
    </row>
    <row r="161">
      <c r="A161" s="31" t="s">
        <v>1515</v>
      </c>
      <c r="B161" s="30">
        <v>0.9</v>
      </c>
      <c r="C161" s="30">
        <v>1.0</v>
      </c>
      <c r="D161" s="30">
        <v>0.04</v>
      </c>
      <c r="E161" s="30">
        <v>0.01</v>
      </c>
      <c r="F161" s="30">
        <v>0.03</v>
      </c>
    </row>
    <row r="162">
      <c r="A162" s="31" t="s">
        <v>1517</v>
      </c>
      <c r="B162" s="30">
        <v>0.8</v>
      </c>
      <c r="C162" s="30">
        <v>6.0</v>
      </c>
      <c r="D162" s="30">
        <v>5.0</v>
      </c>
      <c r="E162" s="30">
        <v>0.0</v>
      </c>
      <c r="F162" s="30">
        <v>5.0</v>
      </c>
    </row>
    <row r="163">
      <c r="A163" s="31" t="s">
        <v>1520</v>
      </c>
      <c r="B163" s="30">
        <v>0.7</v>
      </c>
      <c r="C163" s="30">
        <v>1.0</v>
      </c>
      <c r="D163" s="30">
        <v>0.9</v>
      </c>
      <c r="E163" s="30">
        <v>0.0</v>
      </c>
      <c r="F163" s="30">
        <v>0.9</v>
      </c>
    </row>
    <row r="164">
      <c r="A164" s="31" t="s">
        <v>1523</v>
      </c>
      <c r="B164" s="30">
        <v>0.7</v>
      </c>
      <c r="C164" s="30">
        <v>1.0</v>
      </c>
      <c r="D164" s="30">
        <v>0.0</v>
      </c>
      <c r="E164" s="30">
        <v>0.0</v>
      </c>
      <c r="F164" s="30">
        <v>0.0</v>
      </c>
    </row>
    <row r="165">
      <c r="A165" s="31" t="s">
        <v>1525</v>
      </c>
      <c r="B165" s="30">
        <v>0.7</v>
      </c>
      <c r="C165" s="30">
        <v>1.0</v>
      </c>
      <c r="D165" s="30">
        <v>0.0</v>
      </c>
      <c r="E165" s="30">
        <v>0.0</v>
      </c>
      <c r="F165" s="30">
        <v>0.0</v>
      </c>
    </row>
    <row r="166">
      <c r="A166" s="31" t="s">
        <v>1530</v>
      </c>
      <c r="B166" s="30">
        <v>0.7</v>
      </c>
      <c r="C166" s="30">
        <v>1.0</v>
      </c>
      <c r="D166" s="30">
        <v>0.0</v>
      </c>
      <c r="E166" s="30">
        <v>0.0</v>
      </c>
      <c r="F166" s="30">
        <v>0.0</v>
      </c>
    </row>
    <row r="167">
      <c r="A167" s="31" t="s">
        <v>1532</v>
      </c>
      <c r="B167" s="30">
        <v>0.7</v>
      </c>
      <c r="C167" s="30">
        <v>1.0</v>
      </c>
      <c r="D167" s="30">
        <v>0.0</v>
      </c>
      <c r="E167" s="30">
        <v>0.0</v>
      </c>
      <c r="F167" s="30">
        <v>0.0</v>
      </c>
    </row>
    <row r="168">
      <c r="A168" s="31" t="s">
        <v>1534</v>
      </c>
      <c r="B168" s="30">
        <v>0.6</v>
      </c>
      <c r="C168" s="30">
        <v>1.0</v>
      </c>
      <c r="D168" s="30">
        <v>0.4</v>
      </c>
      <c r="E168" s="30">
        <v>0.0</v>
      </c>
      <c r="F168" s="30">
        <v>0.4</v>
      </c>
    </row>
    <row r="169">
      <c r="A169" s="31" t="s">
        <v>1536</v>
      </c>
      <c r="B169" s="30">
        <v>0.6</v>
      </c>
      <c r="C169" s="30">
        <v>1.0</v>
      </c>
      <c r="D169" s="30">
        <v>0.0</v>
      </c>
      <c r="E169" s="30">
        <v>0.0</v>
      </c>
      <c r="F169" s="30">
        <v>0.0</v>
      </c>
    </row>
    <row r="170">
      <c r="A170" s="31" t="s">
        <v>1538</v>
      </c>
      <c r="B170" s="30">
        <v>0.6</v>
      </c>
      <c r="C170" s="30">
        <v>1.0</v>
      </c>
      <c r="D170" s="30">
        <v>0.8</v>
      </c>
      <c r="E170" s="30">
        <v>0.0</v>
      </c>
      <c r="F170" s="30">
        <v>0.8</v>
      </c>
    </row>
    <row r="171">
      <c r="A171" s="31" t="s">
        <v>1539</v>
      </c>
      <c r="B171" s="30">
        <v>0.6</v>
      </c>
      <c r="C171" s="30">
        <v>1.0</v>
      </c>
      <c r="D171" s="30">
        <v>0.0</v>
      </c>
      <c r="E171" s="30">
        <v>0.0</v>
      </c>
      <c r="F171" s="30">
        <v>0.0</v>
      </c>
    </row>
    <row r="172">
      <c r="A172" s="31" t="s">
        <v>1541</v>
      </c>
      <c r="B172" s="30">
        <v>0.6</v>
      </c>
      <c r="C172" s="30">
        <v>6.0</v>
      </c>
      <c r="D172" s="30">
        <v>5.0</v>
      </c>
      <c r="E172" s="30">
        <v>0.0</v>
      </c>
      <c r="F172" s="30">
        <v>5.0</v>
      </c>
    </row>
    <row r="173">
      <c r="A173" s="31" t="s">
        <v>1543</v>
      </c>
      <c r="B173" s="30">
        <v>0.6</v>
      </c>
      <c r="C173" s="30">
        <v>1.0</v>
      </c>
      <c r="D173" s="30">
        <v>0.0</v>
      </c>
      <c r="E173" s="30">
        <v>0.0</v>
      </c>
      <c r="F173" s="30">
        <v>0.0</v>
      </c>
    </row>
    <row r="174">
      <c r="A174" s="31" t="s">
        <v>1544</v>
      </c>
      <c r="B174" s="30">
        <v>0.6</v>
      </c>
      <c r="C174" s="30">
        <v>1.0</v>
      </c>
      <c r="D174" s="30">
        <v>0.0</v>
      </c>
      <c r="E174" s="30">
        <v>0.0</v>
      </c>
      <c r="F174" s="30">
        <v>0.0</v>
      </c>
    </row>
    <row r="175">
      <c r="A175" s="31" t="s">
        <v>1545</v>
      </c>
      <c r="B175" s="30">
        <v>0.5</v>
      </c>
      <c r="C175" s="30">
        <v>0.4</v>
      </c>
      <c r="D175" s="30">
        <v>0.0</v>
      </c>
      <c r="E175" s="30">
        <v>0.0</v>
      </c>
      <c r="F175" s="30">
        <v>0.0</v>
      </c>
    </row>
    <row r="176">
      <c r="A176" s="31" t="s">
        <v>1546</v>
      </c>
      <c r="B176" s="30">
        <v>0.5</v>
      </c>
      <c r="C176" s="30">
        <v>1.0</v>
      </c>
      <c r="D176" s="30">
        <v>0.5</v>
      </c>
      <c r="E176" s="30">
        <v>0.0</v>
      </c>
      <c r="F176" s="30">
        <v>0.5</v>
      </c>
    </row>
    <row r="177">
      <c r="A177" s="31" t="s">
        <v>1547</v>
      </c>
      <c r="B177" s="30">
        <v>0.5</v>
      </c>
      <c r="C177" s="30">
        <v>0.3</v>
      </c>
      <c r="D177" s="30">
        <v>0.0</v>
      </c>
      <c r="E177" s="30">
        <v>0.0</v>
      </c>
      <c r="F177" s="30">
        <v>0.0</v>
      </c>
    </row>
    <row r="178">
      <c r="A178" s="31" t="s">
        <v>1548</v>
      </c>
      <c r="B178" s="30">
        <v>0.5</v>
      </c>
      <c r="C178" s="30">
        <v>0.4</v>
      </c>
      <c r="D178" s="30">
        <v>0.0</v>
      </c>
      <c r="E178" s="30">
        <v>0.0</v>
      </c>
      <c r="F178" s="30">
        <v>0.0</v>
      </c>
    </row>
    <row r="179">
      <c r="A179" s="31" t="s">
        <v>1549</v>
      </c>
      <c r="B179" s="30">
        <v>0.5</v>
      </c>
      <c r="C179" s="30">
        <v>1.0</v>
      </c>
      <c r="D179" s="30">
        <v>1.0</v>
      </c>
      <c r="E179" s="30">
        <v>0.0</v>
      </c>
      <c r="F179" s="30">
        <v>1.0</v>
      </c>
    </row>
    <row r="180">
      <c r="A180" s="31" t="s">
        <v>1551</v>
      </c>
      <c r="B180" s="30">
        <v>0.4</v>
      </c>
      <c r="C180" s="30">
        <v>0.4</v>
      </c>
      <c r="D180" s="30">
        <v>0.0</v>
      </c>
      <c r="E180" s="30">
        <v>0.0</v>
      </c>
      <c r="F180" s="30">
        <v>0.0</v>
      </c>
    </row>
    <row r="181">
      <c r="A181" s="31" t="s">
        <v>1552</v>
      </c>
      <c r="B181" s="30">
        <v>0.4</v>
      </c>
      <c r="C181" s="30">
        <v>0.4</v>
      </c>
      <c r="D181" s="30">
        <v>0.0</v>
      </c>
      <c r="E181" s="30">
        <v>0.0</v>
      </c>
      <c r="F181" s="30">
        <v>0.0</v>
      </c>
    </row>
    <row r="182">
      <c r="A182" s="31" t="s">
        <v>1555</v>
      </c>
      <c r="B182" s="30">
        <v>0.4</v>
      </c>
      <c r="C182" s="30">
        <v>0.4</v>
      </c>
      <c r="D182" s="30">
        <v>0.1</v>
      </c>
      <c r="E182" s="30">
        <v>0.0</v>
      </c>
      <c r="F182" s="30">
        <v>0.1</v>
      </c>
    </row>
    <row r="183">
      <c r="A183" s="31" t="s">
        <v>1560</v>
      </c>
      <c r="B183" s="30">
        <v>0.4</v>
      </c>
      <c r="C183" s="30">
        <v>0.3</v>
      </c>
      <c r="D183" s="30">
        <v>0.0</v>
      </c>
      <c r="E183" s="30">
        <v>0.0</v>
      </c>
      <c r="F183" s="30">
        <v>0.0</v>
      </c>
    </row>
    <row r="184">
      <c r="A184" s="31" t="s">
        <v>1561</v>
      </c>
      <c r="B184" s="30">
        <v>0.4</v>
      </c>
      <c r="C184" s="30">
        <v>0.3</v>
      </c>
      <c r="D184" s="30">
        <v>0.0</v>
      </c>
      <c r="E184" s="30">
        <v>0.0</v>
      </c>
      <c r="F184" s="30">
        <v>0.0</v>
      </c>
    </row>
    <row r="185">
      <c r="A185" s="31" t="s">
        <v>1565</v>
      </c>
      <c r="B185" s="30">
        <v>0.3</v>
      </c>
      <c r="C185" s="30">
        <v>0.3</v>
      </c>
      <c r="D185" s="30">
        <v>0.0</v>
      </c>
      <c r="E185" s="30">
        <v>0.0</v>
      </c>
      <c r="F185" s="30">
        <v>0.0</v>
      </c>
    </row>
    <row r="186">
      <c r="A186" s="31" t="s">
        <v>1572</v>
      </c>
      <c r="B186" s="30">
        <v>0.3</v>
      </c>
      <c r="C186" s="30">
        <v>0.2</v>
      </c>
      <c r="D186" s="30">
        <v>0.0</v>
      </c>
      <c r="E186" s="30">
        <v>0.0</v>
      </c>
      <c r="F186" s="30">
        <v>0.0</v>
      </c>
    </row>
    <row r="187">
      <c r="A187" s="31" t="s">
        <v>1577</v>
      </c>
      <c r="B187" s="30">
        <v>0.3</v>
      </c>
      <c r="C187" s="30">
        <v>0.3</v>
      </c>
      <c r="D187" s="30">
        <v>0.0</v>
      </c>
      <c r="E187" s="30">
        <v>0.0</v>
      </c>
      <c r="F187" s="30">
        <v>0.0</v>
      </c>
    </row>
    <row r="188">
      <c r="A188" s="31" t="s">
        <v>1583</v>
      </c>
      <c r="B188" s="30">
        <v>0.2</v>
      </c>
      <c r="C188" s="30">
        <v>1.0</v>
      </c>
      <c r="D188" s="30">
        <v>0.6</v>
      </c>
      <c r="E188" s="30">
        <v>0.002</v>
      </c>
      <c r="F188" s="30">
        <v>0.6</v>
      </c>
    </row>
    <row r="189">
      <c r="A189" s="31" t="s">
        <v>1588</v>
      </c>
      <c r="B189" s="30">
        <v>0.2</v>
      </c>
      <c r="C189" s="30">
        <v>0.2</v>
      </c>
      <c r="D189" s="30">
        <v>0.0</v>
      </c>
      <c r="E189" s="30">
        <v>0.0</v>
      </c>
      <c r="F189" s="30">
        <v>0.0</v>
      </c>
    </row>
    <row r="190">
      <c r="A190" s="31" t="s">
        <v>1594</v>
      </c>
      <c r="B190" s="30">
        <v>0.2</v>
      </c>
      <c r="C190" s="30">
        <v>0.2</v>
      </c>
      <c r="D190" s="30">
        <v>0.0</v>
      </c>
      <c r="E190" s="30">
        <v>0.0</v>
      </c>
      <c r="F190" s="30">
        <v>0.0</v>
      </c>
    </row>
    <row r="191">
      <c r="A191" s="31" t="s">
        <v>1595</v>
      </c>
      <c r="B191" s="30">
        <v>0.2</v>
      </c>
      <c r="C191" s="30">
        <v>0.2</v>
      </c>
      <c r="D191" s="30">
        <v>0.0</v>
      </c>
      <c r="E191" s="30">
        <v>0.0</v>
      </c>
      <c r="F191" s="30">
        <v>0.0</v>
      </c>
    </row>
    <row r="192">
      <c r="A192" s="31" t="s">
        <v>1597</v>
      </c>
      <c r="B192" s="30">
        <v>0.2</v>
      </c>
      <c r="C192" s="30">
        <v>0.1</v>
      </c>
      <c r="D192" s="30">
        <v>0.0</v>
      </c>
      <c r="E192" s="30">
        <v>0.0</v>
      </c>
      <c r="F192" s="30">
        <v>0.0</v>
      </c>
    </row>
    <row r="193">
      <c r="A193" s="31" t="s">
        <v>1600</v>
      </c>
      <c r="B193" s="30">
        <v>0.2</v>
      </c>
      <c r="C193" s="30">
        <v>0.2</v>
      </c>
      <c r="D193" s="30">
        <v>0.0</v>
      </c>
      <c r="E193" s="30">
        <v>0.0</v>
      </c>
      <c r="F193" s="30">
        <v>0.0</v>
      </c>
    </row>
    <row r="194">
      <c r="A194" s="31" t="s">
        <v>1601</v>
      </c>
      <c r="B194" s="30">
        <v>0.2</v>
      </c>
      <c r="C194" s="30">
        <v>0.2</v>
      </c>
      <c r="D194" s="30">
        <v>0.0</v>
      </c>
      <c r="E194" s="30">
        <v>0.0</v>
      </c>
      <c r="F194" s="30">
        <v>0.0</v>
      </c>
    </row>
    <row r="195">
      <c r="A195" s="31" t="s">
        <v>1604</v>
      </c>
      <c r="B195" s="30">
        <v>0.2</v>
      </c>
      <c r="C195" s="30">
        <v>0.2</v>
      </c>
      <c r="D195" s="30">
        <v>0.0</v>
      </c>
      <c r="E195" s="30">
        <v>0.0</v>
      </c>
      <c r="F195" s="30">
        <v>0.0</v>
      </c>
    </row>
    <row r="196">
      <c r="A196" s="31" t="s">
        <v>1607</v>
      </c>
      <c r="B196" s="30">
        <v>0.2</v>
      </c>
      <c r="C196" s="30">
        <v>0.2</v>
      </c>
      <c r="D196" s="30">
        <v>0.0</v>
      </c>
      <c r="E196" s="30">
        <v>0.0</v>
      </c>
      <c r="F196" s="30">
        <v>0.0</v>
      </c>
    </row>
    <row r="197">
      <c r="A197" s="31" t="s">
        <v>1610</v>
      </c>
      <c r="B197" s="30">
        <v>0.2</v>
      </c>
      <c r="C197" s="30">
        <v>0.1</v>
      </c>
      <c r="D197" s="30">
        <v>0.0</v>
      </c>
      <c r="E197" s="30">
        <v>0.0</v>
      </c>
      <c r="F197" s="30">
        <v>0.0</v>
      </c>
    </row>
    <row r="198">
      <c r="A198" s="31" t="s">
        <v>1612</v>
      </c>
      <c r="B198" s="30">
        <v>0.1</v>
      </c>
      <c r="C198" s="30">
        <v>0.1</v>
      </c>
      <c r="D198" s="30">
        <v>0.0</v>
      </c>
      <c r="E198" s="30">
        <v>0.0</v>
      </c>
      <c r="F198" s="30">
        <v>0.0</v>
      </c>
    </row>
    <row r="199">
      <c r="A199" s="31" t="s">
        <v>1613</v>
      </c>
      <c r="B199" s="30">
        <v>0.1</v>
      </c>
      <c r="C199" s="30">
        <v>0.1</v>
      </c>
      <c r="D199" s="30">
        <v>0.0</v>
      </c>
      <c r="E199" s="30">
        <v>0.0</v>
      </c>
      <c r="F199" s="30">
        <v>0.0</v>
      </c>
    </row>
    <row r="200">
      <c r="A200" s="31" t="s">
        <v>1616</v>
      </c>
      <c r="B200" s="30">
        <v>0.1</v>
      </c>
      <c r="C200" s="30">
        <v>0.1</v>
      </c>
      <c r="D200" s="30">
        <v>0.0</v>
      </c>
      <c r="E200" s="30">
        <v>0.0</v>
      </c>
      <c r="F200" s="30">
        <v>0.0</v>
      </c>
    </row>
    <row r="201">
      <c r="A201" s="31" t="s">
        <v>1617</v>
      </c>
      <c r="B201" s="30">
        <v>0.1</v>
      </c>
      <c r="C201" s="30">
        <v>0.09</v>
      </c>
      <c r="D201" s="30">
        <v>0.0</v>
      </c>
      <c r="E201" s="30">
        <v>0.0</v>
      </c>
      <c r="F201" s="30">
        <v>0.0</v>
      </c>
    </row>
    <row r="202">
      <c r="A202" s="31" t="s">
        <v>1618</v>
      </c>
      <c r="B202" s="30">
        <v>0.08</v>
      </c>
      <c r="C202" s="30">
        <v>0.08</v>
      </c>
      <c r="D202" s="30">
        <v>0.0</v>
      </c>
      <c r="E202" s="30">
        <v>0.0</v>
      </c>
      <c r="F202" s="30">
        <v>0.0</v>
      </c>
    </row>
    <row r="203">
      <c r="A203" s="31" t="s">
        <v>1619</v>
      </c>
      <c r="B203" s="30">
        <v>0.08</v>
      </c>
      <c r="C203" s="30">
        <v>0.07</v>
      </c>
      <c r="D203" s="30">
        <v>0.0</v>
      </c>
      <c r="E203" s="30">
        <v>0.0</v>
      </c>
      <c r="F203" s="30">
        <v>0.0</v>
      </c>
    </row>
    <row r="204">
      <c r="A204" s="31" t="s">
        <v>1620</v>
      </c>
      <c r="B204" s="30">
        <v>0.07</v>
      </c>
      <c r="C204" s="30">
        <v>0.07</v>
      </c>
      <c r="D204" s="30">
        <v>0.0</v>
      </c>
      <c r="E204" s="30">
        <v>0.0</v>
      </c>
      <c r="F204" s="30">
        <v>0.0</v>
      </c>
    </row>
    <row r="205">
      <c r="A205" s="31" t="s">
        <v>1623</v>
      </c>
      <c r="B205" s="30">
        <v>0.06</v>
      </c>
      <c r="C205" s="30">
        <v>0.5</v>
      </c>
      <c r="D205" s="30">
        <v>0.5</v>
      </c>
      <c r="E205" s="30">
        <v>0.0</v>
      </c>
      <c r="F205" s="30">
        <v>0.5</v>
      </c>
    </row>
    <row r="206">
      <c r="A206" s="31" t="s">
        <v>1624</v>
      </c>
      <c r="B206" s="30">
        <v>0.05</v>
      </c>
      <c r="C206" s="30">
        <v>0.05</v>
      </c>
      <c r="D206" s="30">
        <v>0.0</v>
      </c>
      <c r="E206" s="30">
        <v>0.0</v>
      </c>
      <c r="F206" s="30">
        <v>0.0</v>
      </c>
    </row>
    <row r="207">
      <c r="A207" s="31" t="s">
        <v>1627</v>
      </c>
      <c r="B207" s="30">
        <v>0.04</v>
      </c>
      <c r="C207" s="30">
        <v>0.04</v>
      </c>
      <c r="D207" s="30">
        <v>0.0</v>
      </c>
      <c r="E207" s="30">
        <v>0.0</v>
      </c>
      <c r="F207" s="30">
        <v>0.0</v>
      </c>
    </row>
    <row r="208">
      <c r="A208" s="31" t="s">
        <v>1630</v>
      </c>
      <c r="B208" s="30">
        <v>0.04</v>
      </c>
      <c r="C208" s="30">
        <v>0.04</v>
      </c>
      <c r="D208" s="30">
        <v>0.0</v>
      </c>
      <c r="E208" s="30">
        <v>0.0</v>
      </c>
      <c r="F208" s="30">
        <v>0.0</v>
      </c>
    </row>
    <row r="209">
      <c r="A209" s="31" t="s">
        <v>1633</v>
      </c>
      <c r="B209" s="30">
        <v>0.03</v>
      </c>
      <c r="C209" s="30">
        <v>0.03</v>
      </c>
      <c r="D209" s="30">
        <v>0.0</v>
      </c>
      <c r="E209" s="30">
        <v>0.0</v>
      </c>
      <c r="F209" s="30">
        <v>0.0</v>
      </c>
    </row>
    <row r="210">
      <c r="A210" s="31" t="s">
        <v>1634</v>
      </c>
      <c r="B210" s="30">
        <v>0.02</v>
      </c>
      <c r="C210" s="30">
        <v>0.02</v>
      </c>
      <c r="D210" s="30">
        <v>0.0</v>
      </c>
      <c r="E210" s="30">
        <v>0.0</v>
      </c>
      <c r="F210" s="30">
        <v>0.0</v>
      </c>
    </row>
    <row r="211">
      <c r="A211" s="31" t="s">
        <v>1636</v>
      </c>
      <c r="B211" s="30">
        <v>0.01</v>
      </c>
      <c r="C211" s="30">
        <v>0.01</v>
      </c>
      <c r="D211" s="30">
        <v>0.0</v>
      </c>
      <c r="E211" s="30">
        <v>0.0</v>
      </c>
      <c r="F211" s="30">
        <v>0.0</v>
      </c>
    </row>
    <row r="212">
      <c r="A212" s="31" t="s">
        <v>1637</v>
      </c>
      <c r="B212" s="30">
        <v>0.01</v>
      </c>
      <c r="C212" s="30">
        <v>0.01</v>
      </c>
      <c r="D212" s="30">
        <v>0.0</v>
      </c>
      <c r="E212" s="30">
        <v>0.0</v>
      </c>
      <c r="F212" s="30">
        <v>0.0</v>
      </c>
    </row>
    <row r="213">
      <c r="A213" s="31" t="s">
        <v>1640</v>
      </c>
      <c r="B213" s="30">
        <v>0.004</v>
      </c>
      <c r="C213" s="30">
        <v>0.003</v>
      </c>
      <c r="D213" s="30">
        <v>0.0</v>
      </c>
      <c r="E213" s="30">
        <v>0.0</v>
      </c>
      <c r="F213" s="30">
        <v>0.0</v>
      </c>
    </row>
    <row r="214">
      <c r="A214" s="53"/>
    </row>
  </sheetData>
  <hyperlinks>
    <hyperlink r:id="rId1" ref="A3"/>
    <hyperlink r:id="rId2" ref="A4"/>
    <hyperlink r:id="rId3" ref="A5"/>
    <hyperlink r:id="rId4" ref="A6"/>
    <hyperlink r:id="rId5" ref="A7"/>
    <hyperlink r:id="rId6" ref="A8"/>
    <hyperlink r:id="rId7" ref="A9"/>
    <hyperlink r:id="rId8" ref="A10"/>
    <hyperlink r:id="rId9" ref="A11"/>
    <hyperlink r:id="rId10" ref="A12"/>
    <hyperlink r:id="rId11" ref="A13"/>
    <hyperlink r:id="rId12" ref="A14"/>
    <hyperlink r:id="rId13" ref="A15"/>
    <hyperlink r:id="rId14" ref="A16"/>
    <hyperlink r:id="rId15" ref="A17"/>
    <hyperlink r:id="rId16" ref="A18"/>
    <hyperlink r:id="rId17" ref="A19"/>
    <hyperlink r:id="rId18" ref="A20"/>
    <hyperlink r:id="rId19" ref="A21"/>
    <hyperlink r:id="rId20" ref="A22"/>
    <hyperlink r:id="rId21" ref="A23"/>
    <hyperlink r:id="rId22" ref="A24"/>
    <hyperlink r:id="rId23" ref="A25"/>
    <hyperlink r:id="rId24" ref="A26"/>
    <hyperlink r:id="rId25" ref="A27"/>
    <hyperlink r:id="rId26" ref="A28"/>
    <hyperlink r:id="rId27" ref="A29"/>
    <hyperlink r:id="rId28" ref="A30"/>
    <hyperlink r:id="rId29" ref="A31"/>
    <hyperlink r:id="rId30" ref="A32"/>
    <hyperlink r:id="rId31" ref="A33"/>
    <hyperlink r:id="rId32" ref="A34"/>
    <hyperlink r:id="rId33" ref="A35"/>
    <hyperlink r:id="rId34" ref="A36"/>
    <hyperlink r:id="rId35" ref="A37"/>
    <hyperlink r:id="rId36" ref="A38"/>
    <hyperlink r:id="rId37" ref="A39"/>
    <hyperlink r:id="rId38" ref="A40"/>
    <hyperlink r:id="rId39" ref="A41"/>
    <hyperlink r:id="rId40" ref="A42"/>
    <hyperlink r:id="rId41" ref="A43"/>
    <hyperlink r:id="rId42" ref="A44"/>
    <hyperlink r:id="rId43" ref="A45"/>
    <hyperlink r:id="rId44" ref="A46"/>
    <hyperlink r:id="rId45" ref="A47"/>
    <hyperlink r:id="rId46" ref="A48"/>
    <hyperlink r:id="rId47" ref="A49"/>
    <hyperlink r:id="rId48" ref="A50"/>
    <hyperlink r:id="rId49" ref="A51"/>
    <hyperlink r:id="rId50" ref="A52"/>
    <hyperlink r:id="rId51" ref="A53"/>
    <hyperlink r:id="rId52" ref="A54"/>
    <hyperlink r:id="rId53" ref="A55"/>
    <hyperlink r:id="rId54" ref="A56"/>
    <hyperlink r:id="rId55" ref="A57"/>
    <hyperlink r:id="rId56" ref="A58"/>
    <hyperlink r:id="rId57" ref="A59"/>
    <hyperlink r:id="rId58" ref="A60"/>
    <hyperlink r:id="rId59" ref="A61"/>
    <hyperlink r:id="rId60" ref="A62"/>
    <hyperlink r:id="rId61" ref="A63"/>
    <hyperlink r:id="rId62" ref="A64"/>
    <hyperlink r:id="rId63" ref="A65"/>
    <hyperlink r:id="rId64" ref="A66"/>
    <hyperlink r:id="rId65" ref="A67"/>
    <hyperlink r:id="rId66" ref="A68"/>
    <hyperlink r:id="rId67" ref="A69"/>
    <hyperlink r:id="rId68" ref="A70"/>
    <hyperlink r:id="rId69" ref="A71"/>
    <hyperlink r:id="rId70" ref="A72"/>
    <hyperlink r:id="rId71" ref="A73"/>
    <hyperlink r:id="rId72" ref="A74"/>
    <hyperlink r:id="rId73" ref="A75"/>
    <hyperlink r:id="rId74" ref="A76"/>
    <hyperlink r:id="rId75" ref="A77"/>
    <hyperlink r:id="rId76" ref="A78"/>
    <hyperlink r:id="rId77" ref="A79"/>
    <hyperlink r:id="rId78" ref="A80"/>
    <hyperlink r:id="rId79" ref="A81"/>
    <hyperlink r:id="rId80" ref="A82"/>
    <hyperlink r:id="rId81" ref="A83"/>
    <hyperlink r:id="rId82" ref="A84"/>
    <hyperlink r:id="rId83" ref="A85"/>
    <hyperlink r:id="rId84" ref="A86"/>
    <hyperlink r:id="rId85" ref="A87"/>
    <hyperlink r:id="rId86" ref="A88"/>
    <hyperlink r:id="rId87" ref="A89"/>
    <hyperlink r:id="rId88" ref="A90"/>
    <hyperlink r:id="rId89" ref="A91"/>
    <hyperlink r:id="rId90" ref="A92"/>
    <hyperlink r:id="rId91" ref="A93"/>
    <hyperlink r:id="rId92" ref="A94"/>
    <hyperlink r:id="rId93" ref="A95"/>
    <hyperlink r:id="rId94" ref="A96"/>
    <hyperlink r:id="rId95" ref="A97"/>
    <hyperlink r:id="rId96" ref="A98"/>
    <hyperlink r:id="rId97" ref="A99"/>
    <hyperlink r:id="rId98" ref="A100"/>
    <hyperlink r:id="rId99" ref="A101"/>
    <hyperlink r:id="rId100" ref="A102"/>
    <hyperlink r:id="rId101" ref="A103"/>
    <hyperlink r:id="rId102" ref="A104"/>
    <hyperlink r:id="rId103" ref="A105"/>
    <hyperlink r:id="rId104" ref="A106"/>
    <hyperlink r:id="rId105" ref="A107"/>
    <hyperlink r:id="rId106" ref="A108"/>
    <hyperlink r:id="rId107" ref="A109"/>
    <hyperlink r:id="rId108" ref="A110"/>
    <hyperlink r:id="rId109" ref="A111"/>
    <hyperlink r:id="rId110" ref="A112"/>
    <hyperlink r:id="rId111" ref="A113"/>
    <hyperlink r:id="rId112" ref="A114"/>
    <hyperlink r:id="rId113" ref="A115"/>
    <hyperlink r:id="rId114" ref="A116"/>
    <hyperlink r:id="rId115" ref="A117"/>
    <hyperlink r:id="rId116" ref="A118"/>
    <hyperlink r:id="rId117" ref="A119"/>
    <hyperlink r:id="rId118" ref="A120"/>
    <hyperlink r:id="rId119" ref="A121"/>
    <hyperlink r:id="rId120" ref="A122"/>
    <hyperlink r:id="rId121" ref="A123"/>
    <hyperlink r:id="rId122" ref="A124"/>
    <hyperlink r:id="rId123" ref="A125"/>
    <hyperlink r:id="rId124" ref="A126"/>
    <hyperlink r:id="rId125" ref="A127"/>
    <hyperlink r:id="rId126" ref="A128"/>
    <hyperlink r:id="rId127" ref="A129"/>
    <hyperlink r:id="rId128" ref="A130"/>
    <hyperlink r:id="rId129" ref="A131"/>
    <hyperlink r:id="rId130" ref="A132"/>
    <hyperlink r:id="rId131" ref="A133"/>
    <hyperlink r:id="rId132" ref="A134"/>
    <hyperlink r:id="rId133" ref="A135"/>
    <hyperlink r:id="rId134" ref="A136"/>
    <hyperlink r:id="rId135" ref="A137"/>
    <hyperlink r:id="rId136" ref="A138"/>
    <hyperlink r:id="rId137" ref="A139"/>
    <hyperlink r:id="rId138" ref="A140"/>
    <hyperlink r:id="rId139" ref="A141"/>
    <hyperlink r:id="rId140" ref="A142"/>
    <hyperlink r:id="rId141" ref="A143"/>
    <hyperlink r:id="rId142" ref="A144"/>
    <hyperlink r:id="rId143" ref="A145"/>
    <hyperlink r:id="rId144" ref="A146"/>
    <hyperlink r:id="rId145" ref="A147"/>
    <hyperlink r:id="rId146" ref="A148"/>
    <hyperlink r:id="rId147" ref="A149"/>
    <hyperlink r:id="rId148" ref="A150"/>
    <hyperlink r:id="rId149" ref="A151"/>
    <hyperlink r:id="rId150" ref="A152"/>
    <hyperlink r:id="rId151" ref="A153"/>
    <hyperlink r:id="rId152" ref="A154"/>
    <hyperlink r:id="rId153" ref="A155"/>
    <hyperlink r:id="rId154" ref="A156"/>
    <hyperlink r:id="rId155" ref="A157"/>
    <hyperlink r:id="rId156" ref="A158"/>
    <hyperlink r:id="rId157" ref="A159"/>
    <hyperlink r:id="rId158" ref="A160"/>
    <hyperlink r:id="rId159" ref="A161"/>
    <hyperlink r:id="rId160" ref="A162"/>
    <hyperlink r:id="rId161" ref="A163"/>
    <hyperlink r:id="rId162" ref="A164"/>
    <hyperlink r:id="rId163" ref="A165"/>
    <hyperlink r:id="rId164" ref="A166"/>
    <hyperlink r:id="rId165" ref="A167"/>
    <hyperlink r:id="rId166" ref="A168"/>
    <hyperlink r:id="rId167" ref="A169"/>
    <hyperlink r:id="rId168" ref="A170"/>
    <hyperlink r:id="rId169" ref="A171"/>
    <hyperlink r:id="rId170" ref="A172"/>
    <hyperlink r:id="rId171" ref="A173"/>
    <hyperlink r:id="rId172" ref="A174"/>
    <hyperlink r:id="rId173" ref="A175"/>
    <hyperlink r:id="rId174" ref="A176"/>
    <hyperlink r:id="rId175" ref="A177"/>
    <hyperlink r:id="rId176" ref="A178"/>
    <hyperlink r:id="rId177" ref="A179"/>
    <hyperlink r:id="rId178" ref="A180"/>
    <hyperlink r:id="rId179" ref="A181"/>
    <hyperlink r:id="rId180" ref="A182"/>
    <hyperlink r:id="rId181" ref="A183"/>
    <hyperlink r:id="rId182" ref="A184"/>
    <hyperlink r:id="rId183" ref="A185"/>
    <hyperlink r:id="rId184" ref="A186"/>
    <hyperlink r:id="rId185" ref="A187"/>
    <hyperlink r:id="rId186" ref="A188"/>
    <hyperlink r:id="rId187" ref="A189"/>
    <hyperlink r:id="rId188" ref="A190"/>
    <hyperlink r:id="rId189" ref="A191"/>
    <hyperlink r:id="rId190" ref="A192"/>
    <hyperlink r:id="rId191" ref="A193"/>
    <hyperlink r:id="rId192" ref="A194"/>
    <hyperlink r:id="rId193" ref="A195"/>
    <hyperlink r:id="rId194" ref="A196"/>
    <hyperlink r:id="rId195" ref="A197"/>
    <hyperlink r:id="rId196" ref="A198"/>
    <hyperlink r:id="rId197" ref="A199"/>
    <hyperlink r:id="rId198" ref="A200"/>
    <hyperlink r:id="rId199" ref="A201"/>
    <hyperlink r:id="rId200" ref="A202"/>
    <hyperlink r:id="rId201" ref="A203"/>
    <hyperlink r:id="rId202" ref="A204"/>
    <hyperlink r:id="rId203" ref="A205"/>
    <hyperlink r:id="rId204" ref="A206"/>
    <hyperlink r:id="rId205" ref="A207"/>
    <hyperlink r:id="rId206" ref="A208"/>
    <hyperlink r:id="rId207" ref="A209"/>
    <hyperlink r:id="rId208" ref="A210"/>
    <hyperlink r:id="rId209" ref="A211"/>
    <hyperlink r:id="rId210" ref="A212"/>
    <hyperlink r:id="rId211" ref="A213"/>
  </hyperlinks>
  <drawing r:id="rId212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" t="s">
        <v>1067</v>
      </c>
      <c r="B1" s="16" t="s">
        <v>1069</v>
      </c>
      <c r="C1" s="16" t="s">
        <v>1070</v>
      </c>
      <c r="D1" s="16"/>
      <c r="E1" s="16" t="s">
        <v>1071</v>
      </c>
      <c r="F1" s="16" t="s">
        <v>1072</v>
      </c>
      <c r="G1" s="16" t="s">
        <v>643</v>
      </c>
      <c r="H1" s="16" t="s">
        <v>1073</v>
      </c>
      <c r="I1" s="16" t="s">
        <v>1074</v>
      </c>
      <c r="J1" s="5" t="s">
        <v>1075</v>
      </c>
      <c r="K1" s="16" t="s">
        <v>1076</v>
      </c>
      <c r="L1" s="16" t="s">
        <v>1069</v>
      </c>
      <c r="M1" s="5" t="s">
        <v>1077</v>
      </c>
    </row>
    <row r="2">
      <c r="A2" s="35" t="s">
        <v>193</v>
      </c>
      <c r="B2" s="7">
        <f t="shared" ref="B2:B12" si="1">C2/I2</f>
        <v>0.8423683003</v>
      </c>
      <c r="C2" s="18">
        <v>33036.0</v>
      </c>
      <c r="D2" s="16">
        <f t="shared" ref="D2:D69" si="2">C2/7.1</f>
        <v>4652.957746</v>
      </c>
      <c r="E2" s="16" t="s">
        <v>1086</v>
      </c>
      <c r="F2" s="16" t="s">
        <v>1088</v>
      </c>
      <c r="G2" s="16">
        <v>2023.0</v>
      </c>
      <c r="H2" s="19">
        <v>1410.71</v>
      </c>
      <c r="I2" s="18">
        <v>39218.0</v>
      </c>
      <c r="K2" s="36">
        <v>0.4038</v>
      </c>
      <c r="L2" s="36">
        <v>0.8424</v>
      </c>
    </row>
    <row r="3">
      <c r="A3" s="35" t="s">
        <v>705</v>
      </c>
      <c r="B3" s="7">
        <f t="shared" si="1"/>
        <v>0.8418315576</v>
      </c>
      <c r="C3" s="18">
        <v>66370.0</v>
      </c>
      <c r="D3" s="16">
        <f t="shared" si="2"/>
        <v>9347.887324</v>
      </c>
      <c r="E3" s="16" t="s">
        <v>193</v>
      </c>
      <c r="F3" s="16" t="s">
        <v>1095</v>
      </c>
      <c r="G3" s="16">
        <v>2023.0</v>
      </c>
      <c r="H3" s="16">
        <v>23.42</v>
      </c>
      <c r="I3" s="18">
        <v>78840.0</v>
      </c>
      <c r="K3" s="36">
        <v>0.3449</v>
      </c>
      <c r="L3" s="36">
        <v>0.8418</v>
      </c>
    </row>
    <row r="4">
      <c r="A4" s="35" t="s">
        <v>485</v>
      </c>
      <c r="B4" s="7">
        <f t="shared" si="1"/>
        <v>0.7409044821</v>
      </c>
      <c r="C4" s="18">
        <v>135913.0</v>
      </c>
      <c r="D4" s="16">
        <f t="shared" si="2"/>
        <v>19142.67606</v>
      </c>
      <c r="E4" s="16" t="s">
        <v>193</v>
      </c>
      <c r="F4" s="16" t="s">
        <v>1095</v>
      </c>
      <c r="G4" s="16">
        <v>2021.0</v>
      </c>
      <c r="H4" s="16">
        <v>7.41</v>
      </c>
      <c r="I4" s="18">
        <v>183442.0</v>
      </c>
      <c r="K4" s="36">
        <v>0.5713</v>
      </c>
      <c r="L4" s="36">
        <v>0.7409</v>
      </c>
    </row>
    <row r="5">
      <c r="A5" s="35" t="s">
        <v>104</v>
      </c>
      <c r="B5" s="7">
        <f t="shared" si="1"/>
        <v>0.8722742723</v>
      </c>
      <c r="C5" s="18">
        <v>189649.0</v>
      </c>
      <c r="D5" s="16">
        <f t="shared" si="2"/>
        <v>26711.12676</v>
      </c>
      <c r="E5" s="16" t="s">
        <v>1108</v>
      </c>
      <c r="F5" s="16" t="s">
        <v>1095</v>
      </c>
      <c r="G5" s="16">
        <v>2023.0</v>
      </c>
      <c r="H5" s="16">
        <v>5.95</v>
      </c>
      <c r="I5" s="18">
        <v>217419.0</v>
      </c>
      <c r="K5" s="36">
        <v>0.4507</v>
      </c>
      <c r="L5" s="36">
        <v>0.8723</v>
      </c>
    </row>
    <row r="6">
      <c r="A6" s="35" t="s">
        <v>465</v>
      </c>
      <c r="B6" s="7">
        <f t="shared" si="1"/>
        <v>0.934464</v>
      </c>
      <c r="C6" s="38">
        <f>L6*I6</f>
        <v>11714.4407</v>
      </c>
      <c r="D6" s="16">
        <f t="shared" si="2"/>
        <v>1649.921226</v>
      </c>
      <c r="E6" s="16" t="s">
        <v>1120</v>
      </c>
      <c r="F6" s="16" t="s">
        <v>1088</v>
      </c>
      <c r="G6" s="16">
        <v>2021.0</v>
      </c>
      <c r="H6" s="16">
        <v>37.73</v>
      </c>
      <c r="I6" s="18">
        <v>12536.0</v>
      </c>
      <c r="L6" s="39">
        <f>1-(M6/100)^2</f>
        <v>0.934464</v>
      </c>
      <c r="M6" s="5">
        <v>25.6</v>
      </c>
    </row>
    <row r="7">
      <c r="A7" s="35" t="s">
        <v>393</v>
      </c>
      <c r="B7" s="7">
        <f t="shared" si="1"/>
        <v>0.8504725203</v>
      </c>
      <c r="C7" s="18">
        <v>53186.0</v>
      </c>
      <c r="D7" s="16">
        <f t="shared" si="2"/>
        <v>7490.985915</v>
      </c>
      <c r="E7" s="16" t="s">
        <v>1134</v>
      </c>
      <c r="F7" s="16" t="s">
        <v>1135</v>
      </c>
      <c r="G7" s="16">
        <v>2023.0</v>
      </c>
      <c r="H7" s="16">
        <v>3.39</v>
      </c>
      <c r="I7" s="18">
        <v>62537.0</v>
      </c>
    </row>
    <row r="8">
      <c r="A8" s="35" t="s">
        <v>338</v>
      </c>
      <c r="B8" s="7">
        <f t="shared" si="1"/>
        <v>0.8326886949</v>
      </c>
      <c r="C8" s="18">
        <v>15070.0</v>
      </c>
      <c r="D8" s="16">
        <f t="shared" si="2"/>
        <v>2122.535211</v>
      </c>
      <c r="E8" s="16" t="s">
        <v>1086</v>
      </c>
      <c r="F8" s="16" t="s">
        <v>1088</v>
      </c>
      <c r="G8" s="16">
        <v>2023.0</v>
      </c>
      <c r="H8" s="16">
        <v>2.96</v>
      </c>
      <c r="I8" s="18">
        <v>18098.0</v>
      </c>
    </row>
    <row r="9">
      <c r="A9" s="35" t="s">
        <v>131</v>
      </c>
      <c r="B9" s="7">
        <f t="shared" si="1"/>
        <v>0.8723379201</v>
      </c>
      <c r="C9" s="18">
        <v>103714.0</v>
      </c>
      <c r="D9" s="16">
        <f t="shared" si="2"/>
        <v>14607.60563</v>
      </c>
      <c r="E9" s="16" t="s">
        <v>1086</v>
      </c>
      <c r="F9" s="16" t="s">
        <v>1095</v>
      </c>
      <c r="G9" s="16">
        <v>2022.0</v>
      </c>
      <c r="H9" s="16">
        <v>9.56</v>
      </c>
      <c r="I9" s="18">
        <v>118892.0</v>
      </c>
    </row>
    <row r="10">
      <c r="A10" s="35" t="s">
        <v>351</v>
      </c>
      <c r="B10" s="7">
        <f t="shared" si="1"/>
        <v>0.871119</v>
      </c>
      <c r="C10" s="16">
        <f>L10*I10</f>
        <v>7020.348021</v>
      </c>
      <c r="D10" s="16">
        <f t="shared" si="2"/>
        <v>988.7814114</v>
      </c>
      <c r="E10" s="16" t="s">
        <v>1086</v>
      </c>
      <c r="F10" s="16" t="s">
        <v>1088</v>
      </c>
      <c r="G10" s="16">
        <v>2023.0</v>
      </c>
      <c r="H10" s="16">
        <v>90.61</v>
      </c>
      <c r="I10" s="18">
        <v>8059.0</v>
      </c>
      <c r="L10" s="39">
        <f>1-(M10/100)^2</f>
        <v>0.871119</v>
      </c>
      <c r="M10" s="5">
        <v>35.9</v>
      </c>
    </row>
    <row r="11">
      <c r="A11" s="35" t="s">
        <v>249</v>
      </c>
      <c r="B11" s="7">
        <f t="shared" si="1"/>
        <v>0.7539352937</v>
      </c>
      <c r="C11" s="18">
        <v>22511.0</v>
      </c>
      <c r="D11" s="16">
        <f t="shared" si="2"/>
        <v>3170.56338</v>
      </c>
      <c r="E11" s="16" t="s">
        <v>1120</v>
      </c>
      <c r="F11" s="16" t="s">
        <v>1135</v>
      </c>
      <c r="G11" s="16">
        <v>2023.0</v>
      </c>
      <c r="H11" s="16">
        <v>143.83</v>
      </c>
      <c r="I11" s="18">
        <v>29858.0</v>
      </c>
      <c r="K11" s="36">
        <v>0.2992</v>
      </c>
      <c r="L11" s="36">
        <v>0.7539</v>
      </c>
    </row>
    <row r="12">
      <c r="A12" s="35" t="s">
        <v>248</v>
      </c>
      <c r="B12" s="7">
        <f t="shared" si="1"/>
        <v>0.7843191706</v>
      </c>
      <c r="C12" s="18">
        <v>42365.0</v>
      </c>
      <c r="D12" s="16">
        <f t="shared" si="2"/>
        <v>5966.901408</v>
      </c>
      <c r="E12" s="16" t="s">
        <v>1108</v>
      </c>
      <c r="F12" s="16" t="s">
        <v>1135</v>
      </c>
      <c r="G12" s="16">
        <v>2023.0</v>
      </c>
      <c r="H12" s="16">
        <v>6.45</v>
      </c>
      <c r="I12" s="18">
        <v>54015.0</v>
      </c>
    </row>
    <row r="13">
      <c r="A13" s="35" t="s">
        <v>1171</v>
      </c>
      <c r="C13" s="18">
        <v>32446.0</v>
      </c>
      <c r="D13" s="16">
        <f t="shared" si="2"/>
        <v>4569.859155</v>
      </c>
      <c r="E13" s="16"/>
      <c r="F13" s="16"/>
      <c r="G13" s="16"/>
      <c r="H13" s="16"/>
      <c r="I13" s="18"/>
    </row>
    <row r="14">
      <c r="A14" s="35" t="s">
        <v>223</v>
      </c>
      <c r="B14" s="7">
        <f t="shared" ref="B14:B69" si="3">C14/I14</f>
        <v>0.9204323227</v>
      </c>
      <c r="C14" s="18">
        <v>61657.0</v>
      </c>
      <c r="D14" s="16">
        <f t="shared" si="2"/>
        <v>8684.084507</v>
      </c>
      <c r="E14" s="16" t="s">
        <v>1108</v>
      </c>
      <c r="F14" s="16" t="s">
        <v>1095</v>
      </c>
      <c r="G14" s="16">
        <v>2023.0</v>
      </c>
      <c r="H14" s="16">
        <v>3.86</v>
      </c>
      <c r="I14" s="18">
        <v>66987.0</v>
      </c>
    </row>
    <row r="15">
      <c r="A15" s="35" t="s">
        <v>110</v>
      </c>
      <c r="B15" s="7">
        <f t="shared" si="3"/>
        <v>0.8515406865</v>
      </c>
      <c r="C15" s="18">
        <v>203726.0</v>
      </c>
      <c r="D15" s="16">
        <f t="shared" si="2"/>
        <v>28693.80282</v>
      </c>
      <c r="E15" s="16" t="s">
        <v>1120</v>
      </c>
      <c r="F15" s="16" t="s">
        <v>1095</v>
      </c>
      <c r="G15" s="16">
        <v>2023.0</v>
      </c>
      <c r="H15" s="16">
        <v>0.39</v>
      </c>
      <c r="I15" s="18">
        <v>239244.0</v>
      </c>
      <c r="K15" s="36">
        <v>0.4246</v>
      </c>
      <c r="L15" s="36">
        <v>0.8515</v>
      </c>
    </row>
    <row r="16">
      <c r="A16" s="35" t="s">
        <v>96</v>
      </c>
      <c r="B16" s="7">
        <f t="shared" si="3"/>
        <v>0.8072429664</v>
      </c>
      <c r="C16" s="18">
        <v>155743.0</v>
      </c>
      <c r="D16" s="16">
        <f t="shared" si="2"/>
        <v>21935.6338</v>
      </c>
      <c r="E16" s="16" t="s">
        <v>1176</v>
      </c>
      <c r="F16" s="16" t="s">
        <v>1095</v>
      </c>
      <c r="G16" s="16">
        <v>2023.0</v>
      </c>
      <c r="H16" s="16">
        <v>40.08</v>
      </c>
      <c r="I16" s="18">
        <v>192932.0</v>
      </c>
      <c r="K16" s="36">
        <v>0.505</v>
      </c>
      <c r="L16" s="36">
        <v>0.8072</v>
      </c>
    </row>
    <row r="17">
      <c r="A17" s="35" t="s">
        <v>209</v>
      </c>
      <c r="B17" s="7">
        <f t="shared" si="3"/>
        <v>0.9054985263</v>
      </c>
      <c r="C17" s="18">
        <v>44546.0</v>
      </c>
      <c r="D17" s="16">
        <f t="shared" si="2"/>
        <v>6274.084507</v>
      </c>
      <c r="E17" s="16" t="s">
        <v>1108</v>
      </c>
      <c r="F17" s="16" t="s">
        <v>1135</v>
      </c>
      <c r="G17" s="16">
        <v>2023.0</v>
      </c>
      <c r="H17" s="16">
        <v>9.59</v>
      </c>
      <c r="I17" s="18">
        <v>49195.0</v>
      </c>
    </row>
    <row r="18">
      <c r="A18" s="35" t="s">
        <v>264</v>
      </c>
      <c r="B18" s="7">
        <f t="shared" si="3"/>
        <v>0.5456697299</v>
      </c>
      <c r="C18" s="18">
        <v>11757.0</v>
      </c>
      <c r="D18" s="16">
        <f t="shared" si="2"/>
        <v>1655.915493</v>
      </c>
      <c r="E18" s="16" t="s">
        <v>1179</v>
      </c>
      <c r="F18" s="16" t="s">
        <v>1088</v>
      </c>
      <c r="G18" s="16">
        <v>2023.0</v>
      </c>
      <c r="H18" s="16">
        <v>63.21</v>
      </c>
      <c r="I18" s="18">
        <v>21546.0</v>
      </c>
      <c r="K18" s="36">
        <v>0.5077</v>
      </c>
      <c r="L18" s="36">
        <v>0.5457</v>
      </c>
    </row>
    <row r="19">
      <c r="A19" s="35" t="s">
        <v>227</v>
      </c>
      <c r="B19" s="7">
        <f t="shared" si="3"/>
        <v>0.869801215</v>
      </c>
      <c r="C19" s="18">
        <v>266167.0</v>
      </c>
      <c r="D19" s="16">
        <f t="shared" si="2"/>
        <v>37488.30986</v>
      </c>
      <c r="E19" s="16" t="s">
        <v>1108</v>
      </c>
      <c r="F19" s="16" t="s">
        <v>1095</v>
      </c>
      <c r="G19" s="16">
        <v>2023.0</v>
      </c>
      <c r="H19" s="16">
        <v>0.67</v>
      </c>
      <c r="I19" s="18">
        <v>306009.0</v>
      </c>
      <c r="K19" s="36">
        <v>0.3305</v>
      </c>
      <c r="L19" s="36">
        <v>0.8698</v>
      </c>
    </row>
    <row r="20">
      <c r="A20" s="35" t="s">
        <v>252</v>
      </c>
      <c r="B20" s="7">
        <f t="shared" si="3"/>
        <v>0.7847261702</v>
      </c>
      <c r="C20" s="18">
        <v>4141.0</v>
      </c>
      <c r="D20" s="16">
        <f t="shared" si="2"/>
        <v>583.2394366</v>
      </c>
      <c r="E20" s="16" t="s">
        <v>1086</v>
      </c>
      <c r="F20" s="16" t="s">
        <v>1181</v>
      </c>
      <c r="G20" s="16" t="s">
        <v>1182</v>
      </c>
      <c r="H20" s="19">
        <v>1425.42</v>
      </c>
      <c r="I20" s="18">
        <v>5277.0</v>
      </c>
      <c r="K20" s="36">
        <v>0.3342</v>
      </c>
      <c r="L20" s="36">
        <v>0.7848</v>
      </c>
    </row>
    <row r="21">
      <c r="A21" s="35" t="s">
        <v>509</v>
      </c>
      <c r="B21" s="7">
        <f t="shared" si="3"/>
        <v>0.8148236701</v>
      </c>
      <c r="C21" s="18">
        <v>13632.0</v>
      </c>
      <c r="D21" s="16">
        <f t="shared" si="2"/>
        <v>1920</v>
      </c>
      <c r="E21" s="16" t="s">
        <v>1086</v>
      </c>
      <c r="F21" s="16" t="s">
        <v>1088</v>
      </c>
      <c r="G21" s="16">
        <v>2023.0</v>
      </c>
      <c r="H21" s="16">
        <v>20.33</v>
      </c>
      <c r="I21" s="18">
        <v>16730.0</v>
      </c>
    </row>
    <row r="22">
      <c r="A22" s="35" t="s">
        <v>448</v>
      </c>
      <c r="B22" s="7">
        <f t="shared" si="3"/>
        <v>0.7087700439</v>
      </c>
      <c r="C22" s="18">
        <v>39560.0</v>
      </c>
      <c r="D22" s="16">
        <f t="shared" si="2"/>
        <v>5571.830986</v>
      </c>
      <c r="E22" s="16" t="s">
        <v>1185</v>
      </c>
      <c r="F22" s="16" t="s">
        <v>1135</v>
      </c>
      <c r="G22" s="16">
        <v>2023.0</v>
      </c>
      <c r="H22" s="16">
        <v>5.11</v>
      </c>
      <c r="I22" s="18">
        <v>55815.0</v>
      </c>
    </row>
    <row r="23">
      <c r="A23" s="35" t="s">
        <v>267</v>
      </c>
      <c r="B23" s="7">
        <f t="shared" si="3"/>
        <v>0.6770246116</v>
      </c>
      <c r="C23" s="18">
        <v>19696.0</v>
      </c>
      <c r="D23" s="16">
        <f t="shared" si="2"/>
        <v>2774.084507</v>
      </c>
      <c r="E23" s="16" t="s">
        <v>1120</v>
      </c>
      <c r="F23" s="16" t="s">
        <v>1088</v>
      </c>
      <c r="G23" s="16">
        <v>2023.0</v>
      </c>
      <c r="H23" s="16">
        <v>85.33</v>
      </c>
      <c r="I23" s="18">
        <v>29092.0</v>
      </c>
      <c r="K23" s="36">
        <v>0.315</v>
      </c>
      <c r="L23" s="36">
        <v>0.677</v>
      </c>
    </row>
    <row r="24">
      <c r="A24" s="35" t="s">
        <v>1188</v>
      </c>
      <c r="B24" s="7">
        <f t="shared" si="3"/>
        <v>0.729128419</v>
      </c>
      <c r="C24" s="18">
        <v>23432.0</v>
      </c>
      <c r="D24" s="16">
        <f t="shared" si="2"/>
        <v>3300.28169</v>
      </c>
      <c r="E24" s="16" t="s">
        <v>1120</v>
      </c>
      <c r="F24" s="16" t="s">
        <v>1088</v>
      </c>
      <c r="G24" s="16">
        <v>2023.0</v>
      </c>
      <c r="H24" s="16">
        <v>85.33</v>
      </c>
      <c r="I24" s="18">
        <v>32137.0</v>
      </c>
    </row>
    <row r="25">
      <c r="A25" s="35" t="s">
        <v>384</v>
      </c>
      <c r="B25" s="7">
        <f t="shared" si="3"/>
        <v>0.918775</v>
      </c>
      <c r="C25" s="16">
        <f>L25*I25</f>
        <v>5883.8351</v>
      </c>
      <c r="D25" s="16">
        <f t="shared" si="2"/>
        <v>828.709169</v>
      </c>
      <c r="E25" s="16" t="s">
        <v>1179</v>
      </c>
      <c r="F25" s="16" t="s">
        <v>1181</v>
      </c>
      <c r="G25" s="16" t="s">
        <v>1190</v>
      </c>
      <c r="H25" s="16">
        <v>112.62</v>
      </c>
      <c r="I25" s="18">
        <v>6404.0</v>
      </c>
      <c r="L25" s="39">
        <f>1-(M25/100)^2</f>
        <v>0.918775</v>
      </c>
      <c r="M25" s="5">
        <v>28.5</v>
      </c>
    </row>
    <row r="26">
      <c r="A26" s="35" t="s">
        <v>262</v>
      </c>
      <c r="B26" s="7">
        <f t="shared" si="3"/>
        <v>0.8797374429</v>
      </c>
      <c r="C26" s="18">
        <v>30826.0</v>
      </c>
      <c r="D26" s="16">
        <f t="shared" si="2"/>
        <v>4341.690141</v>
      </c>
      <c r="E26" s="16" t="s">
        <v>1120</v>
      </c>
      <c r="F26" s="16" t="s">
        <v>1088</v>
      </c>
      <c r="G26" s="16">
        <v>2023.0</v>
      </c>
      <c r="H26" s="16">
        <v>6.62</v>
      </c>
      <c r="I26" s="18">
        <v>35040.0</v>
      </c>
    </row>
    <row r="27">
      <c r="A27" s="35" t="s">
        <v>269</v>
      </c>
      <c r="B27" s="7">
        <f t="shared" si="3"/>
        <v>0.852199679</v>
      </c>
      <c r="C27" s="18">
        <v>103538.0</v>
      </c>
      <c r="D27" s="16">
        <f t="shared" si="2"/>
        <v>14582.8169</v>
      </c>
      <c r="E27" s="16" t="s">
        <v>1108</v>
      </c>
      <c r="F27" s="16" t="s">
        <v>1095</v>
      </c>
      <c r="G27" s="16">
        <v>2023.0</v>
      </c>
      <c r="H27" s="16">
        <v>1.34</v>
      </c>
      <c r="I27" s="18">
        <v>121495.0</v>
      </c>
    </row>
    <row r="28">
      <c r="A28" s="35" t="s">
        <v>322</v>
      </c>
      <c r="B28" s="7">
        <f t="shared" si="3"/>
        <v>0.7901011435</v>
      </c>
      <c r="C28" s="18">
        <v>22732.0</v>
      </c>
      <c r="D28" s="16">
        <f t="shared" si="2"/>
        <v>3201.690141</v>
      </c>
      <c r="E28" s="16" t="s">
        <v>1185</v>
      </c>
      <c r="F28" s="16" t="s">
        <v>1088</v>
      </c>
      <c r="G28" s="16">
        <v>2024.0</v>
      </c>
      <c r="H28" s="16">
        <v>130.86</v>
      </c>
      <c r="I28" s="18">
        <v>28771.0</v>
      </c>
    </row>
    <row r="29">
      <c r="A29" s="35" t="s">
        <v>139</v>
      </c>
      <c r="B29" s="7">
        <f t="shared" si="3"/>
        <v>0.8893210396</v>
      </c>
      <c r="C29" s="18">
        <v>177665.0</v>
      </c>
      <c r="D29" s="16">
        <f t="shared" si="2"/>
        <v>25023.23944</v>
      </c>
      <c r="E29" s="16" t="s">
        <v>1108</v>
      </c>
      <c r="F29" s="16" t="s">
        <v>1095</v>
      </c>
      <c r="G29" s="16">
        <v>2023.0</v>
      </c>
      <c r="H29" s="16">
        <v>9.13</v>
      </c>
      <c r="I29" s="18">
        <v>199776.0</v>
      </c>
      <c r="K29" s="36">
        <v>0.506</v>
      </c>
      <c r="L29" s="36">
        <v>0.8893</v>
      </c>
    </row>
    <row r="30">
      <c r="A30" s="35" t="s">
        <v>254</v>
      </c>
      <c r="B30" s="7">
        <f t="shared" si="3"/>
        <v>0.6369103042</v>
      </c>
      <c r="C30" s="18">
        <v>16417.0</v>
      </c>
      <c r="D30" s="16">
        <f t="shared" si="2"/>
        <v>2312.253521</v>
      </c>
      <c r="E30" s="16" t="s">
        <v>1134</v>
      </c>
      <c r="F30" s="16" t="s">
        <v>1088</v>
      </c>
      <c r="G30" s="16">
        <v>2023.0</v>
      </c>
      <c r="H30" s="16">
        <v>211.14</v>
      </c>
      <c r="I30" s="18">
        <v>25776.0</v>
      </c>
      <c r="K30" s="36">
        <v>0.3525</v>
      </c>
      <c r="L30" s="36">
        <v>0.6369</v>
      </c>
    </row>
    <row r="31">
      <c r="A31" s="35" t="s">
        <v>198</v>
      </c>
      <c r="B31" s="7">
        <f t="shared" si="3"/>
        <v>0.875641513</v>
      </c>
      <c r="C31" s="18">
        <v>55281.0</v>
      </c>
      <c r="D31" s="16">
        <f t="shared" si="2"/>
        <v>7786.056338</v>
      </c>
      <c r="E31" s="16" t="s">
        <v>1108</v>
      </c>
      <c r="F31" s="16" t="s">
        <v>1095</v>
      </c>
      <c r="G31" s="16">
        <v>2023.0</v>
      </c>
      <c r="H31" s="16">
        <v>10.41</v>
      </c>
      <c r="I31" s="18">
        <v>63132.0</v>
      </c>
      <c r="K31" s="36">
        <v>0.3829</v>
      </c>
      <c r="L31" s="36">
        <v>0.8756</v>
      </c>
    </row>
    <row r="32">
      <c r="A32" s="35" t="s">
        <v>133</v>
      </c>
      <c r="B32" s="7">
        <f t="shared" si="3"/>
        <v>0.8669949904</v>
      </c>
      <c r="C32" s="18">
        <v>153511.0</v>
      </c>
      <c r="D32" s="16">
        <f t="shared" si="2"/>
        <v>21621.26761</v>
      </c>
      <c r="E32" s="16" t="s">
        <v>1108</v>
      </c>
      <c r="F32" s="16" t="s">
        <v>1095</v>
      </c>
      <c r="G32" s="16">
        <v>2023.0</v>
      </c>
      <c r="H32" s="19">
        <v>83.9</v>
      </c>
      <c r="I32" s="18">
        <v>177061.0</v>
      </c>
      <c r="K32" s="36">
        <v>0.4656</v>
      </c>
      <c r="L32" s="36">
        <v>0.867</v>
      </c>
    </row>
    <row r="33">
      <c r="A33" s="35" t="s">
        <v>144</v>
      </c>
      <c r="B33" s="7">
        <f t="shared" si="3"/>
        <v>0.8712121816</v>
      </c>
      <c r="C33" s="18">
        <v>109338.0</v>
      </c>
      <c r="D33" s="16">
        <f t="shared" si="2"/>
        <v>15399.71831</v>
      </c>
      <c r="E33" s="16" t="s">
        <v>1108</v>
      </c>
      <c r="F33" s="16" t="s">
        <v>1095</v>
      </c>
      <c r="G33" s="16">
        <v>2023.0</v>
      </c>
      <c r="H33" s="16">
        <v>58.99</v>
      </c>
      <c r="I33" s="18">
        <v>125501.0</v>
      </c>
      <c r="K33" s="36">
        <v>0.4559</v>
      </c>
      <c r="L33" s="36">
        <v>0.8712</v>
      </c>
    </row>
    <row r="34">
      <c r="A34" s="35" t="s">
        <v>246</v>
      </c>
      <c r="B34" s="7">
        <f t="shared" si="3"/>
        <v>0.8552467803</v>
      </c>
      <c r="C34" s="18">
        <v>67337.0</v>
      </c>
      <c r="D34" s="16">
        <f t="shared" si="2"/>
        <v>9484.084507</v>
      </c>
      <c r="E34" s="16" t="s">
        <v>1108</v>
      </c>
      <c r="F34" s="16" t="s">
        <v>1095</v>
      </c>
      <c r="G34" s="16">
        <v>2023.0</v>
      </c>
      <c r="H34" s="16">
        <v>1.88</v>
      </c>
      <c r="I34" s="18">
        <v>78734.0</v>
      </c>
    </row>
    <row r="35">
      <c r="A35" s="35" t="s">
        <v>213</v>
      </c>
      <c r="B35" s="7">
        <f t="shared" si="3"/>
        <v>0.9337871943</v>
      </c>
      <c r="C35" s="18">
        <v>220145.0</v>
      </c>
      <c r="D35" s="16">
        <f t="shared" si="2"/>
        <v>31006.33803</v>
      </c>
      <c r="E35" s="16" t="s">
        <v>1120</v>
      </c>
      <c r="F35" s="16" t="s">
        <v>1095</v>
      </c>
      <c r="G35" s="16">
        <v>2023.0</v>
      </c>
      <c r="H35" s="16">
        <v>5.52</v>
      </c>
      <c r="I35" s="18">
        <v>235755.0</v>
      </c>
      <c r="K35" s="36">
        <v>0.3824</v>
      </c>
      <c r="L35" s="36">
        <v>0.9338</v>
      </c>
    </row>
    <row r="36">
      <c r="A36" s="35" t="s">
        <v>165</v>
      </c>
      <c r="B36" s="7">
        <f t="shared" si="3"/>
        <v>0.9101981312</v>
      </c>
      <c r="C36" s="18">
        <v>79291.0</v>
      </c>
      <c r="D36" s="16">
        <f t="shared" si="2"/>
        <v>11167.74648</v>
      </c>
      <c r="E36" s="16" t="s">
        <v>1108</v>
      </c>
      <c r="F36" s="16" t="s">
        <v>1095</v>
      </c>
      <c r="G36" s="16">
        <v>2023.0</v>
      </c>
      <c r="H36" s="16">
        <v>10.86</v>
      </c>
      <c r="I36" s="18">
        <v>87114.0</v>
      </c>
      <c r="K36" s="36">
        <v>0.3913</v>
      </c>
      <c r="L36" s="36">
        <v>0.9102</v>
      </c>
    </row>
    <row r="37">
      <c r="A37" s="35" t="s">
        <v>263</v>
      </c>
      <c r="B37" s="7">
        <f t="shared" si="3"/>
        <v>0.9783570981</v>
      </c>
      <c r="C37" s="18">
        <v>49951.0</v>
      </c>
      <c r="D37" s="16">
        <f t="shared" si="2"/>
        <v>7035.352113</v>
      </c>
      <c r="E37" s="16" t="s">
        <v>1108</v>
      </c>
      <c r="F37" s="16" t="s">
        <v>1095</v>
      </c>
      <c r="G37" s="16">
        <v>2023.0</v>
      </c>
      <c r="H37" s="16">
        <v>5.43</v>
      </c>
      <c r="I37" s="18">
        <v>51056.0</v>
      </c>
    </row>
    <row r="38">
      <c r="A38" s="35" t="s">
        <v>106</v>
      </c>
      <c r="B38" s="7">
        <f t="shared" si="3"/>
        <v>0.9300860338</v>
      </c>
      <c r="C38" s="18">
        <v>100972.0</v>
      </c>
      <c r="D38" s="16">
        <f t="shared" si="2"/>
        <v>14221.40845</v>
      </c>
      <c r="E38" s="16" t="s">
        <v>1108</v>
      </c>
      <c r="F38" s="16" t="s">
        <v>1095</v>
      </c>
      <c r="G38" s="16">
        <v>2023.0</v>
      </c>
      <c r="H38" s="16">
        <v>2.12</v>
      </c>
      <c r="I38" s="18">
        <v>108562.0</v>
      </c>
    </row>
    <row r="39">
      <c r="A39" s="35" t="s">
        <v>98</v>
      </c>
      <c r="B39" s="7">
        <f t="shared" si="3"/>
        <v>0.7188904034</v>
      </c>
      <c r="C39" s="18">
        <v>170886.0</v>
      </c>
      <c r="D39" s="16">
        <f t="shared" si="2"/>
        <v>24068.4507</v>
      </c>
      <c r="E39" s="16" t="s">
        <v>1086</v>
      </c>
      <c r="F39" s="16" t="s">
        <v>1095</v>
      </c>
      <c r="G39" s="16">
        <v>2023.0</v>
      </c>
      <c r="H39" s="16">
        <v>5.92</v>
      </c>
      <c r="I39" s="18">
        <v>237708.0</v>
      </c>
      <c r="K39" s="36">
        <v>0.3949</v>
      </c>
      <c r="L39" s="36">
        <v>0.7189</v>
      </c>
    </row>
    <row r="40">
      <c r="A40" s="35" t="s">
        <v>244</v>
      </c>
      <c r="B40" s="7">
        <f t="shared" si="3"/>
        <v>0.8248990413</v>
      </c>
      <c r="C40" s="18">
        <v>127258.0</v>
      </c>
      <c r="D40" s="16">
        <f t="shared" si="2"/>
        <v>17923.66197</v>
      </c>
      <c r="E40" s="16" t="s">
        <v>1205</v>
      </c>
      <c r="F40" s="16" t="s">
        <v>1095</v>
      </c>
      <c r="G40" s="16" t="s">
        <v>1206</v>
      </c>
      <c r="H40" s="16">
        <v>5.22</v>
      </c>
      <c r="I40" s="18">
        <v>154271.0</v>
      </c>
    </row>
    <row r="41">
      <c r="A41" s="35" t="s">
        <v>89</v>
      </c>
      <c r="B41" s="7">
        <f t="shared" si="3"/>
        <v>0.8355971226</v>
      </c>
      <c r="C41" s="18">
        <v>75853.0</v>
      </c>
      <c r="D41" s="16">
        <f t="shared" si="2"/>
        <v>10683.52113</v>
      </c>
      <c r="E41" s="16" t="s">
        <v>1086</v>
      </c>
      <c r="F41" s="16" t="s">
        <v>1095</v>
      </c>
      <c r="G41" s="16">
        <v>2023.0</v>
      </c>
      <c r="H41" s="16">
        <v>124.52</v>
      </c>
      <c r="I41" s="18">
        <v>90777.0</v>
      </c>
      <c r="K41" s="36">
        <v>0.3807</v>
      </c>
      <c r="L41" s="36">
        <v>0.8356</v>
      </c>
    </row>
    <row r="42">
      <c r="A42" s="35" t="s">
        <v>293</v>
      </c>
      <c r="B42" s="7">
        <f t="shared" si="3"/>
        <v>0.8267249894</v>
      </c>
      <c r="C42" s="18">
        <v>35154.0</v>
      </c>
      <c r="D42" s="16">
        <f t="shared" si="2"/>
        <v>4951.267606</v>
      </c>
      <c r="E42" s="16" t="s">
        <v>1134</v>
      </c>
      <c r="F42" s="16" t="s">
        <v>1135</v>
      </c>
      <c r="G42" s="16">
        <v>2022.0</v>
      </c>
      <c r="H42" s="16">
        <v>19.55</v>
      </c>
      <c r="I42" s="18">
        <v>42522.0</v>
      </c>
    </row>
    <row r="43">
      <c r="A43" s="35" t="s">
        <v>115</v>
      </c>
      <c r="B43" s="7">
        <f t="shared" si="3"/>
        <v>0.9211079389</v>
      </c>
      <c r="C43" s="18">
        <v>168735.0</v>
      </c>
      <c r="D43" s="16">
        <f t="shared" si="2"/>
        <v>23765.49296</v>
      </c>
      <c r="E43" s="16" t="s">
        <v>1108</v>
      </c>
      <c r="F43" s="16" t="s">
        <v>1095</v>
      </c>
      <c r="G43" s="16">
        <v>2023.0</v>
      </c>
      <c r="H43" s="16">
        <v>11.79</v>
      </c>
      <c r="I43" s="18">
        <v>183187.0</v>
      </c>
      <c r="K43" s="36">
        <v>0.4753</v>
      </c>
      <c r="L43" s="36">
        <v>0.9211</v>
      </c>
    </row>
    <row r="44">
      <c r="A44" s="35" t="s">
        <v>261</v>
      </c>
      <c r="B44" s="7">
        <f t="shared" si="3"/>
        <v>0.6948440426</v>
      </c>
      <c r="C44" s="18">
        <v>45645.0</v>
      </c>
      <c r="D44" s="16">
        <f t="shared" si="2"/>
        <v>6428.873239</v>
      </c>
      <c r="E44" s="16" t="s">
        <v>1086</v>
      </c>
      <c r="F44" s="16" t="s">
        <v>1135</v>
      </c>
      <c r="G44" s="16">
        <v>2023.0</v>
      </c>
      <c r="H44" s="16">
        <v>33.7</v>
      </c>
      <c r="I44" s="18">
        <v>65691.0</v>
      </c>
    </row>
    <row r="45">
      <c r="A45" s="35" t="s">
        <v>151</v>
      </c>
      <c r="B45" s="7">
        <f t="shared" si="3"/>
        <v>0.8723411135</v>
      </c>
      <c r="C45" s="18">
        <v>134884.0</v>
      </c>
      <c r="D45" s="16">
        <f t="shared" si="2"/>
        <v>18997.74648</v>
      </c>
      <c r="E45" s="16" t="s">
        <v>1108</v>
      </c>
      <c r="F45" s="16" t="s">
        <v>1095</v>
      </c>
      <c r="G45" s="16">
        <v>2023.0</v>
      </c>
      <c r="H45" s="16">
        <v>68.29</v>
      </c>
      <c r="I45" s="18">
        <v>154623.0</v>
      </c>
      <c r="K45" s="36">
        <v>0.491</v>
      </c>
      <c r="L45" s="36">
        <v>0.8723</v>
      </c>
    </row>
    <row r="46">
      <c r="A46" s="35" t="s">
        <v>205</v>
      </c>
      <c r="B46" s="7">
        <f t="shared" si="3"/>
        <v>0.9195440408</v>
      </c>
      <c r="C46" s="18">
        <v>58243.0</v>
      </c>
      <c r="D46" s="16">
        <f t="shared" si="2"/>
        <v>8203.239437</v>
      </c>
      <c r="E46" s="16" t="s">
        <v>1108</v>
      </c>
      <c r="F46" s="16" t="s">
        <v>1135</v>
      </c>
      <c r="G46" s="16">
        <v>2023.0</v>
      </c>
      <c r="H46" s="16">
        <v>36.69</v>
      </c>
      <c r="I46" s="18">
        <v>63339.0</v>
      </c>
      <c r="K46" s="36">
        <v>0.4059</v>
      </c>
      <c r="L46" s="36">
        <v>0.9195</v>
      </c>
    </row>
    <row r="47">
      <c r="A47" s="35" t="s">
        <v>1212</v>
      </c>
      <c r="B47" s="7">
        <f t="shared" si="3"/>
        <v>0.8962811714</v>
      </c>
      <c r="C47" s="18">
        <v>47407.0</v>
      </c>
      <c r="D47" s="16">
        <f t="shared" si="2"/>
        <v>6677.042254</v>
      </c>
      <c r="E47" s="16" t="s">
        <v>1108</v>
      </c>
      <c r="F47" s="16" t="s">
        <v>1135</v>
      </c>
      <c r="G47" s="16">
        <v>2023.0</v>
      </c>
      <c r="H47" s="16">
        <v>36.69</v>
      </c>
      <c r="I47" s="18">
        <v>52893.0</v>
      </c>
    </row>
    <row r="48">
      <c r="A48" s="35" t="s">
        <v>236</v>
      </c>
      <c r="B48" s="7">
        <f t="shared" si="3"/>
        <v>0.8559459734</v>
      </c>
      <c r="C48" s="18">
        <v>16857.0</v>
      </c>
      <c r="D48" s="16">
        <f t="shared" si="2"/>
        <v>2374.225352</v>
      </c>
      <c r="E48" s="16" t="s">
        <v>1086</v>
      </c>
      <c r="F48" s="16" t="s">
        <v>1088</v>
      </c>
      <c r="G48" s="16">
        <v>2023.0</v>
      </c>
      <c r="H48" s="16">
        <v>71.7</v>
      </c>
      <c r="I48" s="18">
        <v>19694.0</v>
      </c>
    </row>
    <row r="49">
      <c r="A49" s="35" t="s">
        <v>126</v>
      </c>
      <c r="B49" s="7">
        <f t="shared" si="3"/>
        <v>0.8534746653</v>
      </c>
      <c r="C49" s="18">
        <v>168120.0</v>
      </c>
      <c r="D49" s="16">
        <f t="shared" si="2"/>
        <v>23678.87324</v>
      </c>
      <c r="E49" s="16" t="s">
        <v>1205</v>
      </c>
      <c r="F49" s="16" t="s">
        <v>1095</v>
      </c>
      <c r="G49" s="16">
        <v>2023.0</v>
      </c>
      <c r="H49" s="16">
        <v>26.65</v>
      </c>
      <c r="I49" s="18">
        <v>196983.0</v>
      </c>
      <c r="K49" s="36">
        <v>0.4311</v>
      </c>
      <c r="L49" s="36">
        <v>0.8535</v>
      </c>
    </row>
    <row r="50">
      <c r="A50" s="35" t="s">
        <v>170</v>
      </c>
      <c r="B50" s="7">
        <f t="shared" si="3"/>
        <v>0.8858519511</v>
      </c>
      <c r="C50" s="18">
        <v>163996.0</v>
      </c>
      <c r="D50" s="16">
        <f t="shared" si="2"/>
        <v>23098.02817</v>
      </c>
      <c r="E50" s="16" t="s">
        <v>1108</v>
      </c>
      <c r="F50" s="16" t="s">
        <v>1095</v>
      </c>
      <c r="G50" s="16">
        <v>2023.0</v>
      </c>
      <c r="H50" s="16">
        <v>5.31</v>
      </c>
      <c r="I50" s="18">
        <v>185128.0</v>
      </c>
      <c r="K50" s="36">
        <v>0.2529</v>
      </c>
      <c r="L50" s="36">
        <v>0.8859</v>
      </c>
    </row>
    <row r="51">
      <c r="A51" s="35" t="s">
        <v>226</v>
      </c>
      <c r="B51" s="7">
        <f t="shared" si="3"/>
        <v>0.8761769912</v>
      </c>
      <c r="C51" s="18">
        <v>86632.0</v>
      </c>
      <c r="D51" s="16">
        <f t="shared" si="2"/>
        <v>12201.69014</v>
      </c>
      <c r="E51" s="16" t="s">
        <v>1108</v>
      </c>
      <c r="F51" s="16" t="s">
        <v>1095</v>
      </c>
      <c r="G51" s="16">
        <v>2023.0</v>
      </c>
      <c r="H51" s="16">
        <v>1.37</v>
      </c>
      <c r="I51" s="18">
        <v>98875.0</v>
      </c>
    </row>
    <row r="52">
      <c r="A52" s="35" t="s">
        <v>29</v>
      </c>
      <c r="B52" s="7">
        <f t="shared" si="3"/>
        <v>0.9174108453</v>
      </c>
      <c r="C52" s="18">
        <v>140640.0</v>
      </c>
      <c r="D52" s="16">
        <f t="shared" si="2"/>
        <v>19808.4507</v>
      </c>
      <c r="E52" s="16" t="s">
        <v>1108</v>
      </c>
      <c r="F52" s="16" t="s">
        <v>1095</v>
      </c>
      <c r="G52" s="16">
        <v>2023.0</v>
      </c>
      <c r="H52" s="16">
        <v>10.54</v>
      </c>
      <c r="I52" s="18">
        <v>153301.0</v>
      </c>
      <c r="K52" s="36">
        <v>0.3915</v>
      </c>
      <c r="L52" s="36">
        <v>0.9174</v>
      </c>
    </row>
    <row r="53">
      <c r="A53" s="35" t="s">
        <v>83</v>
      </c>
      <c r="B53" s="7">
        <f t="shared" si="3"/>
        <v>0.855556647</v>
      </c>
      <c r="C53" s="18">
        <v>243873.0</v>
      </c>
      <c r="D53" s="16">
        <f t="shared" si="2"/>
        <v>34348.30986</v>
      </c>
      <c r="E53" s="16" t="s">
        <v>1120</v>
      </c>
      <c r="F53" s="16" t="s">
        <v>1095</v>
      </c>
      <c r="G53" s="16">
        <v>2022.0</v>
      </c>
      <c r="H53" s="16">
        <v>8.78</v>
      </c>
      <c r="I53" s="18">
        <v>285046.0</v>
      </c>
      <c r="K53" s="36">
        <v>0.449</v>
      </c>
      <c r="L53" s="36">
        <v>0.8556</v>
      </c>
    </row>
    <row r="54">
      <c r="A54" s="35" t="s">
        <v>547</v>
      </c>
      <c r="B54" s="7">
        <f t="shared" si="3"/>
        <v>0.8421008439</v>
      </c>
      <c r="C54" s="18">
        <v>20058.0</v>
      </c>
      <c r="D54" s="16">
        <f t="shared" si="2"/>
        <v>2825.070423</v>
      </c>
      <c r="E54" s="16" t="s">
        <v>1120</v>
      </c>
      <c r="F54" s="16" t="s">
        <v>1088</v>
      </c>
      <c r="G54" s="16">
        <v>2023.0</v>
      </c>
      <c r="H54" s="16">
        <v>9.18</v>
      </c>
      <c r="I54" s="18">
        <v>23819.0</v>
      </c>
      <c r="L54" s="39">
        <v>0.8425</v>
      </c>
    </row>
    <row r="55">
      <c r="A55" s="35" t="s">
        <v>311</v>
      </c>
      <c r="B55" s="7">
        <f t="shared" si="3"/>
        <v>0.8300261033</v>
      </c>
      <c r="C55" s="18">
        <v>68683.0</v>
      </c>
      <c r="D55" s="16">
        <f t="shared" si="2"/>
        <v>9673.661972</v>
      </c>
      <c r="E55" s="16" t="s">
        <v>1108</v>
      </c>
      <c r="F55" s="16" t="s">
        <v>1095</v>
      </c>
      <c r="G55" s="16">
        <v>2023.0</v>
      </c>
      <c r="H55" s="16">
        <v>2.87</v>
      </c>
      <c r="I55" s="18">
        <v>82748.0</v>
      </c>
    </row>
    <row r="56">
      <c r="A56" s="35" t="s">
        <v>260</v>
      </c>
      <c r="B56" s="7">
        <f t="shared" si="3"/>
        <v>0.9295577533</v>
      </c>
      <c r="C56" s="18">
        <v>39852.0</v>
      </c>
      <c r="D56" s="16">
        <f t="shared" si="2"/>
        <v>5612.957746</v>
      </c>
      <c r="E56" s="16" t="s">
        <v>1108</v>
      </c>
      <c r="F56" s="16" t="s">
        <v>1135</v>
      </c>
      <c r="G56" s="16">
        <v>2023.0</v>
      </c>
      <c r="H56" s="16">
        <v>19.06</v>
      </c>
      <c r="I56" s="18">
        <v>42872.0</v>
      </c>
    </row>
    <row r="57">
      <c r="A57" s="35" t="s">
        <v>142</v>
      </c>
      <c r="B57" s="7">
        <f t="shared" si="3"/>
        <v>0.7666952493</v>
      </c>
      <c r="C57" s="18">
        <v>142166.0</v>
      </c>
      <c r="D57" s="16">
        <f t="shared" si="2"/>
        <v>20023.38028</v>
      </c>
      <c r="E57" s="16" t="s">
        <v>1176</v>
      </c>
      <c r="F57" s="16" t="s">
        <v>1095</v>
      </c>
      <c r="G57" s="16">
        <v>2023.0</v>
      </c>
      <c r="H57" s="16">
        <v>334.91</v>
      </c>
      <c r="I57" s="18">
        <v>185427.0</v>
      </c>
      <c r="K57" s="36">
        <v>0.3197</v>
      </c>
      <c r="L57" s="36">
        <v>0.7667</v>
      </c>
    </row>
    <row r="58">
      <c r="A58" s="35" t="s">
        <v>70</v>
      </c>
      <c r="B58" s="7">
        <f t="shared" si="3"/>
        <v>0.8973582692</v>
      </c>
      <c r="C58" s="18">
        <v>162132.0</v>
      </c>
      <c r="D58" s="16">
        <f t="shared" si="2"/>
        <v>22835.49296</v>
      </c>
      <c r="E58" s="16" t="s">
        <v>1108</v>
      </c>
      <c r="F58" s="16" t="s">
        <v>1095</v>
      </c>
      <c r="G58" s="16">
        <v>2023.0</v>
      </c>
      <c r="H58" s="16">
        <v>5.58</v>
      </c>
      <c r="I58" s="18">
        <v>180677.0</v>
      </c>
      <c r="K58" s="36">
        <v>0.4854</v>
      </c>
      <c r="L58" s="36">
        <v>0.8974</v>
      </c>
    </row>
    <row r="59">
      <c r="A59" s="35" t="s">
        <v>172</v>
      </c>
      <c r="B59" s="7">
        <f t="shared" si="3"/>
        <v>0.8871931768</v>
      </c>
      <c r="C59" s="18">
        <v>173818.0</v>
      </c>
      <c r="D59" s="16">
        <f t="shared" si="2"/>
        <v>24481.40845</v>
      </c>
      <c r="E59" s="16" t="s">
        <v>1120</v>
      </c>
      <c r="F59" s="16" t="s">
        <v>1095</v>
      </c>
      <c r="G59" s="16">
        <v>2023.0</v>
      </c>
      <c r="H59" s="19">
        <v>68.49</v>
      </c>
      <c r="I59" s="18">
        <v>195919.0</v>
      </c>
      <c r="K59" s="36">
        <v>0.5651</v>
      </c>
      <c r="L59" s="36">
        <v>0.8872</v>
      </c>
    </row>
    <row r="60">
      <c r="A60" s="35" t="s">
        <v>155</v>
      </c>
      <c r="B60" s="7">
        <f t="shared" si="3"/>
        <v>0.9014607148</v>
      </c>
      <c r="C60" s="18">
        <v>171996.0</v>
      </c>
      <c r="D60" s="16">
        <f t="shared" si="2"/>
        <v>24224.78873</v>
      </c>
      <c r="E60" s="16" t="s">
        <v>1108</v>
      </c>
      <c r="F60" s="16" t="s">
        <v>1095</v>
      </c>
      <c r="G60" s="16">
        <v>2023.0</v>
      </c>
      <c r="H60" s="16">
        <v>17.88</v>
      </c>
      <c r="I60" s="18">
        <v>190797.0</v>
      </c>
      <c r="K60" s="36">
        <v>0.4193</v>
      </c>
      <c r="L60" s="36">
        <v>0.9015</v>
      </c>
    </row>
    <row r="61">
      <c r="A61" s="35" t="s">
        <v>600</v>
      </c>
      <c r="B61" s="7">
        <f t="shared" si="3"/>
        <v>0.8220620208</v>
      </c>
      <c r="C61" s="18">
        <v>7184.0</v>
      </c>
      <c r="D61" s="16">
        <f t="shared" si="2"/>
        <v>1011.830986</v>
      </c>
      <c r="E61" s="16" t="s">
        <v>1086</v>
      </c>
      <c r="F61" s="16" t="s">
        <v>1181</v>
      </c>
      <c r="G61" s="16">
        <v>2023.0</v>
      </c>
      <c r="H61" s="16">
        <v>114.89</v>
      </c>
      <c r="I61" s="18">
        <v>8739.0</v>
      </c>
    </row>
    <row r="62">
      <c r="A62" s="35" t="s">
        <v>258</v>
      </c>
      <c r="B62" s="7">
        <f t="shared" si="3"/>
        <v>0.8458265224</v>
      </c>
      <c r="C62" s="18">
        <v>65198.0</v>
      </c>
      <c r="D62" s="16">
        <f t="shared" si="2"/>
        <v>9182.816901</v>
      </c>
      <c r="E62" s="16" t="s">
        <v>1108</v>
      </c>
      <c r="F62" s="16" t="s">
        <v>1095</v>
      </c>
      <c r="G62" s="16">
        <v>2023.0</v>
      </c>
      <c r="H62" s="16">
        <v>10.58</v>
      </c>
      <c r="I62" s="18">
        <v>77082.0</v>
      </c>
    </row>
    <row r="63">
      <c r="A63" s="35" t="s">
        <v>527</v>
      </c>
      <c r="B63" s="7">
        <f t="shared" si="3"/>
        <v>0.76953822</v>
      </c>
      <c r="C63" s="18">
        <v>10782.0</v>
      </c>
      <c r="D63" s="16">
        <f t="shared" si="2"/>
        <v>1518.591549</v>
      </c>
      <c r="E63" s="16" t="s">
        <v>1086</v>
      </c>
      <c r="F63" s="16" t="s">
        <v>1088</v>
      </c>
      <c r="G63" s="16">
        <v>2023.0</v>
      </c>
      <c r="H63" s="16">
        <v>3.48</v>
      </c>
      <c r="I63" s="18">
        <v>14011.0</v>
      </c>
    </row>
    <row r="64">
      <c r="A64" s="35" t="s">
        <v>81</v>
      </c>
      <c r="B64" s="7">
        <f t="shared" si="3"/>
        <v>0.8873063691</v>
      </c>
      <c r="C64" s="18">
        <v>99554.0</v>
      </c>
      <c r="D64" s="16">
        <f t="shared" si="2"/>
        <v>14021.69014</v>
      </c>
      <c r="E64" s="16" t="s">
        <v>1108</v>
      </c>
      <c r="F64" s="16" t="s">
        <v>1095</v>
      </c>
      <c r="G64" s="16">
        <v>2023.0</v>
      </c>
      <c r="H64" s="16">
        <v>48.35</v>
      </c>
      <c r="I64" s="18">
        <v>112198.0</v>
      </c>
      <c r="K64" s="36">
        <v>0.4752</v>
      </c>
      <c r="L64" s="36">
        <v>0.8873</v>
      </c>
    </row>
    <row r="65">
      <c r="A65" s="35" t="s">
        <v>251</v>
      </c>
      <c r="B65" s="7">
        <f t="shared" si="3"/>
        <v>0.8232764698</v>
      </c>
      <c r="C65" s="18">
        <v>11679.0</v>
      </c>
      <c r="D65" s="16">
        <f t="shared" si="2"/>
        <v>1644.929577</v>
      </c>
      <c r="E65" s="16" t="s">
        <v>1086</v>
      </c>
      <c r="F65" s="16" t="s">
        <v>1181</v>
      </c>
      <c r="G65" s="16">
        <v>2023.0</v>
      </c>
      <c r="H65" s="16">
        <v>100.35</v>
      </c>
      <c r="I65" s="18">
        <v>14186.0</v>
      </c>
    </row>
    <row r="66">
      <c r="A66" s="35" t="s">
        <v>371</v>
      </c>
      <c r="B66" s="7">
        <f t="shared" si="3"/>
        <v>0.7294813835</v>
      </c>
      <c r="C66" s="18">
        <v>19847.0</v>
      </c>
      <c r="D66" s="16">
        <f t="shared" si="2"/>
        <v>2795.352113</v>
      </c>
      <c r="E66" s="16" t="s">
        <v>1134</v>
      </c>
      <c r="F66" s="16" t="s">
        <v>1088</v>
      </c>
      <c r="G66" s="16">
        <v>2023.0</v>
      </c>
      <c r="H66" s="16">
        <v>45.54</v>
      </c>
      <c r="I66" s="18">
        <v>27207.0</v>
      </c>
    </row>
    <row r="67">
      <c r="A67" s="35" t="s">
        <v>101</v>
      </c>
      <c r="B67" s="7">
        <f t="shared" si="3"/>
        <v>0.853026446</v>
      </c>
      <c r="C67" s="18">
        <v>96508.0</v>
      </c>
      <c r="D67" s="16">
        <f t="shared" si="2"/>
        <v>13592.67606</v>
      </c>
      <c r="E67" s="16" t="s">
        <v>1086</v>
      </c>
      <c r="F67" s="16" t="s">
        <v>1095</v>
      </c>
      <c r="G67" s="16">
        <v>2023.0</v>
      </c>
      <c r="H67" s="16">
        <v>51.71</v>
      </c>
      <c r="I67" s="18">
        <v>113136.0</v>
      </c>
      <c r="K67" s="36">
        <v>0.4847</v>
      </c>
      <c r="L67" s="36">
        <v>0.853</v>
      </c>
    </row>
    <row r="68">
      <c r="A68" s="35" t="s">
        <v>231</v>
      </c>
      <c r="B68" s="7">
        <f t="shared" si="3"/>
        <v>0.7612394075</v>
      </c>
      <c r="C68" s="18">
        <v>23536.0</v>
      </c>
      <c r="D68" s="16">
        <f t="shared" si="2"/>
        <v>3314.929577</v>
      </c>
      <c r="E68" s="16" t="s">
        <v>1086</v>
      </c>
      <c r="F68" s="16" t="s">
        <v>1088</v>
      </c>
      <c r="G68" s="16">
        <v>2022.0</v>
      </c>
      <c r="H68" s="16">
        <v>34.7</v>
      </c>
      <c r="I68" s="18">
        <v>30918.0</v>
      </c>
      <c r="K68" s="36">
        <v>0.3913</v>
      </c>
      <c r="L68" s="36">
        <v>0.7612</v>
      </c>
    </row>
    <row r="69">
      <c r="A69" s="35" t="s">
        <v>256</v>
      </c>
      <c r="B69" s="7">
        <f t="shared" si="3"/>
        <v>0.8708435422</v>
      </c>
      <c r="C69" s="18">
        <v>104496.0</v>
      </c>
      <c r="D69" s="16">
        <f t="shared" si="2"/>
        <v>14717.74648</v>
      </c>
      <c r="E69" s="16" t="s">
        <v>1108</v>
      </c>
      <c r="F69" s="16" t="s">
        <v>1095</v>
      </c>
      <c r="G69" s="16">
        <v>2023.0</v>
      </c>
      <c r="H69" s="16">
        <v>0.55</v>
      </c>
      <c r="I69" s="18">
        <v>119994.0</v>
      </c>
    </row>
    <row r="70">
      <c r="A70" s="5" t="s">
        <v>1231</v>
      </c>
      <c r="C70" s="7">
        <f t="shared" ref="C70:C84" si="4">D70*18998/25490*53842/51708</f>
        <v>17598.84087</v>
      </c>
      <c r="D70" s="16">
        <f>24292/1.035^2</f>
        <v>22676.84193</v>
      </c>
      <c r="J70" s="8">
        <f>10882/1.035^2*0.94/3.6725*12</f>
        <v>31201.4888</v>
      </c>
      <c r="L70" s="39">
        <f t="shared" ref="L70:L84" si="5">1-(M70/100)^2</f>
        <v>0.930304</v>
      </c>
      <c r="M70" s="16">
        <v>26.4</v>
      </c>
    </row>
    <row r="71">
      <c r="A71" s="5" t="s">
        <v>505</v>
      </c>
      <c r="C71" s="7">
        <f t="shared" si="4"/>
        <v>2370.425432</v>
      </c>
      <c r="D71" s="16">
        <f t="shared" ref="D71:D84" si="6">J71*L71</f>
        <v>3054.392232</v>
      </c>
      <c r="J71" s="8">
        <f>358.76*12</f>
        <v>4305.12</v>
      </c>
      <c r="L71" s="39">
        <f t="shared" si="5"/>
        <v>0.709479</v>
      </c>
      <c r="M71" s="16">
        <v>53.9</v>
      </c>
    </row>
    <row r="72">
      <c r="A72" s="5" t="s">
        <v>550</v>
      </c>
      <c r="C72" s="7">
        <f t="shared" si="4"/>
        <v>2615.480593</v>
      </c>
      <c r="D72" s="16">
        <f t="shared" si="6"/>
        <v>3370.156048</v>
      </c>
      <c r="J72" s="8">
        <f>334.66*12</f>
        <v>4015.92</v>
      </c>
      <c r="L72" s="39">
        <f t="shared" si="5"/>
        <v>0.839199</v>
      </c>
      <c r="M72" s="16">
        <v>40.1</v>
      </c>
    </row>
    <row r="73">
      <c r="A73" s="5" t="s">
        <v>380</v>
      </c>
      <c r="C73" s="7">
        <f t="shared" si="4"/>
        <v>1104.10263</v>
      </c>
      <c r="D73" s="16">
        <f t="shared" si="6"/>
        <v>1422.68238</v>
      </c>
      <c r="J73" s="8">
        <v>1620.0</v>
      </c>
      <c r="L73" s="39">
        <f t="shared" si="5"/>
        <v>0.878199</v>
      </c>
      <c r="M73" s="16">
        <v>34.9</v>
      </c>
    </row>
    <row r="74">
      <c r="A74" s="5" t="s">
        <v>354</v>
      </c>
      <c r="C74" s="7">
        <f t="shared" si="4"/>
        <v>1778.938111</v>
      </c>
      <c r="D74" s="16">
        <f t="shared" si="6"/>
        <v>2292.2361</v>
      </c>
      <c r="J74" s="8">
        <v>2716.0</v>
      </c>
      <c r="L74" s="39">
        <f t="shared" si="5"/>
        <v>0.843975</v>
      </c>
      <c r="M74" s="16">
        <v>39.5</v>
      </c>
    </row>
    <row r="75">
      <c r="A75" s="5" t="s">
        <v>568</v>
      </c>
      <c r="C75" s="7">
        <f t="shared" si="4"/>
        <v>779.8196154</v>
      </c>
      <c r="D75" s="16">
        <f t="shared" si="6"/>
        <v>1004.830164</v>
      </c>
      <c r="J75" s="8">
        <v>1131.0</v>
      </c>
      <c r="L75" s="39">
        <f t="shared" si="5"/>
        <v>0.888444</v>
      </c>
      <c r="M75" s="16">
        <v>33.4</v>
      </c>
    </row>
    <row r="76">
      <c r="A76" s="5" t="s">
        <v>633</v>
      </c>
      <c r="C76" s="7">
        <f t="shared" si="4"/>
        <v>1379.65521</v>
      </c>
      <c r="D76" s="16">
        <f t="shared" si="6"/>
        <v>1777.743396</v>
      </c>
      <c r="J76" s="8">
        <v>1951.0</v>
      </c>
      <c r="L76" s="39">
        <f t="shared" si="5"/>
        <v>0.911196</v>
      </c>
      <c r="M76" s="16">
        <v>29.8</v>
      </c>
    </row>
    <row r="77">
      <c r="A77" s="5" t="s">
        <v>368</v>
      </c>
      <c r="C77" s="7">
        <f t="shared" si="4"/>
        <v>403.7492983</v>
      </c>
      <c r="D77" s="16">
        <f t="shared" si="6"/>
        <v>520.247844</v>
      </c>
      <c r="J77" s="8">
        <v>591.0</v>
      </c>
      <c r="L77" s="39">
        <f t="shared" si="5"/>
        <v>0.880284</v>
      </c>
      <c r="M77" s="16">
        <v>34.6</v>
      </c>
    </row>
    <row r="78">
      <c r="A78" s="5" t="s">
        <v>525</v>
      </c>
      <c r="C78" s="7">
        <f t="shared" si="4"/>
        <v>576.6998782</v>
      </c>
      <c r="D78" s="16">
        <f t="shared" si="6"/>
        <v>743.101894</v>
      </c>
      <c r="J78" s="8">
        <v>874.0</v>
      </c>
      <c r="L78" s="39">
        <f t="shared" si="5"/>
        <v>0.850231</v>
      </c>
      <c r="M78" s="16">
        <v>38.7</v>
      </c>
    </row>
    <row r="79">
      <c r="A79" s="5" t="s">
        <v>569</v>
      </c>
      <c r="C79" s="7">
        <f t="shared" si="4"/>
        <v>470.9200302</v>
      </c>
      <c r="D79" s="16">
        <f t="shared" si="6"/>
        <v>606.8001393</v>
      </c>
      <c r="J79" s="8">
        <f>587*1.133</f>
        <v>665.071</v>
      </c>
      <c r="L79" s="39">
        <f t="shared" si="5"/>
        <v>0.912384</v>
      </c>
      <c r="M79" s="16">
        <v>29.6</v>
      </c>
    </row>
    <row r="80">
      <c r="A80" s="5" t="s">
        <v>616</v>
      </c>
      <c r="C80" s="7">
        <f t="shared" si="4"/>
        <v>553.7968693</v>
      </c>
      <c r="D80" s="16">
        <f t="shared" si="6"/>
        <v>713.59041</v>
      </c>
      <c r="J80" s="5">
        <v>790.0</v>
      </c>
      <c r="L80" s="39">
        <f t="shared" si="5"/>
        <v>0.903279</v>
      </c>
      <c r="M80" s="16">
        <v>31.1</v>
      </c>
    </row>
    <row r="81">
      <c r="A81" s="5" t="s">
        <v>580</v>
      </c>
      <c r="C81" s="7">
        <f t="shared" si="4"/>
        <v>455.4407579</v>
      </c>
      <c r="D81" s="16">
        <f t="shared" si="6"/>
        <v>586.85445</v>
      </c>
      <c r="J81" s="5">
        <v>702.0</v>
      </c>
      <c r="L81" s="39">
        <f t="shared" si="5"/>
        <v>0.835975</v>
      </c>
      <c r="M81" s="16">
        <v>40.5</v>
      </c>
    </row>
    <row r="82">
      <c r="A82" s="5" t="s">
        <v>620</v>
      </c>
      <c r="C82" s="7">
        <f t="shared" si="4"/>
        <v>561.3781252</v>
      </c>
      <c r="D82" s="16">
        <f t="shared" si="6"/>
        <v>723.359175</v>
      </c>
      <c r="J82" s="8">
        <v>825.0</v>
      </c>
      <c r="L82" s="39">
        <f t="shared" si="5"/>
        <v>0.876799</v>
      </c>
      <c r="M82" s="16">
        <v>35.1</v>
      </c>
    </row>
    <row r="83">
      <c r="A83" s="5" t="s">
        <v>589</v>
      </c>
      <c r="C83" s="7">
        <f t="shared" si="4"/>
        <v>513.1368144</v>
      </c>
      <c r="D83" s="16">
        <f t="shared" si="6"/>
        <v>661.19823</v>
      </c>
      <c r="J83" s="5">
        <v>730.0</v>
      </c>
      <c r="L83" s="39">
        <f t="shared" si="5"/>
        <v>0.905751</v>
      </c>
      <c r="M83" s="16">
        <v>30.7</v>
      </c>
    </row>
    <row r="84">
      <c r="A84" s="5" t="s">
        <v>532</v>
      </c>
      <c r="C84" s="7">
        <f t="shared" si="4"/>
        <v>1720.687381</v>
      </c>
      <c r="D84" s="16">
        <f t="shared" si="6"/>
        <v>2217.1776</v>
      </c>
      <c r="J84" s="5">
        <v>2400.0</v>
      </c>
      <c r="L84" s="39">
        <f t="shared" si="5"/>
        <v>0.923824</v>
      </c>
      <c r="M84" s="5">
        <v>27.6</v>
      </c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" t="s">
        <v>1067</v>
      </c>
      <c r="B1" s="16" t="s">
        <v>1083</v>
      </c>
      <c r="C1" s="16" t="s">
        <v>1084</v>
      </c>
      <c r="D1" s="16" t="s">
        <v>1087</v>
      </c>
    </row>
    <row r="2">
      <c r="A2" s="35" t="s">
        <v>1089</v>
      </c>
      <c r="B2" s="16">
        <v>24.1</v>
      </c>
      <c r="C2" s="16">
        <v>0.9784</v>
      </c>
      <c r="D2" s="16" t="s">
        <v>1090</v>
      </c>
    </row>
    <row r="3">
      <c r="A3" s="35" t="s">
        <v>1091</v>
      </c>
      <c r="B3" s="16">
        <v>24.3</v>
      </c>
      <c r="C3" s="16">
        <v>0.9301</v>
      </c>
      <c r="D3" s="37"/>
    </row>
    <row r="4">
      <c r="A4" s="35" t="s">
        <v>1092</v>
      </c>
      <c r="B4" s="16">
        <v>24.4</v>
      </c>
      <c r="C4" s="16">
        <v>0.8421</v>
      </c>
      <c r="D4" s="37"/>
    </row>
    <row r="5">
      <c r="A5" s="35" t="s">
        <v>1094</v>
      </c>
      <c r="B5" s="16">
        <v>25.5</v>
      </c>
      <c r="C5" s="16">
        <v>0.7847</v>
      </c>
      <c r="D5" s="37"/>
    </row>
    <row r="6">
      <c r="A6" s="35" t="s">
        <v>1096</v>
      </c>
      <c r="B6" s="16">
        <v>25.6</v>
      </c>
      <c r="C6" s="16">
        <v>0.7848</v>
      </c>
      <c r="D6" s="37"/>
    </row>
    <row r="7">
      <c r="A7" s="35" t="s">
        <v>1097</v>
      </c>
      <c r="B7" s="16">
        <v>25.7</v>
      </c>
      <c r="C7" s="16">
        <v>0.9015</v>
      </c>
      <c r="D7" s="37"/>
    </row>
    <row r="8">
      <c r="A8" s="35" t="s">
        <v>1099</v>
      </c>
      <c r="B8" s="16">
        <v>25.9</v>
      </c>
      <c r="C8" s="16">
        <v>0.9102</v>
      </c>
      <c r="D8" s="37"/>
    </row>
    <row r="9">
      <c r="A9" s="35" t="s">
        <v>1100</v>
      </c>
      <c r="B9" s="16">
        <v>26.4</v>
      </c>
      <c r="C9" s="16">
        <v>0.9211</v>
      </c>
      <c r="D9" s="37"/>
    </row>
    <row r="10">
      <c r="A10" s="35" t="s">
        <v>1101</v>
      </c>
      <c r="B10" s="16">
        <v>26.6</v>
      </c>
      <c r="C10" s="16">
        <v>0.8515</v>
      </c>
      <c r="D10" s="37"/>
    </row>
    <row r="11">
      <c r="A11" s="35" t="s">
        <v>1102</v>
      </c>
      <c r="B11" s="16">
        <v>27.2</v>
      </c>
      <c r="C11" s="16">
        <v>0.8327</v>
      </c>
      <c r="D11" s="37"/>
    </row>
    <row r="12">
      <c r="A12" s="35" t="s">
        <v>1103</v>
      </c>
      <c r="B12" s="16">
        <v>27.7</v>
      </c>
      <c r="C12" s="16">
        <v>0.9338</v>
      </c>
      <c r="D12" s="37"/>
    </row>
    <row r="13">
      <c r="A13" s="35" t="s">
        <v>1105</v>
      </c>
      <c r="B13" s="16">
        <v>27.9</v>
      </c>
      <c r="C13" s="16">
        <v>0.8974</v>
      </c>
      <c r="D13" s="37"/>
    </row>
    <row r="14">
      <c r="A14" s="35" t="s">
        <v>1106</v>
      </c>
      <c r="B14" s="16">
        <v>28.5</v>
      </c>
      <c r="C14" s="16">
        <v>0.9079</v>
      </c>
      <c r="D14" s="37"/>
    </row>
    <row r="15">
      <c r="A15" s="35" t="s">
        <v>1107</v>
      </c>
      <c r="B15" s="16">
        <v>28.5</v>
      </c>
      <c r="C15" s="16">
        <v>0.9195</v>
      </c>
      <c r="D15" s="16" t="s">
        <v>1109</v>
      </c>
    </row>
    <row r="16">
      <c r="A16" s="35" t="s">
        <v>1111</v>
      </c>
      <c r="B16" s="16">
        <v>29.2</v>
      </c>
      <c r="C16" s="16">
        <v>0.9055</v>
      </c>
      <c r="D16" s="37"/>
    </row>
    <row r="17">
      <c r="A17" s="35" t="s">
        <v>1112</v>
      </c>
      <c r="B17" s="16">
        <v>29.2</v>
      </c>
      <c r="C17" s="16">
        <v>0.8148</v>
      </c>
      <c r="D17" s="37"/>
    </row>
    <row r="18">
      <c r="A18" s="35" t="s">
        <v>1113</v>
      </c>
      <c r="B18" s="16">
        <v>29.3</v>
      </c>
      <c r="C18" s="16">
        <v>0.8723</v>
      </c>
      <c r="D18" s="37"/>
    </row>
    <row r="19">
      <c r="A19" s="35" t="s">
        <v>1114</v>
      </c>
      <c r="B19" s="16">
        <v>29.8</v>
      </c>
      <c r="C19" s="16">
        <v>0.9174</v>
      </c>
      <c r="D19" s="37"/>
    </row>
    <row r="20">
      <c r="A20" s="35" t="s">
        <v>1115</v>
      </c>
      <c r="B20" s="16">
        <v>30.0</v>
      </c>
      <c r="C20" s="16">
        <v>0.9204</v>
      </c>
      <c r="D20" s="37"/>
    </row>
    <row r="21">
      <c r="A21" s="35" t="s">
        <v>1117</v>
      </c>
      <c r="B21" s="16">
        <v>30.1</v>
      </c>
      <c r="C21" s="16">
        <v>0.8859</v>
      </c>
      <c r="D21" s="37"/>
    </row>
    <row r="22">
      <c r="A22" s="35" t="s">
        <v>1118</v>
      </c>
      <c r="B22" s="16">
        <v>30.9</v>
      </c>
      <c r="C22" s="16">
        <v>0.8893</v>
      </c>
      <c r="D22" s="37"/>
    </row>
    <row r="23">
      <c r="A23" s="35" t="s">
        <v>1119</v>
      </c>
      <c r="B23" s="16">
        <v>31.2</v>
      </c>
      <c r="C23" s="16">
        <v>0.8723</v>
      </c>
      <c r="D23" s="37"/>
    </row>
    <row r="24">
      <c r="A24" s="35" t="s">
        <v>1121</v>
      </c>
      <c r="B24" s="16">
        <v>31.4</v>
      </c>
      <c r="C24" s="16">
        <v>0.8708</v>
      </c>
      <c r="D24" s="37"/>
    </row>
    <row r="25">
      <c r="A25" s="35" t="s">
        <v>1122</v>
      </c>
      <c r="B25" s="16">
        <v>31.4</v>
      </c>
      <c r="C25" s="16">
        <v>0.7695</v>
      </c>
      <c r="D25" s="37"/>
    </row>
    <row r="26">
      <c r="A26" s="35" t="s">
        <v>1123</v>
      </c>
      <c r="B26" s="16">
        <v>31.5</v>
      </c>
      <c r="C26" s="16">
        <v>0.8522</v>
      </c>
      <c r="D26" s="37"/>
    </row>
    <row r="27">
      <c r="A27" s="35" t="s">
        <v>1125</v>
      </c>
      <c r="B27" s="16">
        <v>31.7</v>
      </c>
      <c r="C27" s="16">
        <v>0.8072</v>
      </c>
      <c r="D27" s="37"/>
    </row>
    <row r="28">
      <c r="A28" s="35" t="s">
        <v>1126</v>
      </c>
      <c r="B28" s="16">
        <v>32.3</v>
      </c>
      <c r="C28" s="16">
        <v>0.8762</v>
      </c>
      <c r="D28" s="37"/>
    </row>
    <row r="29">
      <c r="A29" s="35" t="s">
        <v>1127</v>
      </c>
      <c r="B29" s="16">
        <v>32.4</v>
      </c>
      <c r="C29" s="16">
        <v>0.867</v>
      </c>
      <c r="D29" s="37"/>
    </row>
    <row r="30">
      <c r="A30" s="35" t="s">
        <v>1129</v>
      </c>
      <c r="B30" s="16">
        <v>32.4</v>
      </c>
      <c r="C30" s="16">
        <v>0.8872</v>
      </c>
      <c r="D30" s="37"/>
    </row>
    <row r="31">
      <c r="A31" s="35" t="s">
        <v>1130</v>
      </c>
      <c r="B31" s="16">
        <v>32.9</v>
      </c>
      <c r="C31" s="16">
        <v>0.8356</v>
      </c>
      <c r="D31" s="37"/>
    </row>
    <row r="32">
      <c r="A32" s="35" t="s">
        <v>1131</v>
      </c>
      <c r="B32" s="16">
        <v>32.9</v>
      </c>
      <c r="C32" s="16">
        <v>0.853</v>
      </c>
      <c r="D32" s="37"/>
    </row>
    <row r="33">
      <c r="A33" s="35" t="s">
        <v>1132</v>
      </c>
      <c r="B33" s="16">
        <v>33.1</v>
      </c>
      <c r="C33" s="16">
        <v>0.8797</v>
      </c>
      <c r="D33" s="37"/>
    </row>
    <row r="34">
      <c r="A34" s="35" t="s">
        <v>1133</v>
      </c>
      <c r="B34" s="16">
        <v>33.4</v>
      </c>
      <c r="C34" s="16">
        <v>0.8756</v>
      </c>
      <c r="D34" s="37"/>
    </row>
    <row r="35">
      <c r="A35" s="35" t="s">
        <v>1136</v>
      </c>
      <c r="B35" s="16">
        <v>33.7</v>
      </c>
      <c r="C35" s="16">
        <v>0.8556</v>
      </c>
      <c r="D35" s="37"/>
    </row>
    <row r="36">
      <c r="A36" s="35" t="s">
        <v>1137</v>
      </c>
      <c r="B36" s="16">
        <v>33.9</v>
      </c>
      <c r="C36" s="16">
        <v>0.8873</v>
      </c>
      <c r="D36" s="37"/>
    </row>
    <row r="37">
      <c r="A37" s="35" t="s">
        <v>1139</v>
      </c>
      <c r="B37" s="16">
        <v>33.9</v>
      </c>
      <c r="C37" s="16">
        <v>0.9296</v>
      </c>
      <c r="D37" s="37"/>
    </row>
    <row r="38">
      <c r="A38" s="35" t="s">
        <v>1140</v>
      </c>
      <c r="B38" s="16">
        <v>34.3</v>
      </c>
      <c r="C38" s="16">
        <v>0.8535</v>
      </c>
      <c r="D38" s="37"/>
    </row>
    <row r="39">
      <c r="A39" s="35" t="s">
        <v>1141</v>
      </c>
      <c r="B39" s="16">
        <v>34.3</v>
      </c>
      <c r="C39" s="16">
        <v>0.8552</v>
      </c>
      <c r="D39" s="37"/>
    </row>
    <row r="40">
      <c r="A40" s="35" t="s">
        <v>1143</v>
      </c>
      <c r="B40" s="16">
        <v>34.6</v>
      </c>
      <c r="C40" s="16">
        <v>0.8458</v>
      </c>
      <c r="D40" s="37"/>
    </row>
    <row r="41">
      <c r="A41" s="35" t="s">
        <v>1144</v>
      </c>
      <c r="B41" s="16">
        <v>34.8</v>
      </c>
      <c r="C41" s="16">
        <v>0.8712</v>
      </c>
      <c r="D41" s="37"/>
    </row>
    <row r="42">
      <c r="A42" s="35" t="s">
        <v>1145</v>
      </c>
      <c r="B42" s="16">
        <v>34.9</v>
      </c>
      <c r="C42" s="16">
        <v>0.8559</v>
      </c>
      <c r="D42" s="37"/>
    </row>
    <row r="43">
      <c r="A43" s="35" t="s">
        <v>1146</v>
      </c>
      <c r="B43" s="16">
        <v>35.1</v>
      </c>
      <c r="C43" s="16">
        <v>0.7539</v>
      </c>
      <c r="D43" s="37"/>
    </row>
    <row r="44">
      <c r="A44" s="35" t="s">
        <v>1147</v>
      </c>
      <c r="B44" s="16">
        <v>35.7</v>
      </c>
      <c r="C44" s="16">
        <v>0.8424</v>
      </c>
      <c r="D44" s="37"/>
    </row>
    <row r="45">
      <c r="A45" s="35" t="s">
        <v>1148</v>
      </c>
      <c r="B45" s="16">
        <v>35.9</v>
      </c>
      <c r="C45" s="16">
        <v>0.8233</v>
      </c>
      <c r="D45" s="37"/>
    </row>
    <row r="46">
      <c r="A46" s="35" t="s">
        <v>1150</v>
      </c>
      <c r="B46" s="16">
        <v>36.1</v>
      </c>
      <c r="C46" s="16">
        <v>0.8233</v>
      </c>
      <c r="D46" s="37"/>
    </row>
    <row r="47">
      <c r="A47" s="35" t="s">
        <v>1151</v>
      </c>
      <c r="B47" s="16">
        <v>36.6</v>
      </c>
      <c r="C47" s="16">
        <v>0.83</v>
      </c>
      <c r="D47" s="37"/>
    </row>
    <row r="48">
      <c r="A48" s="35" t="s">
        <v>1153</v>
      </c>
      <c r="B48" s="16">
        <v>37.9</v>
      </c>
      <c r="C48" s="16">
        <v>0.8723</v>
      </c>
      <c r="D48" s="37"/>
    </row>
    <row r="49">
      <c r="A49" s="35" t="s">
        <v>1154</v>
      </c>
      <c r="B49" s="16">
        <v>38.2</v>
      </c>
      <c r="C49" s="16">
        <v>0.7843</v>
      </c>
      <c r="D49" s="37"/>
    </row>
    <row r="50">
      <c r="A50" s="35" t="s">
        <v>1155</v>
      </c>
      <c r="B50" s="16">
        <v>39.3</v>
      </c>
      <c r="C50" s="16">
        <v>0.8221</v>
      </c>
      <c r="D50" s="37"/>
    </row>
    <row r="51">
      <c r="A51" s="35" t="s">
        <v>1156</v>
      </c>
      <c r="B51" s="16">
        <v>40.7</v>
      </c>
      <c r="C51" s="16">
        <v>0.7612</v>
      </c>
      <c r="D51" s="37"/>
    </row>
    <row r="52">
      <c r="A52" s="35" t="s">
        <v>1157</v>
      </c>
      <c r="B52" s="16">
        <v>40.9</v>
      </c>
      <c r="C52" s="16">
        <v>0.8505</v>
      </c>
      <c r="D52" s="37"/>
    </row>
    <row r="53">
      <c r="A53" s="35" t="s">
        <v>1158</v>
      </c>
      <c r="B53" s="16">
        <v>41.8</v>
      </c>
      <c r="C53" s="16">
        <v>0.7667</v>
      </c>
      <c r="D53" s="37"/>
    </row>
    <row r="54">
      <c r="A54" s="35" t="s">
        <v>1160</v>
      </c>
      <c r="B54" s="16">
        <v>42.4</v>
      </c>
      <c r="C54" s="16">
        <v>0.7295</v>
      </c>
      <c r="D54" s="37"/>
    </row>
    <row r="55">
      <c r="A55" s="35" t="s">
        <v>1161</v>
      </c>
      <c r="B55" s="16">
        <v>43.0</v>
      </c>
      <c r="C55" s="16">
        <v>0.8267</v>
      </c>
      <c r="D55" s="37"/>
    </row>
    <row r="56">
      <c r="A56" s="35" t="s">
        <v>1162</v>
      </c>
      <c r="B56" s="16">
        <v>43.5</v>
      </c>
      <c r="C56" s="16">
        <v>0.7901</v>
      </c>
      <c r="D56" s="37"/>
    </row>
    <row r="57">
      <c r="A57" s="35" t="s">
        <v>1164</v>
      </c>
      <c r="B57" s="16">
        <v>44.5</v>
      </c>
      <c r="C57" s="16">
        <v>0.677</v>
      </c>
      <c r="D57" s="16" t="s">
        <v>1165</v>
      </c>
    </row>
    <row r="58">
      <c r="A58" s="35" t="s">
        <v>1166</v>
      </c>
      <c r="B58" s="16">
        <v>45.8</v>
      </c>
      <c r="C58" s="16">
        <v>0.7088</v>
      </c>
      <c r="D58" s="37"/>
    </row>
    <row r="59">
      <c r="A59" s="35" t="s">
        <v>1167</v>
      </c>
      <c r="B59" s="16">
        <v>51.6</v>
      </c>
      <c r="C59" s="16">
        <v>0.6369</v>
      </c>
      <c r="D59" s="37"/>
    </row>
    <row r="60">
      <c r="A60" s="35" t="s">
        <v>1168</v>
      </c>
      <c r="B60" s="16">
        <v>63.0</v>
      </c>
      <c r="C60" s="16">
        <v>0.5457</v>
      </c>
      <c r="D60" s="16" t="s">
        <v>1169</v>
      </c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B1" s="5" t="s">
        <v>1199</v>
      </c>
      <c r="C1" s="5" t="s">
        <v>1201</v>
      </c>
    </row>
    <row r="2">
      <c r="A2" s="5" t="s">
        <v>193</v>
      </c>
      <c r="B2" s="5">
        <v>12915.0</v>
      </c>
      <c r="C2" s="5">
        <v>7.3</v>
      </c>
      <c r="D2" s="5">
        <v>14.09</v>
      </c>
      <c r="E2" s="7">
        <f t="shared" ref="E2:E3" si="1">B2/D2</f>
        <v>916.6075231</v>
      </c>
      <c r="F2" s="7">
        <f t="shared" ref="F2:F3" si="2">C2/D2</f>
        <v>0.5180979418</v>
      </c>
    </row>
    <row r="3">
      <c r="A3" s="5" t="s">
        <v>142</v>
      </c>
      <c r="B3" s="5">
        <v>18251.8</v>
      </c>
      <c r="C3" s="5">
        <v>9.7981</v>
      </c>
      <c r="D3" s="5">
        <v>3.401</v>
      </c>
      <c r="E3" s="7">
        <f t="shared" si="1"/>
        <v>5366.598059</v>
      </c>
      <c r="F3" s="7">
        <f t="shared" si="2"/>
        <v>2.88094678</v>
      </c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1235</v>
      </c>
      <c r="B1" s="5" t="s">
        <v>1236</v>
      </c>
    </row>
    <row r="3">
      <c r="A3" s="5" t="s">
        <v>1237</v>
      </c>
      <c r="B3" s="40">
        <v>45839.0</v>
      </c>
    </row>
    <row r="5">
      <c r="A5" s="5" t="s">
        <v>1239</v>
      </c>
      <c r="B5" s="5" t="s">
        <v>1240</v>
      </c>
      <c r="C5" s="5" t="s">
        <v>1241</v>
      </c>
      <c r="D5" s="5" t="s">
        <v>1242</v>
      </c>
      <c r="E5" s="5">
        <v>1960.0</v>
      </c>
      <c r="F5" s="5">
        <v>1961.0</v>
      </c>
      <c r="G5" s="5">
        <v>1962.0</v>
      </c>
      <c r="H5" s="5">
        <v>1963.0</v>
      </c>
      <c r="I5" s="5">
        <v>1964.0</v>
      </c>
      <c r="J5" s="5">
        <v>1965.0</v>
      </c>
      <c r="K5" s="5">
        <v>1966.0</v>
      </c>
      <c r="L5" s="5">
        <v>1967.0</v>
      </c>
      <c r="M5" s="5">
        <v>1968.0</v>
      </c>
      <c r="N5" s="5">
        <v>1969.0</v>
      </c>
      <c r="O5" s="5">
        <v>1970.0</v>
      </c>
      <c r="P5" s="5">
        <v>1971.0</v>
      </c>
      <c r="Q5" s="5">
        <v>1972.0</v>
      </c>
      <c r="R5" s="5">
        <v>1973.0</v>
      </c>
      <c r="S5" s="5">
        <v>1974.0</v>
      </c>
      <c r="T5" s="5">
        <v>1975.0</v>
      </c>
      <c r="U5" s="5">
        <v>1976.0</v>
      </c>
      <c r="V5" s="5">
        <v>1977.0</v>
      </c>
      <c r="W5" s="5">
        <v>1978.0</v>
      </c>
      <c r="X5" s="5">
        <v>1979.0</v>
      </c>
      <c r="Y5" s="5">
        <v>1980.0</v>
      </c>
      <c r="Z5" s="5">
        <v>1981.0</v>
      </c>
      <c r="AA5" s="5">
        <v>1982.0</v>
      </c>
      <c r="AB5" s="5">
        <v>1983.0</v>
      </c>
      <c r="AC5" s="5">
        <v>1984.0</v>
      </c>
      <c r="AD5" s="5">
        <v>1985.0</v>
      </c>
      <c r="AE5" s="5">
        <v>1986.0</v>
      </c>
      <c r="AF5" s="5">
        <v>1987.0</v>
      </c>
      <c r="AG5" s="5">
        <v>1988.0</v>
      </c>
      <c r="AH5" s="5">
        <v>1989.0</v>
      </c>
      <c r="AI5" s="5">
        <v>1990.0</v>
      </c>
      <c r="AJ5" s="5">
        <v>1991.0</v>
      </c>
      <c r="AK5" s="5">
        <v>1992.0</v>
      </c>
      <c r="AL5" s="5">
        <v>1993.0</v>
      </c>
      <c r="AM5" s="5">
        <v>1994.0</v>
      </c>
      <c r="AN5" s="5">
        <v>1995.0</v>
      </c>
      <c r="AO5" s="5">
        <v>1996.0</v>
      </c>
      <c r="AP5" s="5">
        <v>1997.0</v>
      </c>
      <c r="AQ5" s="5">
        <v>1998.0</v>
      </c>
      <c r="AR5" s="5">
        <v>1999.0</v>
      </c>
      <c r="AS5" s="5">
        <v>2000.0</v>
      </c>
      <c r="AT5" s="5">
        <v>2001.0</v>
      </c>
      <c r="AU5" s="5">
        <v>2002.0</v>
      </c>
      <c r="AV5" s="5">
        <v>2003.0</v>
      </c>
      <c r="AW5" s="5">
        <v>2004.0</v>
      </c>
      <c r="AX5" s="5">
        <v>2005.0</v>
      </c>
      <c r="AY5" s="5">
        <v>2006.0</v>
      </c>
      <c r="AZ5" s="5">
        <v>2007.0</v>
      </c>
      <c r="BA5" s="5">
        <v>2008.0</v>
      </c>
      <c r="BB5" s="5">
        <v>2009.0</v>
      </c>
      <c r="BC5" s="5">
        <v>2010.0</v>
      </c>
      <c r="BD5" s="5">
        <v>2011.0</v>
      </c>
      <c r="BE5" s="5">
        <v>2012.0</v>
      </c>
      <c r="BF5" s="5">
        <v>2013.0</v>
      </c>
      <c r="BG5" s="5">
        <v>2014.0</v>
      </c>
      <c r="BH5" s="5">
        <v>2015.0</v>
      </c>
      <c r="BI5" s="5">
        <v>2016.0</v>
      </c>
      <c r="BJ5" s="5">
        <v>2017.0</v>
      </c>
      <c r="BK5" s="5">
        <v>2018.0</v>
      </c>
      <c r="BL5" s="5">
        <v>2019.0</v>
      </c>
      <c r="BM5" s="5">
        <v>2020.0</v>
      </c>
      <c r="BN5" s="5">
        <v>2021.0</v>
      </c>
      <c r="BO5" s="5">
        <v>2022.0</v>
      </c>
      <c r="BP5" s="5">
        <v>2023.0</v>
      </c>
      <c r="BQ5" s="5">
        <v>2024.0</v>
      </c>
    </row>
    <row r="6">
      <c r="A6" s="5" t="s">
        <v>1247</v>
      </c>
      <c r="B6" s="5" t="s">
        <v>1248</v>
      </c>
      <c r="C6" s="5" t="s">
        <v>1249</v>
      </c>
      <c r="D6" s="41" t="s">
        <v>1250</v>
      </c>
      <c r="E6" s="5">
        <v>64.049</v>
      </c>
      <c r="F6" s="5">
        <v>64.215</v>
      </c>
      <c r="G6" s="5">
        <v>64.602</v>
      </c>
      <c r="H6" s="5">
        <v>64.944</v>
      </c>
      <c r="I6" s="5">
        <v>65.303</v>
      </c>
      <c r="J6" s="5">
        <v>65.615</v>
      </c>
      <c r="K6" s="5">
        <v>66.126</v>
      </c>
      <c r="L6" s="5">
        <v>66.385</v>
      </c>
      <c r="M6" s="5">
        <v>66.744</v>
      </c>
      <c r="N6" s="5">
        <v>67.098</v>
      </c>
      <c r="O6" s="5">
        <v>67.44</v>
      </c>
      <c r="P6" s="5">
        <v>67.783</v>
      </c>
      <c r="Q6" s="5">
        <v>68.335</v>
      </c>
      <c r="R6" s="5">
        <v>68.862</v>
      </c>
      <c r="S6" s="5">
        <v>69.278</v>
      </c>
      <c r="T6" s="5">
        <v>69.564</v>
      </c>
      <c r="U6" s="5">
        <v>69.808</v>
      </c>
      <c r="V6" s="5">
        <v>70.054</v>
      </c>
      <c r="W6" s="5">
        <v>70.271</v>
      </c>
      <c r="X6" s="5">
        <v>70.507</v>
      </c>
      <c r="Y6" s="5">
        <v>70.771</v>
      </c>
      <c r="Z6" s="5">
        <v>71.344</v>
      </c>
      <c r="AA6" s="5">
        <v>71.485</v>
      </c>
      <c r="AB6" s="5">
        <v>71.606</v>
      </c>
      <c r="AC6" s="5">
        <v>71.711</v>
      </c>
      <c r="AD6" s="5">
        <v>71.792</v>
      </c>
      <c r="AE6" s="5">
        <v>71.831</v>
      </c>
      <c r="AF6" s="5">
        <v>72.448</v>
      </c>
      <c r="AG6" s="5">
        <v>72.519</v>
      </c>
      <c r="AH6" s="5">
        <v>72.531</v>
      </c>
      <c r="AI6" s="5">
        <v>72.546</v>
      </c>
      <c r="AJ6" s="5">
        <v>72.592</v>
      </c>
      <c r="AK6" s="5">
        <v>72.717</v>
      </c>
      <c r="AL6" s="5">
        <v>72.777</v>
      </c>
      <c r="AM6" s="5">
        <v>72.796</v>
      </c>
      <c r="AN6" s="5">
        <v>72.832</v>
      </c>
      <c r="AO6" s="5">
        <v>72.856</v>
      </c>
      <c r="AP6" s="5">
        <v>72.904</v>
      </c>
      <c r="AQ6" s="5">
        <v>72.94</v>
      </c>
      <c r="AR6" s="5">
        <v>72.857</v>
      </c>
      <c r="AS6" s="5">
        <v>72.939</v>
      </c>
      <c r="AT6" s="5">
        <v>73.044</v>
      </c>
      <c r="AU6" s="5">
        <v>73.135</v>
      </c>
      <c r="AV6" s="5">
        <v>73.236</v>
      </c>
      <c r="AW6" s="5">
        <v>73.223</v>
      </c>
      <c r="AX6" s="5">
        <v>73.415</v>
      </c>
      <c r="AY6" s="5">
        <v>73.498</v>
      </c>
      <c r="AZ6" s="5">
        <v>73.642</v>
      </c>
      <c r="BA6" s="5">
        <v>73.783</v>
      </c>
      <c r="BB6" s="5">
        <v>73.974</v>
      </c>
      <c r="BC6" s="5">
        <v>74.297</v>
      </c>
      <c r="BD6" s="5">
        <v>74.578</v>
      </c>
      <c r="BE6" s="5">
        <v>74.841</v>
      </c>
      <c r="BF6" s="5">
        <v>75.072</v>
      </c>
      <c r="BG6" s="5">
        <v>75.261</v>
      </c>
      <c r="BH6" s="5">
        <v>75.405</v>
      </c>
      <c r="BI6" s="5">
        <v>75.54</v>
      </c>
      <c r="BJ6" s="5">
        <v>75.62</v>
      </c>
      <c r="BK6" s="5">
        <v>75.88</v>
      </c>
      <c r="BL6" s="5">
        <v>76.019</v>
      </c>
      <c r="BM6" s="5">
        <v>75.406</v>
      </c>
      <c r="BN6" s="5">
        <v>73.655</v>
      </c>
      <c r="BO6" s="5">
        <v>76.226</v>
      </c>
      <c r="BP6" s="5">
        <v>76.353</v>
      </c>
    </row>
    <row r="7">
      <c r="A7" s="5" t="s">
        <v>1257</v>
      </c>
      <c r="B7" s="5" t="s">
        <v>1258</v>
      </c>
      <c r="C7" s="5" t="s">
        <v>1249</v>
      </c>
      <c r="D7" s="41" t="s">
        <v>1250</v>
      </c>
      <c r="E7" s="5">
        <v>44.169658253166</v>
      </c>
      <c r="F7" s="5">
        <v>44.4688383362574</v>
      </c>
      <c r="G7" s="5">
        <v>44.8778899276436</v>
      </c>
      <c r="H7" s="5">
        <v>45.160582805883</v>
      </c>
      <c r="I7" s="5">
        <v>45.5356954673738</v>
      </c>
      <c r="J7" s="5">
        <v>45.7707229233552</v>
      </c>
      <c r="K7" s="5">
        <v>45.7657253575752</v>
      </c>
      <c r="L7" s="5">
        <v>46.4407454164319</v>
      </c>
      <c r="M7" s="5">
        <v>46.7386317469603</v>
      </c>
      <c r="N7" s="5">
        <v>46.977475702472</v>
      </c>
      <c r="O7" s="5">
        <v>47.2480056807395</v>
      </c>
      <c r="P7" s="5">
        <v>47.4640156591505</v>
      </c>
      <c r="Q7" s="5">
        <v>47.1667922827106</v>
      </c>
      <c r="R7" s="5">
        <v>47.7466079240168</v>
      </c>
      <c r="S7" s="5">
        <v>47.7443277639797</v>
      </c>
      <c r="T7" s="5">
        <v>47.9685480547675</v>
      </c>
      <c r="U7" s="5">
        <v>48.568138198282</v>
      </c>
      <c r="V7" s="5">
        <v>48.8607248856663</v>
      </c>
      <c r="W7" s="5">
        <v>48.9839167133521</v>
      </c>
      <c r="X7" s="5">
        <v>49.4169883847351</v>
      </c>
      <c r="Y7" s="5">
        <v>49.816713138052</v>
      </c>
      <c r="Z7" s="5">
        <v>50.0204932967522</v>
      </c>
      <c r="AA7" s="5">
        <v>50.2908293797205</v>
      </c>
      <c r="AB7" s="5">
        <v>48.9040956565702</v>
      </c>
      <c r="AC7" s="5">
        <v>48.9979586702536</v>
      </c>
      <c r="AD7" s="5">
        <v>49.3929024640878</v>
      </c>
      <c r="AE7" s="5">
        <v>50.0097614989116</v>
      </c>
      <c r="AF7" s="5">
        <v>51.0689429320971</v>
      </c>
      <c r="AG7" s="5">
        <v>50.8766070614947</v>
      </c>
      <c r="AH7" s="5">
        <v>51.2658735140762</v>
      </c>
      <c r="AI7" s="5">
        <v>51.0963264543047</v>
      </c>
      <c r="AJ7" s="5">
        <v>50.8732436063946</v>
      </c>
      <c r="AK7" s="5">
        <v>50.7159460478921</v>
      </c>
      <c r="AL7" s="5">
        <v>51.0737619133776</v>
      </c>
      <c r="AM7" s="5">
        <v>50.9665887956464</v>
      </c>
      <c r="AN7" s="5">
        <v>51.4820566813357</v>
      </c>
      <c r="AO7" s="5">
        <v>51.3531898360738</v>
      </c>
      <c r="AP7" s="5">
        <v>51.5708865171429</v>
      </c>
      <c r="AQ7" s="5">
        <v>51.3179554721368</v>
      </c>
      <c r="AR7" s="5">
        <v>51.8070772449868</v>
      </c>
      <c r="AS7" s="5">
        <v>52.5573418626777</v>
      </c>
      <c r="AT7" s="5">
        <v>52.8755360536287</v>
      </c>
      <c r="AU7" s="5">
        <v>53.2067443343026</v>
      </c>
      <c r="AV7" s="5">
        <v>53.6783047685822</v>
      </c>
      <c r="AW7" s="5">
        <v>54.1929278660434</v>
      </c>
      <c r="AX7" s="5">
        <v>54.8076807136336</v>
      </c>
      <c r="AY7" s="5">
        <v>55.6935152578453</v>
      </c>
      <c r="AZ7" s="5">
        <v>56.4843531784534</v>
      </c>
      <c r="BA7" s="5">
        <v>57.2401063228798</v>
      </c>
      <c r="BB7" s="5">
        <v>58.0955271436463</v>
      </c>
      <c r="BC7" s="5">
        <v>58.827279206282</v>
      </c>
      <c r="BD7" s="5">
        <v>59.2000040300701</v>
      </c>
      <c r="BE7" s="5">
        <v>60.2495123598467</v>
      </c>
      <c r="BF7" s="5">
        <v>60.895739752772</v>
      </c>
      <c r="BG7" s="5">
        <v>61.2514360156709</v>
      </c>
      <c r="BH7" s="5">
        <v>61.713030523495</v>
      </c>
      <c r="BI7" s="5">
        <v>62.1679813169199</v>
      </c>
      <c r="BJ7" s="5">
        <v>62.5912750961501</v>
      </c>
      <c r="BK7" s="5">
        <v>63.3306913582336</v>
      </c>
      <c r="BL7" s="5">
        <v>63.8572612837043</v>
      </c>
      <c r="BM7" s="5">
        <v>63.7664840026943</v>
      </c>
      <c r="BN7" s="5">
        <v>62.9799991857494</v>
      </c>
      <c r="BO7" s="5">
        <v>64.4870195456608</v>
      </c>
      <c r="BP7" s="5">
        <v>65.146290855385</v>
      </c>
    </row>
    <row r="8">
      <c r="A8" s="5" t="s">
        <v>191</v>
      </c>
      <c r="B8" s="5" t="s">
        <v>275</v>
      </c>
      <c r="C8" s="5" t="s">
        <v>1249</v>
      </c>
      <c r="D8" s="41" t="s">
        <v>1250</v>
      </c>
      <c r="E8" s="5">
        <v>32.799</v>
      </c>
      <c r="F8" s="5">
        <v>33.291</v>
      </c>
      <c r="G8" s="5">
        <v>33.757</v>
      </c>
      <c r="H8" s="5">
        <v>34.201</v>
      </c>
      <c r="I8" s="5">
        <v>34.673</v>
      </c>
      <c r="J8" s="5">
        <v>35.124</v>
      </c>
      <c r="K8" s="5">
        <v>35.583</v>
      </c>
      <c r="L8" s="5">
        <v>36.042</v>
      </c>
      <c r="M8" s="5">
        <v>36.51</v>
      </c>
      <c r="N8" s="5">
        <v>36.979</v>
      </c>
      <c r="O8" s="5">
        <v>37.46</v>
      </c>
      <c r="P8" s="5">
        <v>37.932</v>
      </c>
      <c r="Q8" s="5">
        <v>38.423</v>
      </c>
      <c r="R8" s="5">
        <v>38.951</v>
      </c>
      <c r="S8" s="5">
        <v>39.469</v>
      </c>
      <c r="T8" s="5">
        <v>39.994</v>
      </c>
      <c r="U8" s="5">
        <v>40.518</v>
      </c>
      <c r="V8" s="5">
        <v>41.082</v>
      </c>
      <c r="W8" s="5">
        <v>40.086</v>
      </c>
      <c r="X8" s="5">
        <v>38.844</v>
      </c>
      <c r="Y8" s="5">
        <v>39.258</v>
      </c>
      <c r="Z8" s="5">
        <v>39.406</v>
      </c>
      <c r="AA8" s="5">
        <v>36.058</v>
      </c>
      <c r="AB8" s="5">
        <v>36.517</v>
      </c>
      <c r="AC8" s="5">
        <v>31.473</v>
      </c>
      <c r="AD8" s="5">
        <v>32.132</v>
      </c>
      <c r="AE8" s="5">
        <v>38.4</v>
      </c>
      <c r="AF8" s="5">
        <v>38.831</v>
      </c>
      <c r="AG8" s="5">
        <v>43.238</v>
      </c>
      <c r="AH8" s="5">
        <v>44.496</v>
      </c>
      <c r="AI8" s="5">
        <v>45.118</v>
      </c>
      <c r="AJ8" s="5">
        <v>45.521</v>
      </c>
      <c r="AK8" s="5">
        <v>46.569</v>
      </c>
      <c r="AL8" s="5">
        <v>51.021</v>
      </c>
      <c r="AM8" s="5">
        <v>50.969</v>
      </c>
      <c r="AN8" s="5">
        <v>52.103</v>
      </c>
      <c r="AO8" s="5">
        <v>52.83</v>
      </c>
      <c r="AP8" s="5">
        <v>53.212</v>
      </c>
      <c r="AQ8" s="5">
        <v>52.487</v>
      </c>
      <c r="AR8" s="5">
        <v>54.532</v>
      </c>
      <c r="AS8" s="5">
        <v>55.005</v>
      </c>
      <c r="AT8" s="5">
        <v>55.511</v>
      </c>
      <c r="AU8" s="5">
        <v>56.225</v>
      </c>
      <c r="AV8" s="5">
        <v>57.171</v>
      </c>
      <c r="AW8" s="5">
        <v>57.81</v>
      </c>
      <c r="AX8" s="5">
        <v>58.247</v>
      </c>
      <c r="AY8" s="5">
        <v>58.553</v>
      </c>
      <c r="AZ8" s="5">
        <v>58.956</v>
      </c>
      <c r="BA8" s="5">
        <v>59.708</v>
      </c>
      <c r="BB8" s="5">
        <v>60.248</v>
      </c>
      <c r="BC8" s="5">
        <v>60.702</v>
      </c>
      <c r="BD8" s="5">
        <v>61.25</v>
      </c>
      <c r="BE8" s="5">
        <v>61.735</v>
      </c>
      <c r="BF8" s="5">
        <v>62.188</v>
      </c>
      <c r="BG8" s="5">
        <v>62.26</v>
      </c>
      <c r="BH8" s="5">
        <v>62.27</v>
      </c>
      <c r="BI8" s="5">
        <v>62.646</v>
      </c>
      <c r="BJ8" s="5">
        <v>62.406</v>
      </c>
      <c r="BK8" s="5">
        <v>62.443</v>
      </c>
      <c r="BL8" s="5">
        <v>62.941</v>
      </c>
      <c r="BM8" s="5">
        <v>61.454</v>
      </c>
      <c r="BN8" s="5">
        <v>60.417</v>
      </c>
      <c r="BO8" s="5">
        <v>65.617</v>
      </c>
      <c r="BP8" s="5">
        <v>66.035</v>
      </c>
    </row>
    <row r="9">
      <c r="A9" s="5" t="s">
        <v>1265</v>
      </c>
      <c r="B9" s="5" t="s">
        <v>1266</v>
      </c>
      <c r="C9" s="5" t="s">
        <v>1249</v>
      </c>
      <c r="D9" s="41" t="s">
        <v>1250</v>
      </c>
      <c r="E9" s="5">
        <v>37.779636388716</v>
      </c>
      <c r="F9" s="5">
        <v>38.0589555015645</v>
      </c>
      <c r="G9" s="5">
        <v>38.6817923842751</v>
      </c>
      <c r="H9" s="5">
        <v>38.9369177714205</v>
      </c>
      <c r="I9" s="5">
        <v>39.1945798827297</v>
      </c>
      <c r="J9" s="5">
        <v>39.4797844952672</v>
      </c>
      <c r="K9" s="5">
        <v>39.7192480311618</v>
      </c>
      <c r="L9" s="5">
        <v>39.5293590242118</v>
      </c>
      <c r="M9" s="5">
        <v>40.2588895462561</v>
      </c>
      <c r="N9" s="5">
        <v>40.5678141333761</v>
      </c>
      <c r="O9" s="5">
        <v>41.2779385070111</v>
      </c>
      <c r="P9" s="5">
        <v>41.7301022111752</v>
      </c>
      <c r="Q9" s="5">
        <v>42.3561322199373</v>
      </c>
      <c r="R9" s="5">
        <v>42.8681230391338</v>
      </c>
      <c r="S9" s="5">
        <v>43.4371553343668</v>
      </c>
      <c r="T9" s="5">
        <v>43.9670793793715</v>
      </c>
      <c r="U9" s="5">
        <v>44.7525700464106</v>
      </c>
      <c r="V9" s="5">
        <v>45.3622641589988</v>
      </c>
      <c r="W9" s="5">
        <v>45.8762783649255</v>
      </c>
      <c r="X9" s="5">
        <v>46.3285066416568</v>
      </c>
      <c r="Y9" s="5">
        <v>46.6962289703039</v>
      </c>
      <c r="Z9" s="5">
        <v>47.0752192986973</v>
      </c>
      <c r="AA9" s="5">
        <v>47.3739420165367</v>
      </c>
      <c r="AB9" s="5">
        <v>47.6195029699405</v>
      </c>
      <c r="AC9" s="5">
        <v>47.7975143595136</v>
      </c>
      <c r="AD9" s="5">
        <v>47.9442749866395</v>
      </c>
      <c r="AE9" s="5">
        <v>48.0379744032839</v>
      </c>
      <c r="AF9" s="5">
        <v>48.1393774166565</v>
      </c>
      <c r="AG9" s="5">
        <v>48.3713349117664</v>
      </c>
      <c r="AH9" s="5">
        <v>48.4959643881995</v>
      </c>
      <c r="AI9" s="5">
        <v>48.4592954544909</v>
      </c>
      <c r="AJ9" s="5">
        <v>48.5310758841945</v>
      </c>
      <c r="AK9" s="5">
        <v>48.6885921357603</v>
      </c>
      <c r="AL9" s="5">
        <v>48.8549400132309</v>
      </c>
      <c r="AM9" s="5">
        <v>48.8592831063574</v>
      </c>
      <c r="AN9" s="5">
        <v>49.027006694122</v>
      </c>
      <c r="AO9" s="5">
        <v>49.1115573704458</v>
      </c>
      <c r="AP9" s="5">
        <v>49.2187834859164</v>
      </c>
      <c r="AQ9" s="5">
        <v>49.4524590240079</v>
      </c>
      <c r="AR9" s="5">
        <v>49.8237633292581</v>
      </c>
      <c r="AS9" s="5">
        <v>50.2979830815751</v>
      </c>
      <c r="AT9" s="5">
        <v>50.6777904131384</v>
      </c>
      <c r="AU9" s="5">
        <v>51.1080235711343</v>
      </c>
      <c r="AV9" s="5">
        <v>51.5781222446253</v>
      </c>
      <c r="AW9" s="5">
        <v>52.106083093576</v>
      </c>
      <c r="AX9" s="5">
        <v>52.5557531001128</v>
      </c>
      <c r="AY9" s="5">
        <v>52.9787097061283</v>
      </c>
      <c r="AZ9" s="5">
        <v>53.4824314053449</v>
      </c>
      <c r="BA9" s="5">
        <v>53.9162616333208</v>
      </c>
      <c r="BB9" s="5">
        <v>53.852245462001</v>
      </c>
      <c r="BC9" s="5">
        <v>54.603353213388</v>
      </c>
      <c r="BD9" s="5">
        <v>54.9639734890226</v>
      </c>
      <c r="BE9" s="5">
        <v>55.2927058217917</v>
      </c>
      <c r="BF9" s="5">
        <v>55.5549074075857</v>
      </c>
      <c r="BG9" s="5">
        <v>55.6954463398569</v>
      </c>
      <c r="BH9" s="5">
        <v>56.0383356484355</v>
      </c>
      <c r="BI9" s="5">
        <v>56.3924518507367</v>
      </c>
      <c r="BJ9" s="5">
        <v>56.6264388112566</v>
      </c>
      <c r="BK9" s="5">
        <v>57.036976441386</v>
      </c>
      <c r="BL9" s="5">
        <v>57.1498467555118</v>
      </c>
      <c r="BM9" s="5">
        <v>57.3644254011107</v>
      </c>
      <c r="BN9" s="5">
        <v>57.3625716910274</v>
      </c>
      <c r="BO9" s="5">
        <v>57.9878133945189</v>
      </c>
      <c r="BP9" s="5">
        <v>58.8557215483276</v>
      </c>
    </row>
    <row r="10">
      <c r="A10" s="5" t="s">
        <v>199</v>
      </c>
      <c r="B10" s="5" t="s">
        <v>278</v>
      </c>
      <c r="C10" s="5" t="s">
        <v>1249</v>
      </c>
      <c r="D10" s="41" t="s">
        <v>1250</v>
      </c>
      <c r="E10" s="5">
        <v>37.933</v>
      </c>
      <c r="F10" s="5">
        <v>36.902</v>
      </c>
      <c r="G10" s="5">
        <v>37.168</v>
      </c>
      <c r="H10" s="5">
        <v>37.419</v>
      </c>
      <c r="I10" s="5">
        <v>37.704</v>
      </c>
      <c r="J10" s="5">
        <v>37.968</v>
      </c>
      <c r="K10" s="5">
        <v>38.258</v>
      </c>
      <c r="L10" s="5">
        <v>38.616</v>
      </c>
      <c r="M10" s="5">
        <v>38.968</v>
      </c>
      <c r="N10" s="5">
        <v>39.329</v>
      </c>
      <c r="O10" s="5">
        <v>39.688</v>
      </c>
      <c r="P10" s="5">
        <v>40.076</v>
      </c>
      <c r="Q10" s="5">
        <v>40.469</v>
      </c>
      <c r="R10" s="5">
        <v>40.871</v>
      </c>
      <c r="S10" s="5">
        <v>41.26</v>
      </c>
      <c r="T10" s="5">
        <v>40.817</v>
      </c>
      <c r="U10" s="5">
        <v>40.812</v>
      </c>
      <c r="V10" s="5">
        <v>41.215</v>
      </c>
      <c r="W10" s="5">
        <v>41.573</v>
      </c>
      <c r="X10" s="5">
        <v>41.913</v>
      </c>
      <c r="Y10" s="5">
        <v>42.242</v>
      </c>
      <c r="Z10" s="5">
        <v>42.556</v>
      </c>
      <c r="AA10" s="5">
        <v>42.857</v>
      </c>
      <c r="AB10" s="5">
        <v>41.972</v>
      </c>
      <c r="AC10" s="5">
        <v>42.245</v>
      </c>
      <c r="AD10" s="5">
        <v>42.495</v>
      </c>
      <c r="AE10" s="5">
        <v>42.739</v>
      </c>
      <c r="AF10" s="5">
        <v>40.786</v>
      </c>
      <c r="AG10" s="5">
        <v>41.471</v>
      </c>
      <c r="AH10" s="5">
        <v>41.698</v>
      </c>
      <c r="AI10" s="5">
        <v>41.854</v>
      </c>
      <c r="AJ10" s="5">
        <v>43.812</v>
      </c>
      <c r="AK10" s="5">
        <v>42.267</v>
      </c>
      <c r="AL10" s="5">
        <v>42.19</v>
      </c>
      <c r="AM10" s="5">
        <v>43.567</v>
      </c>
      <c r="AN10" s="5">
        <v>46.139</v>
      </c>
      <c r="AO10" s="5">
        <v>46.418</v>
      </c>
      <c r="AP10" s="5">
        <v>46.688</v>
      </c>
      <c r="AQ10" s="5">
        <v>45.452</v>
      </c>
      <c r="AR10" s="5">
        <v>45.808</v>
      </c>
      <c r="AS10" s="5">
        <v>46.501</v>
      </c>
      <c r="AT10" s="5">
        <v>47.032</v>
      </c>
      <c r="AU10" s="5">
        <v>47.874</v>
      </c>
      <c r="AV10" s="5">
        <v>50.218</v>
      </c>
      <c r="AW10" s="5">
        <v>51.123</v>
      </c>
      <c r="AX10" s="5">
        <v>52.13</v>
      </c>
      <c r="AY10" s="5">
        <v>52.965</v>
      </c>
      <c r="AZ10" s="5">
        <v>54.2</v>
      </c>
      <c r="BA10" s="5">
        <v>55.281</v>
      </c>
      <c r="BB10" s="5">
        <v>56.225</v>
      </c>
      <c r="BC10" s="5">
        <v>57.242</v>
      </c>
      <c r="BD10" s="5">
        <v>58.093</v>
      </c>
      <c r="BE10" s="5">
        <v>58.916</v>
      </c>
      <c r="BF10" s="5">
        <v>59.705</v>
      </c>
      <c r="BG10" s="5">
        <v>60.396</v>
      </c>
      <c r="BH10" s="5">
        <v>61.042</v>
      </c>
      <c r="BI10" s="5">
        <v>61.619</v>
      </c>
      <c r="BJ10" s="5">
        <v>62.122</v>
      </c>
      <c r="BK10" s="5">
        <v>62.622</v>
      </c>
      <c r="BL10" s="5">
        <v>63.051</v>
      </c>
      <c r="BM10" s="5">
        <v>63.116</v>
      </c>
      <c r="BN10" s="5">
        <v>62.958</v>
      </c>
      <c r="BO10" s="5">
        <v>64.246</v>
      </c>
      <c r="BP10" s="5">
        <v>64.617</v>
      </c>
    </row>
    <row r="11">
      <c r="A11" s="5" t="s">
        <v>9</v>
      </c>
      <c r="B11" s="5" t="s">
        <v>276</v>
      </c>
      <c r="C11" s="5" t="s">
        <v>1249</v>
      </c>
      <c r="D11" s="41" t="s">
        <v>1250</v>
      </c>
      <c r="E11" s="5">
        <v>56.413</v>
      </c>
      <c r="F11" s="5">
        <v>57.488</v>
      </c>
      <c r="G11" s="5">
        <v>58.494</v>
      </c>
      <c r="H11" s="5">
        <v>59.479</v>
      </c>
      <c r="I11" s="5">
        <v>60.404</v>
      </c>
      <c r="J11" s="5">
        <v>61.273</v>
      </c>
      <c r="K11" s="5">
        <v>62.149</v>
      </c>
      <c r="L11" s="5">
        <v>62.976</v>
      </c>
      <c r="M11" s="5">
        <v>63.788</v>
      </c>
      <c r="N11" s="5">
        <v>64.538</v>
      </c>
      <c r="O11" s="5">
        <v>65.234</v>
      </c>
      <c r="P11" s="5">
        <v>65.896</v>
      </c>
      <c r="Q11" s="5">
        <v>66.526</v>
      </c>
      <c r="R11" s="5">
        <v>67.107</v>
      </c>
      <c r="S11" s="5">
        <v>67.633</v>
      </c>
      <c r="T11" s="5">
        <v>68.12</v>
      </c>
      <c r="U11" s="5">
        <v>68.57</v>
      </c>
      <c r="V11" s="5">
        <v>68.992</v>
      </c>
      <c r="W11" s="5">
        <v>69.367</v>
      </c>
      <c r="X11" s="5">
        <v>69.617</v>
      </c>
      <c r="Y11" s="5">
        <v>69.903</v>
      </c>
      <c r="Z11" s="5">
        <v>70.145</v>
      </c>
      <c r="AA11" s="5">
        <v>70.425</v>
      </c>
      <c r="AB11" s="5">
        <v>70.705</v>
      </c>
      <c r="AC11" s="5">
        <v>70.984</v>
      </c>
      <c r="AD11" s="5">
        <v>71.282</v>
      </c>
      <c r="AE11" s="5">
        <v>71.665</v>
      </c>
      <c r="AF11" s="5">
        <v>71.981</v>
      </c>
      <c r="AG11" s="5">
        <v>72.217</v>
      </c>
      <c r="AH11" s="5">
        <v>72.457</v>
      </c>
      <c r="AI11" s="5">
        <v>72.71</v>
      </c>
      <c r="AJ11" s="5">
        <v>73.001</v>
      </c>
      <c r="AK11" s="5">
        <v>73.303</v>
      </c>
      <c r="AL11" s="5">
        <v>73.638</v>
      </c>
      <c r="AM11" s="5">
        <v>73.837</v>
      </c>
      <c r="AN11" s="5">
        <v>74.022</v>
      </c>
      <c r="AO11" s="5">
        <v>74.113</v>
      </c>
      <c r="AP11" s="5">
        <v>73.383</v>
      </c>
      <c r="AQ11" s="5">
        <v>74.357</v>
      </c>
      <c r="AR11" s="5">
        <v>74.568</v>
      </c>
      <c r="AS11" s="5">
        <v>74.826</v>
      </c>
      <c r="AT11" s="5">
        <v>75.083</v>
      </c>
      <c r="AU11" s="5">
        <v>75.299</v>
      </c>
      <c r="AV11" s="5">
        <v>75.557</v>
      </c>
      <c r="AW11" s="5">
        <v>75.951</v>
      </c>
      <c r="AX11" s="5">
        <v>76.427</v>
      </c>
      <c r="AY11" s="5">
        <v>76.994</v>
      </c>
      <c r="AZ11" s="5">
        <v>77.691</v>
      </c>
      <c r="BA11" s="5">
        <v>78.248</v>
      </c>
      <c r="BB11" s="5">
        <v>78.509</v>
      </c>
      <c r="BC11" s="5">
        <v>78.414</v>
      </c>
      <c r="BD11" s="5">
        <v>78.303</v>
      </c>
      <c r="BE11" s="5">
        <v>78.084</v>
      </c>
      <c r="BF11" s="5">
        <v>77.995</v>
      </c>
      <c r="BG11" s="5">
        <v>78.029</v>
      </c>
      <c r="BH11" s="5">
        <v>78.358</v>
      </c>
      <c r="BI11" s="5">
        <v>78.643</v>
      </c>
      <c r="BJ11" s="5">
        <v>78.9</v>
      </c>
      <c r="BK11" s="5">
        <v>79.238</v>
      </c>
      <c r="BL11" s="5">
        <v>79.467</v>
      </c>
      <c r="BM11" s="5">
        <v>77.824</v>
      </c>
      <c r="BN11" s="5">
        <v>76.844</v>
      </c>
      <c r="BO11" s="5">
        <v>78.769</v>
      </c>
      <c r="BP11" s="5">
        <v>79.602</v>
      </c>
    </row>
    <row r="12">
      <c r="A12" s="5" t="s">
        <v>849</v>
      </c>
      <c r="B12" s="5" t="s">
        <v>1275</v>
      </c>
      <c r="C12" s="5" t="s">
        <v>1249</v>
      </c>
      <c r="D12" s="41" t="s">
        <v>1250</v>
      </c>
      <c r="E12" s="5">
        <v>72.094</v>
      </c>
      <c r="F12" s="5">
        <v>72.573</v>
      </c>
      <c r="G12" s="5">
        <v>72.993</v>
      </c>
      <c r="H12" s="5">
        <v>73.298</v>
      </c>
      <c r="I12" s="5">
        <v>73.624</v>
      </c>
      <c r="J12" s="5">
        <v>73.856</v>
      </c>
      <c r="K12" s="5">
        <v>74.02</v>
      </c>
      <c r="L12" s="5">
        <v>74.119</v>
      </c>
      <c r="M12" s="5">
        <v>74.22</v>
      </c>
      <c r="N12" s="5">
        <v>74.296</v>
      </c>
      <c r="O12" s="5">
        <v>74.452</v>
      </c>
      <c r="P12" s="5">
        <v>74.615</v>
      </c>
      <c r="Q12" s="5">
        <v>74.864</v>
      </c>
      <c r="R12" s="5">
        <v>75.096</v>
      </c>
      <c r="S12" s="5">
        <v>75.34</v>
      </c>
      <c r="T12" s="5">
        <v>75.567</v>
      </c>
      <c r="U12" s="5">
        <v>75.869</v>
      </c>
      <c r="V12" s="5">
        <v>76.154</v>
      </c>
      <c r="W12" s="5">
        <v>76.488</v>
      </c>
      <c r="X12" s="5">
        <v>76.819</v>
      </c>
      <c r="Y12" s="5">
        <v>77.137</v>
      </c>
      <c r="Z12" s="5">
        <v>77.391</v>
      </c>
      <c r="AA12" s="5">
        <v>77.617</v>
      </c>
      <c r="AB12" s="5">
        <v>77.787</v>
      </c>
      <c r="AC12" s="5">
        <v>77.916</v>
      </c>
      <c r="AD12" s="5">
        <v>78.006</v>
      </c>
      <c r="AE12" s="5">
        <v>78.107</v>
      </c>
      <c r="AF12" s="5">
        <v>78.189</v>
      </c>
      <c r="AG12" s="5">
        <v>78.364</v>
      </c>
      <c r="AH12" s="5">
        <v>78.557</v>
      </c>
      <c r="AI12" s="5">
        <v>78.961</v>
      </c>
      <c r="AJ12" s="5">
        <v>79.346</v>
      </c>
      <c r="AK12" s="5">
        <v>79.794</v>
      </c>
      <c r="AL12" s="5">
        <v>80.186</v>
      </c>
      <c r="AM12" s="5">
        <v>80.587</v>
      </c>
      <c r="AN12" s="5">
        <v>80.804</v>
      </c>
      <c r="AO12" s="5">
        <v>81.009</v>
      </c>
      <c r="AP12" s="5">
        <v>81.145</v>
      </c>
      <c r="AQ12" s="5">
        <v>81.28</v>
      </c>
      <c r="AR12" s="5">
        <v>81.55</v>
      </c>
      <c r="AS12" s="5">
        <v>81.863</v>
      </c>
      <c r="AT12" s="5">
        <v>82.162</v>
      </c>
      <c r="AU12" s="5">
        <v>82.448</v>
      </c>
      <c r="AV12" s="5">
        <v>82.718</v>
      </c>
      <c r="AW12" s="5">
        <v>82.815</v>
      </c>
      <c r="AX12" s="5">
        <v>83.086</v>
      </c>
      <c r="AY12" s="5">
        <v>83.374</v>
      </c>
      <c r="AZ12" s="5">
        <v>83.632</v>
      </c>
      <c r="BA12" s="5">
        <v>83.855</v>
      </c>
      <c r="BB12" s="5">
        <v>84.1</v>
      </c>
      <c r="BC12" s="5">
        <v>84.197</v>
      </c>
      <c r="BD12" s="5">
        <v>84.296</v>
      </c>
      <c r="BE12" s="5">
        <v>84.334</v>
      </c>
      <c r="BF12" s="5">
        <v>84.406</v>
      </c>
      <c r="BG12" s="5">
        <v>84.485</v>
      </c>
      <c r="BH12" s="5">
        <v>84.532</v>
      </c>
      <c r="BI12" s="5">
        <v>84.489</v>
      </c>
      <c r="BJ12" s="5">
        <v>84.359</v>
      </c>
      <c r="BK12" s="5">
        <v>84.242</v>
      </c>
      <c r="BL12" s="5">
        <v>84.098</v>
      </c>
      <c r="BM12" s="5">
        <v>79.418</v>
      </c>
      <c r="BN12" s="5">
        <v>82.331</v>
      </c>
      <c r="BO12" s="5">
        <v>84.016</v>
      </c>
      <c r="BP12" s="5">
        <v>84.041</v>
      </c>
    </row>
    <row r="13">
      <c r="A13" s="5" t="s">
        <v>1278</v>
      </c>
      <c r="B13" s="5" t="s">
        <v>1279</v>
      </c>
      <c r="C13" s="5" t="s">
        <v>1249</v>
      </c>
      <c r="D13" s="41" t="s">
        <v>1250</v>
      </c>
      <c r="E13" s="5">
        <v>44.7940556740454</v>
      </c>
      <c r="F13" s="5">
        <v>45.5453710396097</v>
      </c>
      <c r="G13" s="5">
        <v>45.9937691698037</v>
      </c>
      <c r="H13" s="5">
        <v>46.9793381533999</v>
      </c>
      <c r="I13" s="5">
        <v>47.5700340647645</v>
      </c>
      <c r="J13" s="5">
        <v>48.117159090464</v>
      </c>
      <c r="K13" s="5">
        <v>48.6254239825646</v>
      </c>
      <c r="L13" s="5">
        <v>49.0924336025973</v>
      </c>
      <c r="M13" s="5">
        <v>49.6577868587798</v>
      </c>
      <c r="N13" s="5">
        <v>50.1488565803658</v>
      </c>
      <c r="O13" s="5">
        <v>50.6928710622557</v>
      </c>
      <c r="P13" s="5">
        <v>51.318318885342</v>
      </c>
      <c r="Q13" s="5">
        <v>51.8937104276574</v>
      </c>
      <c r="R13" s="5">
        <v>52.3019604795893</v>
      </c>
      <c r="S13" s="5">
        <v>52.9255502155293</v>
      </c>
      <c r="T13" s="5">
        <v>53.4203511944222</v>
      </c>
      <c r="U13" s="5">
        <v>53.8506489883016</v>
      </c>
      <c r="V13" s="5">
        <v>55.0819222407783</v>
      </c>
      <c r="W13" s="5">
        <v>55.757128481753</v>
      </c>
      <c r="X13" s="5">
        <v>56.4797481519221</v>
      </c>
      <c r="Y13" s="5">
        <v>57.0063532889679</v>
      </c>
      <c r="Z13" s="5">
        <v>57.5691664444265</v>
      </c>
      <c r="AA13" s="5">
        <v>57.8702345782784</v>
      </c>
      <c r="AB13" s="5">
        <v>58.6376067378553</v>
      </c>
      <c r="AC13" s="5">
        <v>59.3295817498183</v>
      </c>
      <c r="AD13" s="5">
        <v>59.9894611140008</v>
      </c>
      <c r="AE13" s="5">
        <v>60.9186844945402</v>
      </c>
      <c r="AF13" s="5">
        <v>61.6208093313694</v>
      </c>
      <c r="AG13" s="5">
        <v>61.6715328559911</v>
      </c>
      <c r="AH13" s="5">
        <v>62.298247176217</v>
      </c>
      <c r="AI13" s="5">
        <v>62.7559727299802</v>
      </c>
      <c r="AJ13" s="5">
        <v>62.8275066232407</v>
      </c>
      <c r="AK13" s="5">
        <v>63.5755762828725</v>
      </c>
      <c r="AL13" s="5">
        <v>64.6012801061363</v>
      </c>
      <c r="AM13" s="5">
        <v>64.8500832261274</v>
      </c>
      <c r="AN13" s="5">
        <v>65.2025060952802</v>
      </c>
      <c r="AO13" s="5">
        <v>65.5268890989846</v>
      </c>
      <c r="AP13" s="5">
        <v>65.8529924943129</v>
      </c>
      <c r="AQ13" s="5">
        <v>66.1935792889826</v>
      </c>
      <c r="AR13" s="5">
        <v>66.5499343902956</v>
      </c>
      <c r="AS13" s="5">
        <v>66.8906998949344</v>
      </c>
      <c r="AT13" s="5">
        <v>67.2406170439926</v>
      </c>
      <c r="AU13" s="5">
        <v>67.5806302791343</v>
      </c>
      <c r="AV13" s="5">
        <v>67.6503349498777</v>
      </c>
      <c r="AW13" s="5">
        <v>67.7331029040443</v>
      </c>
      <c r="AX13" s="5">
        <v>68.0405024136348</v>
      </c>
      <c r="AY13" s="5">
        <v>68.4912652387812</v>
      </c>
      <c r="AZ13" s="5">
        <v>68.8792264386993</v>
      </c>
      <c r="BA13" s="5">
        <v>69.2581327561764</v>
      </c>
      <c r="BB13" s="5">
        <v>69.7069035410593</v>
      </c>
      <c r="BC13" s="5">
        <v>69.8073221012027</v>
      </c>
      <c r="BD13" s="5">
        <v>69.3633376859826</v>
      </c>
      <c r="BE13" s="5">
        <v>69.842316602094</v>
      </c>
      <c r="BF13" s="5">
        <v>70.1921058451273</v>
      </c>
      <c r="BG13" s="5">
        <v>70.5350666310281</v>
      </c>
      <c r="BH13" s="5">
        <v>70.6580123695192</v>
      </c>
      <c r="BI13" s="5">
        <v>70.8964881164428</v>
      </c>
      <c r="BJ13" s="5">
        <v>71.1128560080646</v>
      </c>
      <c r="BK13" s="5">
        <v>71.4312997859137</v>
      </c>
      <c r="BL13" s="5">
        <v>71.8398932674972</v>
      </c>
      <c r="BM13" s="5">
        <v>70.7265588103862</v>
      </c>
      <c r="BN13" s="5">
        <v>70.4041144889903</v>
      </c>
      <c r="BO13" s="5">
        <v>71.8760955992222</v>
      </c>
      <c r="BP13" s="5">
        <v>72.4446783578531</v>
      </c>
    </row>
    <row r="14">
      <c r="A14" s="5" t="s">
        <v>123</v>
      </c>
      <c r="B14" s="5" t="s">
        <v>486</v>
      </c>
      <c r="C14" s="5" t="s">
        <v>1249</v>
      </c>
      <c r="D14" s="41" t="s">
        <v>1250</v>
      </c>
      <c r="E14" s="5">
        <v>50.651</v>
      </c>
      <c r="F14" s="5">
        <v>51.596</v>
      </c>
      <c r="G14" s="5">
        <v>52.546</v>
      </c>
      <c r="H14" s="5">
        <v>53.509</v>
      </c>
      <c r="I14" s="5">
        <v>54.495</v>
      </c>
      <c r="J14" s="5">
        <v>55.512</v>
      </c>
      <c r="K14" s="5">
        <v>56.572</v>
      </c>
      <c r="L14" s="5">
        <v>57.648</v>
      </c>
      <c r="M14" s="5">
        <v>58.727</v>
      </c>
      <c r="N14" s="5">
        <v>59.764</v>
      </c>
      <c r="O14" s="5">
        <v>60.78</v>
      </c>
      <c r="P14" s="5">
        <v>61.753</v>
      </c>
      <c r="Q14" s="5">
        <v>62.675</v>
      </c>
      <c r="R14" s="5">
        <v>63.542</v>
      </c>
      <c r="S14" s="5">
        <v>64.351</v>
      </c>
      <c r="T14" s="5">
        <v>65.105</v>
      </c>
      <c r="U14" s="5">
        <v>65.806</v>
      </c>
      <c r="V14" s="5">
        <v>66.471</v>
      </c>
      <c r="W14" s="5">
        <v>67.083</v>
      </c>
      <c r="X14" s="5">
        <v>67.645</v>
      </c>
      <c r="Y14" s="5">
        <v>68.157</v>
      </c>
      <c r="Z14" s="5">
        <v>68.622</v>
      </c>
      <c r="AA14" s="5">
        <v>69.056</v>
      </c>
      <c r="AB14" s="5">
        <v>69.448</v>
      </c>
      <c r="AC14" s="5">
        <v>69.802</v>
      </c>
      <c r="AD14" s="5">
        <v>70.123</v>
      </c>
      <c r="AE14" s="5">
        <v>70.41</v>
      </c>
      <c r="AF14" s="5">
        <v>70.623</v>
      </c>
      <c r="AG14" s="5">
        <v>70.808</v>
      </c>
      <c r="AH14" s="5">
        <v>70.96</v>
      </c>
      <c r="AI14" s="5">
        <v>71.074</v>
      </c>
      <c r="AJ14" s="5">
        <v>71.144</v>
      </c>
      <c r="AK14" s="5">
        <v>71.166</v>
      </c>
      <c r="AL14" s="5">
        <v>71.159</v>
      </c>
      <c r="AM14" s="5">
        <v>71.204</v>
      </c>
      <c r="AN14" s="5">
        <v>71.392</v>
      </c>
      <c r="AO14" s="5">
        <v>71.82</v>
      </c>
      <c r="AP14" s="5">
        <v>72.559</v>
      </c>
      <c r="AQ14" s="5">
        <v>73.66</v>
      </c>
      <c r="AR14" s="5">
        <v>74.982</v>
      </c>
      <c r="AS14" s="5">
        <v>76.347</v>
      </c>
      <c r="AT14" s="5">
        <v>77.621</v>
      </c>
      <c r="AU14" s="5">
        <v>78.721</v>
      </c>
      <c r="AV14" s="5">
        <v>79.6</v>
      </c>
      <c r="AW14" s="5">
        <v>80.272</v>
      </c>
      <c r="AX14" s="5">
        <v>80.779</v>
      </c>
      <c r="AY14" s="5">
        <v>81.155</v>
      </c>
      <c r="AZ14" s="5">
        <v>81.438</v>
      </c>
      <c r="BA14" s="5">
        <v>81.591</v>
      </c>
      <c r="BB14" s="5">
        <v>81.679</v>
      </c>
      <c r="BC14" s="5">
        <v>81.886</v>
      </c>
      <c r="BD14" s="5">
        <v>81.898</v>
      </c>
      <c r="BE14" s="5">
        <v>81.913</v>
      </c>
      <c r="BF14" s="5">
        <v>81.95</v>
      </c>
      <c r="BG14" s="5">
        <v>81.99</v>
      </c>
      <c r="BH14" s="5">
        <v>82.076</v>
      </c>
      <c r="BI14" s="5">
        <v>82.195</v>
      </c>
      <c r="BJ14" s="5">
        <v>82.388</v>
      </c>
      <c r="BK14" s="5">
        <v>82.449</v>
      </c>
      <c r="BL14" s="5">
        <v>82.596</v>
      </c>
      <c r="BM14" s="5">
        <v>81.936</v>
      </c>
      <c r="BN14" s="5">
        <v>79.083</v>
      </c>
      <c r="BO14" s="5">
        <v>80.487</v>
      </c>
      <c r="BP14" s="5">
        <v>82.909</v>
      </c>
    </row>
    <row r="15">
      <c r="A15" s="5" t="s">
        <v>44</v>
      </c>
      <c r="B15" s="5" t="s">
        <v>281</v>
      </c>
      <c r="C15" s="5" t="s">
        <v>1249</v>
      </c>
      <c r="D15" s="41" t="s">
        <v>1250</v>
      </c>
      <c r="E15" s="5">
        <v>64.242</v>
      </c>
      <c r="F15" s="5">
        <v>64.631</v>
      </c>
      <c r="G15" s="5">
        <v>64.618</v>
      </c>
      <c r="H15" s="5">
        <v>64.855</v>
      </c>
      <c r="I15" s="5">
        <v>64.816</v>
      </c>
      <c r="J15" s="5">
        <v>65.053</v>
      </c>
      <c r="K15" s="5">
        <v>65.398</v>
      </c>
      <c r="L15" s="5">
        <v>65.467</v>
      </c>
      <c r="M15" s="5">
        <v>65.234</v>
      </c>
      <c r="N15" s="5">
        <v>65.085</v>
      </c>
      <c r="O15" s="5">
        <v>65.647</v>
      </c>
      <c r="P15" s="5">
        <v>65.619</v>
      </c>
      <c r="Q15" s="5">
        <v>65.953</v>
      </c>
      <c r="R15" s="5">
        <v>66.186</v>
      </c>
      <c r="S15" s="5">
        <v>66.405</v>
      </c>
      <c r="T15" s="5">
        <v>66.965</v>
      </c>
      <c r="U15" s="5">
        <v>67.03</v>
      </c>
      <c r="V15" s="5">
        <v>67.595</v>
      </c>
      <c r="W15" s="5">
        <v>67.999</v>
      </c>
      <c r="X15" s="5">
        <v>68.434</v>
      </c>
      <c r="Y15" s="5">
        <v>68.576</v>
      </c>
      <c r="Z15" s="5">
        <v>68.858</v>
      </c>
      <c r="AA15" s="5">
        <v>68.973</v>
      </c>
      <c r="AB15" s="5">
        <v>69.29</v>
      </c>
      <c r="AC15" s="5">
        <v>69.353</v>
      </c>
      <c r="AD15" s="5">
        <v>69.879</v>
      </c>
      <c r="AE15" s="5">
        <v>70.281</v>
      </c>
      <c r="AF15" s="5">
        <v>70.699</v>
      </c>
      <c r="AG15" s="5">
        <v>71.097</v>
      </c>
      <c r="AH15" s="5">
        <v>71.502</v>
      </c>
      <c r="AI15" s="5">
        <v>71.615</v>
      </c>
      <c r="AJ15" s="5">
        <v>72.02</v>
      </c>
      <c r="AK15" s="5">
        <v>72.096</v>
      </c>
      <c r="AL15" s="5">
        <v>72.303</v>
      </c>
      <c r="AM15" s="5">
        <v>72.732</v>
      </c>
      <c r="AN15" s="5">
        <v>72.864</v>
      </c>
      <c r="AO15" s="5">
        <v>73.056</v>
      </c>
      <c r="AP15" s="5">
        <v>73.407</v>
      </c>
      <c r="AQ15" s="5">
        <v>73.412</v>
      </c>
      <c r="AR15" s="5">
        <v>73.683</v>
      </c>
      <c r="AS15" s="5">
        <v>73.91</v>
      </c>
      <c r="AT15" s="5">
        <v>74.154</v>
      </c>
      <c r="AU15" s="5">
        <v>74.312</v>
      </c>
      <c r="AV15" s="5">
        <v>74.307</v>
      </c>
      <c r="AW15" s="5">
        <v>74.871</v>
      </c>
      <c r="AX15" s="5">
        <v>75.231</v>
      </c>
      <c r="AY15" s="5">
        <v>75.279</v>
      </c>
      <c r="AZ15" s="5">
        <v>74.783</v>
      </c>
      <c r="BA15" s="5">
        <v>75.428</v>
      </c>
      <c r="BB15" s="5">
        <v>75.577</v>
      </c>
      <c r="BC15" s="5">
        <v>75.68</v>
      </c>
      <c r="BD15" s="5">
        <v>76.1</v>
      </c>
      <c r="BE15" s="5">
        <v>75.802</v>
      </c>
      <c r="BF15" s="5">
        <v>75.829</v>
      </c>
      <c r="BG15" s="5">
        <v>76.268</v>
      </c>
      <c r="BH15" s="5">
        <v>76.6</v>
      </c>
      <c r="BI15" s="5">
        <v>76.105</v>
      </c>
      <c r="BJ15" s="5">
        <v>76.543</v>
      </c>
      <c r="BK15" s="5">
        <v>76.77</v>
      </c>
      <c r="BL15" s="5">
        <v>76.847</v>
      </c>
      <c r="BM15" s="5">
        <v>75.878</v>
      </c>
      <c r="BN15" s="5">
        <v>73.948</v>
      </c>
      <c r="BO15" s="5">
        <v>75.806</v>
      </c>
      <c r="BP15" s="5">
        <v>77.395</v>
      </c>
    </row>
    <row r="16">
      <c r="A16" s="5" t="s">
        <v>67</v>
      </c>
      <c r="B16" s="5" t="s">
        <v>282</v>
      </c>
      <c r="C16" s="5" t="s">
        <v>1249</v>
      </c>
      <c r="D16" s="41" t="s">
        <v>1250</v>
      </c>
      <c r="E16" s="5">
        <v>59.063</v>
      </c>
      <c r="F16" s="5">
        <v>59.4940975609756</v>
      </c>
      <c r="G16" s="5">
        <v>59.9166829268293</v>
      </c>
      <c r="H16" s="5">
        <v>60.3282682926829</v>
      </c>
      <c r="I16" s="5">
        <v>60.7238292682927</v>
      </c>
      <c r="J16" s="5">
        <v>61.0993414634146</v>
      </c>
      <c r="K16" s="5">
        <v>61.4538292682927</v>
      </c>
      <c r="L16" s="5">
        <v>61.784756097561</v>
      </c>
      <c r="M16" s="5">
        <v>62.0936341463415</v>
      </c>
      <c r="N16" s="5">
        <v>62.3799512195122</v>
      </c>
      <c r="O16" s="5">
        <v>62.6447073170732</v>
      </c>
      <c r="P16" s="5">
        <v>62.8889024390244</v>
      </c>
      <c r="Q16" s="5">
        <v>63.1144878048781</v>
      </c>
      <c r="R16" s="5">
        <v>63.3309268292683</v>
      </c>
      <c r="S16" s="5">
        <v>63.546756097561</v>
      </c>
      <c r="T16" s="5">
        <v>63.7678780487805</v>
      </c>
      <c r="U16" s="5">
        <v>64.0014878048781</v>
      </c>
      <c r="V16" s="5">
        <v>64.2539512195122</v>
      </c>
      <c r="W16" s="5">
        <v>64.5261951219512</v>
      </c>
      <c r="X16" s="5">
        <v>64.8208292682927</v>
      </c>
      <c r="Y16" s="5">
        <v>65.1385609756098</v>
      </c>
      <c r="Z16" s="5">
        <v>65.4824878048781</v>
      </c>
      <c r="AA16" s="5">
        <v>65.8509268292683</v>
      </c>
      <c r="AB16" s="5">
        <v>66.229243902439</v>
      </c>
      <c r="AC16" s="5">
        <v>66.5913658536585</v>
      </c>
      <c r="AD16" s="5">
        <v>66.9152682926829</v>
      </c>
      <c r="AE16" s="5">
        <v>67.178</v>
      </c>
      <c r="AF16" s="5">
        <v>67.3590731707317</v>
      </c>
      <c r="AG16" s="5">
        <v>52.6001219512195</v>
      </c>
      <c r="AH16" s="5">
        <v>67.5185609756098</v>
      </c>
      <c r="AI16" s="5">
        <v>67.5493658536585</v>
      </c>
      <c r="AJ16" s="5">
        <v>67.6270487804878</v>
      </c>
      <c r="AK16" s="5">
        <v>67.7185365853659</v>
      </c>
      <c r="AL16" s="5">
        <v>67.9731951219512</v>
      </c>
      <c r="AM16" s="5">
        <v>68.2718048780488</v>
      </c>
      <c r="AN16" s="5">
        <v>68.628487804878</v>
      </c>
      <c r="AO16" s="5">
        <v>69.0061219512195</v>
      </c>
      <c r="AP16" s="5">
        <v>69.3938292682927</v>
      </c>
      <c r="AQ16" s="5">
        <v>69.7993414634146</v>
      </c>
      <c r="AR16" s="5">
        <v>70.1989512195122</v>
      </c>
      <c r="AS16" s="5">
        <v>72.8804878048781</v>
      </c>
      <c r="AT16" s="5">
        <v>72.9756097560976</v>
      </c>
      <c r="AU16" s="5">
        <v>72.8268292682927</v>
      </c>
      <c r="AV16" s="5">
        <v>72.8268292682927</v>
      </c>
      <c r="AW16" s="5">
        <v>73.0268292682927</v>
      </c>
      <c r="AX16" s="5">
        <v>73.0756097560976</v>
      </c>
      <c r="AY16" s="5">
        <v>72.8243902439025</v>
      </c>
      <c r="AZ16" s="5">
        <v>72.8731707317073</v>
      </c>
      <c r="BA16" s="5">
        <v>73.0731707317073</v>
      </c>
      <c r="BB16" s="5">
        <v>73.0731707317073</v>
      </c>
      <c r="BC16" s="5">
        <v>73.1731707317073</v>
      </c>
      <c r="BD16" s="5">
        <v>73.8170731707317</v>
      </c>
      <c r="BE16" s="5">
        <v>74.119512195122</v>
      </c>
      <c r="BF16" s="5">
        <v>74.6219512195122</v>
      </c>
      <c r="BG16" s="5">
        <v>74.8731707317073</v>
      </c>
      <c r="BH16" s="5">
        <v>74.8707317073171</v>
      </c>
      <c r="BI16" s="5">
        <v>74.8682926829268</v>
      </c>
      <c r="BJ16" s="5">
        <v>75.2170731707317</v>
      </c>
      <c r="BK16" s="5">
        <v>75.619512195122</v>
      </c>
      <c r="BL16" s="5">
        <v>76.2219512195122</v>
      </c>
      <c r="BM16" s="5">
        <v>73.3756097560976</v>
      </c>
      <c r="BN16" s="5">
        <v>72.2780487804878</v>
      </c>
      <c r="BO16" s="5">
        <v>74.7658536585366</v>
      </c>
      <c r="BP16" s="5">
        <v>77.4658536585366</v>
      </c>
    </row>
    <row r="17">
      <c r="A17" s="5" t="s">
        <v>855</v>
      </c>
      <c r="B17" s="5" t="s">
        <v>1291</v>
      </c>
      <c r="C17" s="5" t="s">
        <v>1249</v>
      </c>
      <c r="D17" s="41" t="s">
        <v>1250</v>
      </c>
      <c r="E17" s="5">
        <v>65.053</v>
      </c>
      <c r="F17" s="5">
        <v>65.648</v>
      </c>
      <c r="G17" s="5">
        <v>66.008</v>
      </c>
      <c r="H17" s="5">
        <v>66.161</v>
      </c>
      <c r="I17" s="5">
        <v>66.135</v>
      </c>
      <c r="J17" s="5">
        <v>65.996</v>
      </c>
      <c r="K17" s="5">
        <v>58.284</v>
      </c>
      <c r="L17" s="5">
        <v>65.807</v>
      </c>
      <c r="M17" s="5">
        <v>65.847</v>
      </c>
      <c r="N17" s="5">
        <v>66.05</v>
      </c>
      <c r="O17" s="5">
        <v>66.364</v>
      </c>
      <c r="P17" s="5">
        <v>66.77</v>
      </c>
      <c r="Q17" s="5">
        <v>67.186</v>
      </c>
      <c r="R17" s="5">
        <v>67.604</v>
      </c>
      <c r="S17" s="5">
        <v>67.95</v>
      </c>
      <c r="T17" s="5">
        <v>68.256</v>
      </c>
      <c r="U17" s="5">
        <v>68.475</v>
      </c>
      <c r="V17" s="5">
        <v>68.701</v>
      </c>
      <c r="W17" s="5">
        <v>68.881</v>
      </c>
      <c r="X17" s="5">
        <v>69.114</v>
      </c>
      <c r="Y17" s="5">
        <v>69.413</v>
      </c>
      <c r="Z17" s="5">
        <v>69.731</v>
      </c>
      <c r="AA17" s="5">
        <v>69.975</v>
      </c>
      <c r="AB17" s="5">
        <v>70.163</v>
      </c>
      <c r="AC17" s="5">
        <v>70.326</v>
      </c>
      <c r="AD17" s="5">
        <v>70.532</v>
      </c>
      <c r="AE17" s="5">
        <v>70.704</v>
      </c>
      <c r="AF17" s="5">
        <v>70.828</v>
      </c>
      <c r="AG17" s="5">
        <v>70.883</v>
      </c>
      <c r="AH17" s="5">
        <v>70.929</v>
      </c>
      <c r="AI17" s="5">
        <v>71.107</v>
      </c>
      <c r="AJ17" s="5">
        <v>71.312</v>
      </c>
      <c r="AK17" s="5">
        <v>71.511</v>
      </c>
      <c r="AL17" s="5">
        <v>71.54</v>
      </c>
      <c r="AM17" s="5">
        <v>71.569</v>
      </c>
      <c r="AN17" s="5">
        <v>71.565</v>
      </c>
      <c r="AO17" s="5">
        <v>71.576</v>
      </c>
      <c r="AP17" s="5">
        <v>71.606</v>
      </c>
      <c r="AQ17" s="5">
        <v>71.542</v>
      </c>
      <c r="AR17" s="5">
        <v>71.484</v>
      </c>
      <c r="AS17" s="5">
        <v>71.443</v>
      </c>
      <c r="AT17" s="5">
        <v>71.573</v>
      </c>
      <c r="AU17" s="5">
        <v>71.755</v>
      </c>
      <c r="AV17" s="5">
        <v>71.698</v>
      </c>
      <c r="AW17" s="5">
        <v>72.277</v>
      </c>
      <c r="AX17" s="5">
        <v>72.382</v>
      </c>
      <c r="AY17" s="5">
        <v>72.397</v>
      </c>
      <c r="AZ17" s="5">
        <v>72.365</v>
      </c>
      <c r="BA17" s="5">
        <v>72.43</v>
      </c>
      <c r="BB17" s="5">
        <v>70.839</v>
      </c>
      <c r="BC17" s="5">
        <v>72.587</v>
      </c>
      <c r="BD17" s="5">
        <v>72.662</v>
      </c>
      <c r="BE17" s="5">
        <v>72.709</v>
      </c>
      <c r="BF17" s="5">
        <v>72.769</v>
      </c>
      <c r="BG17" s="5">
        <v>72.687</v>
      </c>
      <c r="BH17" s="5">
        <v>72.654</v>
      </c>
      <c r="BI17" s="5">
        <v>72.64</v>
      </c>
      <c r="BJ17" s="5">
        <v>72.801</v>
      </c>
      <c r="BK17" s="5">
        <v>72.794</v>
      </c>
      <c r="BL17" s="5">
        <v>72.751</v>
      </c>
      <c r="BM17" s="5">
        <v>72.672</v>
      </c>
      <c r="BN17" s="5">
        <v>72.708</v>
      </c>
      <c r="BO17" s="5">
        <v>72.752</v>
      </c>
      <c r="BP17" s="5">
        <v>72.852</v>
      </c>
    </row>
    <row r="18">
      <c r="A18" s="5" t="s">
        <v>117</v>
      </c>
      <c r="B18" s="5" t="s">
        <v>279</v>
      </c>
      <c r="C18" s="5" t="s">
        <v>1249</v>
      </c>
      <c r="D18" s="41" t="s">
        <v>1250</v>
      </c>
      <c r="E18" s="5">
        <v>62.635</v>
      </c>
      <c r="F18" s="5">
        <v>63.335</v>
      </c>
      <c r="G18" s="5">
        <v>63.995</v>
      </c>
      <c r="H18" s="5">
        <v>64.697</v>
      </c>
      <c r="I18" s="5">
        <v>65.428</v>
      </c>
      <c r="J18" s="5">
        <v>66.171</v>
      </c>
      <c r="K18" s="5">
        <v>66.902</v>
      </c>
      <c r="L18" s="5">
        <v>67.586</v>
      </c>
      <c r="M18" s="5">
        <v>68.23</v>
      </c>
      <c r="N18" s="5">
        <v>68.827</v>
      </c>
      <c r="O18" s="5">
        <v>69.371</v>
      </c>
      <c r="P18" s="5">
        <v>69.861</v>
      </c>
      <c r="Q18" s="5">
        <v>70.304</v>
      </c>
      <c r="R18" s="5">
        <v>70.71</v>
      </c>
      <c r="S18" s="5">
        <v>71.095</v>
      </c>
      <c r="T18" s="5">
        <v>71.447</v>
      </c>
      <c r="U18" s="5">
        <v>71.794</v>
      </c>
      <c r="V18" s="5">
        <v>72.149</v>
      </c>
      <c r="W18" s="5">
        <v>72.5</v>
      </c>
      <c r="X18" s="5">
        <v>72.823</v>
      </c>
      <c r="Y18" s="5">
        <v>73.094</v>
      </c>
      <c r="Z18" s="5">
        <v>73.32</v>
      </c>
      <c r="AA18" s="5">
        <v>73.525</v>
      </c>
      <c r="AB18" s="5">
        <v>73.684</v>
      </c>
      <c r="AC18" s="5">
        <v>73.808</v>
      </c>
      <c r="AD18" s="5">
        <v>73.873</v>
      </c>
      <c r="AE18" s="5">
        <v>73.893</v>
      </c>
      <c r="AF18" s="5">
        <v>73.873</v>
      </c>
      <c r="AG18" s="5">
        <v>73.811</v>
      </c>
      <c r="AH18" s="5">
        <v>73.628</v>
      </c>
      <c r="AI18" s="5">
        <v>73.602</v>
      </c>
      <c r="AJ18" s="5">
        <v>73.472</v>
      </c>
      <c r="AK18" s="5">
        <v>73.386</v>
      </c>
      <c r="AL18" s="5">
        <v>73.39</v>
      </c>
      <c r="AM18" s="5">
        <v>73.493</v>
      </c>
      <c r="AN18" s="5">
        <v>73.576</v>
      </c>
      <c r="AO18" s="5">
        <v>73.839</v>
      </c>
      <c r="AP18" s="5">
        <v>74.045</v>
      </c>
      <c r="AQ18" s="5">
        <v>74.187</v>
      </c>
      <c r="AR18" s="5">
        <v>74.456</v>
      </c>
      <c r="AS18" s="5">
        <v>74.819</v>
      </c>
      <c r="AT18" s="5">
        <v>75.108</v>
      </c>
      <c r="AU18" s="5">
        <v>75.237</v>
      </c>
      <c r="AV18" s="5">
        <v>75.313</v>
      </c>
      <c r="AW18" s="5">
        <v>75.329</v>
      </c>
      <c r="AX18" s="5">
        <v>75.364</v>
      </c>
      <c r="AY18" s="5">
        <v>75.506</v>
      </c>
      <c r="AZ18" s="5">
        <v>75.72</v>
      </c>
      <c r="BA18" s="5">
        <v>76.075</v>
      </c>
      <c r="BB18" s="5">
        <v>76.386</v>
      </c>
      <c r="BC18" s="5">
        <v>76.701</v>
      </c>
      <c r="BD18" s="5">
        <v>77.023</v>
      </c>
      <c r="BE18" s="5">
        <v>77.1</v>
      </c>
      <c r="BF18" s="5">
        <v>77.05</v>
      </c>
      <c r="BG18" s="5">
        <v>76.912</v>
      </c>
      <c r="BH18" s="5">
        <v>76.892</v>
      </c>
      <c r="BI18" s="5">
        <v>76.968</v>
      </c>
      <c r="BJ18" s="5">
        <v>77.03</v>
      </c>
      <c r="BK18" s="5">
        <v>77.132</v>
      </c>
      <c r="BL18" s="5">
        <v>77.168</v>
      </c>
      <c r="BM18" s="5">
        <v>77.161</v>
      </c>
      <c r="BN18" s="5">
        <v>77.197</v>
      </c>
      <c r="BO18" s="5">
        <v>77.483</v>
      </c>
      <c r="BP18" s="5">
        <v>77.598</v>
      </c>
    </row>
    <row r="19">
      <c r="A19" s="5" t="s">
        <v>40</v>
      </c>
      <c r="B19" s="5" t="s">
        <v>283</v>
      </c>
      <c r="C19" s="5" t="s">
        <v>1249</v>
      </c>
      <c r="D19" s="41" t="s">
        <v>1250</v>
      </c>
      <c r="E19" s="5">
        <v>70.8170731707317</v>
      </c>
      <c r="F19" s="5">
        <v>70.9731707317073</v>
      </c>
      <c r="G19" s="5">
        <v>70.9424390243903</v>
      </c>
      <c r="H19" s="5">
        <v>70.9117073170732</v>
      </c>
      <c r="I19" s="5">
        <v>70.8809756097561</v>
      </c>
      <c r="J19" s="5">
        <v>70.850243902439</v>
      </c>
      <c r="K19" s="5">
        <v>70.819512195122</v>
      </c>
      <c r="L19" s="5">
        <v>70.8692682926829</v>
      </c>
      <c r="M19" s="5">
        <v>70.9190243902439</v>
      </c>
      <c r="N19" s="5">
        <v>70.9687804878049</v>
      </c>
      <c r="O19" s="5">
        <v>71.0185365853659</v>
      </c>
      <c r="P19" s="5">
        <v>71.0682926829268</v>
      </c>
      <c r="Q19" s="5">
        <v>71.4575609756098</v>
      </c>
      <c r="R19" s="5">
        <v>71.8468292682927</v>
      </c>
      <c r="S19" s="5">
        <v>72.2360975609756</v>
      </c>
      <c r="T19" s="5">
        <v>72.6253658536586</v>
      </c>
      <c r="U19" s="5">
        <v>73.0146341463415</v>
      </c>
      <c r="V19" s="5">
        <v>73.3443902439024</v>
      </c>
      <c r="W19" s="5">
        <v>73.6741463414634</v>
      </c>
      <c r="X19" s="5">
        <v>74.0039024390244</v>
      </c>
      <c r="Y19" s="5">
        <v>74.3336585365854</v>
      </c>
      <c r="Z19" s="5">
        <v>74.6634146341463</v>
      </c>
      <c r="AA19" s="5">
        <v>74.9048780487805</v>
      </c>
      <c r="AB19" s="5">
        <v>75.1463414634146</v>
      </c>
      <c r="AC19" s="5">
        <v>75.3878048780488</v>
      </c>
      <c r="AD19" s="5">
        <v>75.6292682926829</v>
      </c>
      <c r="AE19" s="5">
        <v>75.8707317073171</v>
      </c>
      <c r="AF19" s="5">
        <v>76.1517073170732</v>
      </c>
      <c r="AG19" s="5">
        <v>76.4326829268293</v>
      </c>
      <c r="AH19" s="5">
        <v>76.7136585365854</v>
      </c>
      <c r="AI19" s="5">
        <v>76.9946341463415</v>
      </c>
      <c r="AJ19" s="5">
        <v>77.2756097560976</v>
      </c>
      <c r="AK19" s="5">
        <v>77.3780487804878</v>
      </c>
      <c r="AL19" s="5">
        <v>77.8780487804878</v>
      </c>
      <c r="AM19" s="5">
        <v>77.8780487804878</v>
      </c>
      <c r="AN19" s="5">
        <v>77.8292682926829</v>
      </c>
      <c r="AO19" s="5">
        <v>78.0780487804878</v>
      </c>
      <c r="AP19" s="5">
        <v>78.4804878048781</v>
      </c>
      <c r="AQ19" s="5">
        <v>78.6317073170732</v>
      </c>
      <c r="AR19" s="5">
        <v>78.9317073170732</v>
      </c>
      <c r="AS19" s="5">
        <v>79.2341463414634</v>
      </c>
      <c r="AT19" s="5">
        <v>79.6341463414634</v>
      </c>
      <c r="AU19" s="5">
        <v>79.9365853658537</v>
      </c>
      <c r="AV19" s="5">
        <v>80.2390243902439</v>
      </c>
      <c r="AW19" s="5">
        <v>80.490243902439</v>
      </c>
      <c r="AX19" s="5">
        <v>80.8414634146341</v>
      </c>
      <c r="AY19" s="5">
        <v>81.0414634146342</v>
      </c>
      <c r="AZ19" s="5">
        <v>81.2926829268293</v>
      </c>
      <c r="BA19" s="5">
        <v>81.3951219512195</v>
      </c>
      <c r="BB19" s="5">
        <v>81.5439024390244</v>
      </c>
      <c r="BC19" s="5">
        <v>81.6951219512195</v>
      </c>
      <c r="BD19" s="5">
        <v>81.8951219512195</v>
      </c>
      <c r="BE19" s="5">
        <v>82.0463414634146</v>
      </c>
      <c r="BF19" s="5">
        <v>82.1487804878049</v>
      </c>
      <c r="BG19" s="5">
        <v>82.3</v>
      </c>
      <c r="BH19" s="5">
        <v>82.4</v>
      </c>
      <c r="BI19" s="5">
        <v>82.4487804878049</v>
      </c>
      <c r="BJ19" s="5">
        <v>82.5</v>
      </c>
      <c r="BK19" s="5">
        <v>82.7487804878049</v>
      </c>
      <c r="BL19" s="5">
        <v>82.9</v>
      </c>
      <c r="BM19" s="5">
        <v>83.2</v>
      </c>
      <c r="BN19" s="5">
        <v>83.3</v>
      </c>
      <c r="BO19" s="5">
        <v>83.2</v>
      </c>
      <c r="BP19" s="5">
        <v>83.0512195121951</v>
      </c>
    </row>
    <row r="20">
      <c r="A20" s="5" t="s">
        <v>80</v>
      </c>
      <c r="B20" s="5" t="s">
        <v>284</v>
      </c>
      <c r="C20" s="5" t="s">
        <v>1249</v>
      </c>
      <c r="D20" s="41" t="s">
        <v>1250</v>
      </c>
      <c r="E20" s="5">
        <v>68.5856097560976</v>
      </c>
      <c r="F20" s="5">
        <v>69.5773170731707</v>
      </c>
      <c r="G20" s="5">
        <v>69.309512195122</v>
      </c>
      <c r="H20" s="5">
        <v>69.4436585365854</v>
      </c>
      <c r="I20" s="5">
        <v>69.9219512195122</v>
      </c>
      <c r="J20" s="5">
        <v>69.7221951219512</v>
      </c>
      <c r="K20" s="5">
        <v>70.0458536585366</v>
      </c>
      <c r="L20" s="5">
        <v>69.9178048780488</v>
      </c>
      <c r="M20" s="5">
        <v>70.0575609756098</v>
      </c>
      <c r="N20" s="5">
        <v>69.8331707317073</v>
      </c>
      <c r="O20" s="5">
        <v>69.9146341463415</v>
      </c>
      <c r="P20" s="5">
        <v>70.1146341463415</v>
      </c>
      <c r="Q20" s="5">
        <v>70.4634146341463</v>
      </c>
      <c r="R20" s="5">
        <v>71.0146341463415</v>
      </c>
      <c r="S20" s="5">
        <v>71.0121951219512</v>
      </c>
      <c r="T20" s="5">
        <v>71.1146341463415</v>
      </c>
      <c r="U20" s="5">
        <v>71.5658536585366</v>
      </c>
      <c r="V20" s="5">
        <v>71.9146341463415</v>
      </c>
      <c r="W20" s="5">
        <v>72.0121951219512</v>
      </c>
      <c r="X20" s="5">
        <v>72.3121951219512</v>
      </c>
      <c r="Y20" s="5">
        <v>72.4634146341463</v>
      </c>
      <c r="Z20" s="5">
        <v>72.8121951219512</v>
      </c>
      <c r="AA20" s="5">
        <v>72.9609756097561</v>
      </c>
      <c r="AB20" s="5">
        <v>73.0121951219512</v>
      </c>
      <c r="AC20" s="5">
        <v>73.6121951219512</v>
      </c>
      <c r="AD20" s="5">
        <v>73.8146341463415</v>
      </c>
      <c r="AE20" s="5">
        <v>74.3170731707317</v>
      </c>
      <c r="AF20" s="5">
        <v>74.7682926829268</v>
      </c>
      <c r="AG20" s="5">
        <v>75.2170731707317</v>
      </c>
      <c r="AH20" s="5">
        <v>75.2658536585366</v>
      </c>
      <c r="AI20" s="5">
        <v>75.5682926829269</v>
      </c>
      <c r="AJ20" s="5">
        <v>75.6170731707317</v>
      </c>
      <c r="AK20" s="5">
        <v>75.8170731707317</v>
      </c>
      <c r="AL20" s="5">
        <v>76.0682926829268</v>
      </c>
      <c r="AM20" s="5">
        <v>76.419512195122</v>
      </c>
      <c r="AN20" s="5">
        <v>76.6682926829268</v>
      </c>
      <c r="AO20" s="5">
        <v>76.8707317073171</v>
      </c>
      <c r="AP20" s="5">
        <v>77.319512195122</v>
      </c>
      <c r="AQ20" s="5">
        <v>77.6707317073171</v>
      </c>
      <c r="AR20" s="5">
        <v>77.8756097560976</v>
      </c>
      <c r="AS20" s="5">
        <v>78.1268292682927</v>
      </c>
      <c r="AT20" s="5">
        <v>78.5756097560976</v>
      </c>
      <c r="AU20" s="5">
        <v>78.6780487804878</v>
      </c>
      <c r="AV20" s="5">
        <v>78.6317073170732</v>
      </c>
      <c r="AW20" s="5">
        <v>79.1804878048781</v>
      </c>
      <c r="AX20" s="5">
        <v>79.3317073170732</v>
      </c>
      <c r="AY20" s="5">
        <v>79.8804878048781</v>
      </c>
      <c r="AZ20" s="5">
        <v>80.1804878048781</v>
      </c>
      <c r="BA20" s="5">
        <v>80.4317073170732</v>
      </c>
      <c r="BB20" s="5">
        <v>80.3317073170732</v>
      </c>
      <c r="BC20" s="5">
        <v>80.5804878048781</v>
      </c>
      <c r="BD20" s="5">
        <v>80.9829268292683</v>
      </c>
      <c r="BE20" s="5">
        <v>80.9365853658537</v>
      </c>
      <c r="BF20" s="5">
        <v>81.1365853658537</v>
      </c>
      <c r="BG20" s="5">
        <v>81.490243902439</v>
      </c>
      <c r="BH20" s="5">
        <v>81.190243902439</v>
      </c>
      <c r="BI20" s="5">
        <v>81.6414634146342</v>
      </c>
      <c r="BJ20" s="5">
        <v>81.6439024390244</v>
      </c>
      <c r="BK20" s="5">
        <v>81.6926829268293</v>
      </c>
      <c r="BL20" s="5">
        <v>81.8951219512195</v>
      </c>
      <c r="BM20" s="5">
        <v>81.1926829268293</v>
      </c>
      <c r="BN20" s="5">
        <v>81.190243902439</v>
      </c>
      <c r="BO20" s="5">
        <v>81.2951219512195</v>
      </c>
      <c r="BP20" s="5">
        <v>81.5414634146342</v>
      </c>
    </row>
    <row r="21">
      <c r="A21" s="5" t="s">
        <v>79</v>
      </c>
      <c r="B21" s="5" t="s">
        <v>285</v>
      </c>
      <c r="C21" s="5" t="s">
        <v>1249</v>
      </c>
      <c r="D21" s="41" t="s">
        <v>1250</v>
      </c>
      <c r="E21" s="5">
        <v>50.862</v>
      </c>
      <c r="F21" s="5">
        <v>51.435</v>
      </c>
      <c r="G21" s="5">
        <v>52.053</v>
      </c>
      <c r="H21" s="5">
        <v>52.696</v>
      </c>
      <c r="I21" s="5">
        <v>53.292</v>
      </c>
      <c r="J21" s="5">
        <v>53.884</v>
      </c>
      <c r="K21" s="5">
        <v>54.485</v>
      </c>
      <c r="L21" s="5">
        <v>55.032</v>
      </c>
      <c r="M21" s="5">
        <v>55.563</v>
      </c>
      <c r="N21" s="5">
        <v>56.08</v>
      </c>
      <c r="O21" s="5">
        <v>56.586</v>
      </c>
      <c r="P21" s="5">
        <v>57.043</v>
      </c>
      <c r="Q21" s="5">
        <v>57.503</v>
      </c>
      <c r="R21" s="5">
        <v>57.926</v>
      </c>
      <c r="S21" s="5">
        <v>58.332</v>
      </c>
      <c r="T21" s="5">
        <v>58.687</v>
      </c>
      <c r="U21" s="5">
        <v>59.477</v>
      </c>
      <c r="V21" s="5">
        <v>59.972</v>
      </c>
      <c r="W21" s="5">
        <v>60.494</v>
      </c>
      <c r="X21" s="5">
        <v>60.931</v>
      </c>
      <c r="Y21" s="5">
        <v>61.433</v>
      </c>
      <c r="Z21" s="5">
        <v>61.908</v>
      </c>
      <c r="AA21" s="5">
        <v>62.23</v>
      </c>
      <c r="AB21" s="5">
        <v>62.479</v>
      </c>
      <c r="AC21" s="5">
        <v>62.084</v>
      </c>
      <c r="AD21" s="5">
        <v>62.674</v>
      </c>
      <c r="AE21" s="5">
        <v>62.603</v>
      </c>
      <c r="AF21" s="5">
        <v>62.824</v>
      </c>
      <c r="AG21" s="5">
        <v>62.672</v>
      </c>
      <c r="AH21" s="5">
        <v>62.945</v>
      </c>
      <c r="AI21" s="5">
        <v>62.75</v>
      </c>
      <c r="AJ21" s="5">
        <v>62.544</v>
      </c>
      <c r="AK21" s="5">
        <v>60.773</v>
      </c>
      <c r="AL21" s="5">
        <v>61.426</v>
      </c>
      <c r="AM21" s="5">
        <v>60.277</v>
      </c>
      <c r="AN21" s="5">
        <v>61.931</v>
      </c>
      <c r="AO21" s="5">
        <v>62.66</v>
      </c>
      <c r="AP21" s="5">
        <v>62.953</v>
      </c>
      <c r="AQ21" s="5">
        <v>63.75</v>
      </c>
      <c r="AR21" s="5">
        <v>64.733</v>
      </c>
      <c r="AS21" s="5">
        <v>65.377</v>
      </c>
      <c r="AT21" s="5">
        <v>66.043</v>
      </c>
      <c r="AU21" s="5">
        <v>66.769</v>
      </c>
      <c r="AV21" s="5">
        <v>67.036</v>
      </c>
      <c r="AW21" s="5">
        <v>67.488</v>
      </c>
      <c r="AX21" s="5">
        <v>67.71</v>
      </c>
      <c r="AY21" s="5">
        <v>68.489</v>
      </c>
      <c r="AZ21" s="5">
        <v>68.659</v>
      </c>
      <c r="BA21" s="5">
        <v>69.355</v>
      </c>
      <c r="BB21" s="5">
        <v>69.874</v>
      </c>
      <c r="BC21" s="5">
        <v>70.309</v>
      </c>
      <c r="BD21" s="5">
        <v>70.565</v>
      </c>
      <c r="BE21" s="5">
        <v>71.08</v>
      </c>
      <c r="BF21" s="5">
        <v>71.485</v>
      </c>
      <c r="BG21" s="5">
        <v>71.93</v>
      </c>
      <c r="BH21" s="5">
        <v>72.349</v>
      </c>
      <c r="BI21" s="5">
        <v>72.568</v>
      </c>
      <c r="BJ21" s="5">
        <v>72.694</v>
      </c>
      <c r="BK21" s="5">
        <v>73.016</v>
      </c>
      <c r="BL21" s="5">
        <v>73.29</v>
      </c>
      <c r="BM21" s="5">
        <v>70.312</v>
      </c>
      <c r="BN21" s="5">
        <v>70.999</v>
      </c>
      <c r="BO21" s="5">
        <v>74.125</v>
      </c>
      <c r="BP21" s="5">
        <v>74.429</v>
      </c>
    </row>
    <row r="22">
      <c r="A22" s="5" t="s">
        <v>216</v>
      </c>
      <c r="B22" s="5" t="s">
        <v>307</v>
      </c>
      <c r="C22" s="5" t="s">
        <v>1249</v>
      </c>
      <c r="D22" s="41" t="s">
        <v>1250</v>
      </c>
      <c r="E22" s="5">
        <v>43.262</v>
      </c>
      <c r="F22" s="5">
        <v>43.364</v>
      </c>
      <c r="G22" s="5">
        <v>43.492</v>
      </c>
      <c r="H22" s="5">
        <v>43.559</v>
      </c>
      <c r="I22" s="5">
        <v>43.601</v>
      </c>
      <c r="J22" s="5">
        <v>41.844</v>
      </c>
      <c r="K22" s="5">
        <v>43.529</v>
      </c>
      <c r="L22" s="5">
        <v>43.332</v>
      </c>
      <c r="M22" s="5">
        <v>43.405</v>
      </c>
      <c r="N22" s="5">
        <v>43.0</v>
      </c>
      <c r="O22" s="5">
        <v>43.225</v>
      </c>
      <c r="P22" s="5">
        <v>43.172</v>
      </c>
      <c r="Q22" s="5">
        <v>25.777</v>
      </c>
      <c r="R22" s="5">
        <v>37.409</v>
      </c>
      <c r="S22" s="5">
        <v>43.337</v>
      </c>
      <c r="T22" s="5">
        <v>43.445</v>
      </c>
      <c r="U22" s="5">
        <v>43.691</v>
      </c>
      <c r="V22" s="5">
        <v>43.97</v>
      </c>
      <c r="W22" s="5">
        <v>44.404</v>
      </c>
      <c r="X22" s="5">
        <v>45.038</v>
      </c>
      <c r="Y22" s="5">
        <v>45.731</v>
      </c>
      <c r="Z22" s="5">
        <v>46.412</v>
      </c>
      <c r="AA22" s="5">
        <v>47.012</v>
      </c>
      <c r="AB22" s="5">
        <v>47.433</v>
      </c>
      <c r="AC22" s="5">
        <v>47.687</v>
      </c>
      <c r="AD22" s="5">
        <v>47.662</v>
      </c>
      <c r="AE22" s="5">
        <v>47.402</v>
      </c>
      <c r="AF22" s="5">
        <v>47.066</v>
      </c>
      <c r="AG22" s="5">
        <v>42.889</v>
      </c>
      <c r="AH22" s="5">
        <v>45.745</v>
      </c>
      <c r="AI22" s="5">
        <v>45.184</v>
      </c>
      <c r="AJ22" s="5">
        <v>44.66</v>
      </c>
      <c r="AK22" s="5">
        <v>44.469</v>
      </c>
      <c r="AL22" s="5">
        <v>37.221</v>
      </c>
      <c r="AM22" s="5">
        <v>44.515</v>
      </c>
      <c r="AN22" s="5">
        <v>44.589</v>
      </c>
      <c r="AO22" s="5">
        <v>44.807</v>
      </c>
      <c r="AP22" s="5">
        <v>45.721</v>
      </c>
      <c r="AQ22" s="5">
        <v>46.678</v>
      </c>
      <c r="AR22" s="5">
        <v>47.627</v>
      </c>
      <c r="AS22" s="5">
        <v>47.617</v>
      </c>
      <c r="AT22" s="5">
        <v>48.509</v>
      </c>
      <c r="AU22" s="5">
        <v>49.924</v>
      </c>
      <c r="AV22" s="5">
        <v>50.997</v>
      </c>
      <c r="AW22" s="5">
        <v>52.217</v>
      </c>
      <c r="AX22" s="5">
        <v>53.053</v>
      </c>
      <c r="AY22" s="5">
        <v>53.962</v>
      </c>
      <c r="AZ22" s="5">
        <v>54.832</v>
      </c>
      <c r="BA22" s="5">
        <v>55.581</v>
      </c>
      <c r="BB22" s="5">
        <v>56.422</v>
      </c>
      <c r="BC22" s="5">
        <v>57.088</v>
      </c>
      <c r="BD22" s="5">
        <v>57.804</v>
      </c>
      <c r="BE22" s="5">
        <v>58.501</v>
      </c>
      <c r="BF22" s="5">
        <v>59.179</v>
      </c>
      <c r="BG22" s="5">
        <v>59.764</v>
      </c>
      <c r="BH22" s="5">
        <v>60.107</v>
      </c>
      <c r="BI22" s="5">
        <v>60.789</v>
      </c>
      <c r="BJ22" s="5">
        <v>61.345</v>
      </c>
      <c r="BK22" s="5">
        <v>61.806</v>
      </c>
      <c r="BL22" s="5">
        <v>62.18</v>
      </c>
      <c r="BM22" s="5">
        <v>62.569</v>
      </c>
      <c r="BN22" s="5">
        <v>62.101</v>
      </c>
      <c r="BO22" s="5">
        <v>62.882</v>
      </c>
      <c r="BP22" s="5">
        <v>63.651</v>
      </c>
    </row>
    <row r="23">
      <c r="A23" s="5" t="s">
        <v>45</v>
      </c>
      <c r="B23" s="5" t="s">
        <v>296</v>
      </c>
      <c r="C23" s="5" t="s">
        <v>1249</v>
      </c>
      <c r="D23" s="41" t="s">
        <v>1250</v>
      </c>
      <c r="E23" s="5">
        <v>69.7019512195122</v>
      </c>
      <c r="F23" s="5">
        <v>70.5209756097561</v>
      </c>
      <c r="G23" s="5">
        <v>70.219512195122</v>
      </c>
      <c r="H23" s="5">
        <v>70.0514634146342</v>
      </c>
      <c r="I23" s="5">
        <v>70.7551219512195</v>
      </c>
      <c r="J23" s="5">
        <v>70.6253658536586</v>
      </c>
      <c r="K23" s="5">
        <v>70.7063414634146</v>
      </c>
      <c r="L23" s="5">
        <v>71.0129268292683</v>
      </c>
      <c r="M23" s="5">
        <v>70.6931707317073</v>
      </c>
      <c r="N23" s="5">
        <v>70.7648780487805</v>
      </c>
      <c r="O23" s="5">
        <v>70.9719512195122</v>
      </c>
      <c r="P23" s="5">
        <v>71.0604878048781</v>
      </c>
      <c r="Q23" s="5">
        <v>71.4051219512195</v>
      </c>
      <c r="R23" s="5">
        <v>71.6353658536586</v>
      </c>
      <c r="S23" s="5">
        <v>71.9858536585366</v>
      </c>
      <c r="T23" s="5">
        <v>71.9712195121951</v>
      </c>
      <c r="U23" s="5">
        <v>72.119756097561</v>
      </c>
      <c r="V23" s="5">
        <v>72.7739024390244</v>
      </c>
      <c r="W23" s="5">
        <v>72.6980487804878</v>
      </c>
      <c r="X23" s="5">
        <v>73.1936585365854</v>
      </c>
      <c r="Y23" s="5">
        <v>73.2070731707317</v>
      </c>
      <c r="Z23" s="5">
        <v>73.6217073170732</v>
      </c>
      <c r="AA23" s="5">
        <v>73.8880487804878</v>
      </c>
      <c r="AB23" s="5">
        <v>73.8690243902439</v>
      </c>
      <c r="AC23" s="5">
        <v>74.4048780487805</v>
      </c>
      <c r="AD23" s="5">
        <v>74.520243902439</v>
      </c>
      <c r="AE23" s="5">
        <v>74.7317073170732</v>
      </c>
      <c r="AF23" s="5">
        <v>75.3658536585366</v>
      </c>
      <c r="AG23" s="5">
        <v>75.5658536585366</v>
      </c>
      <c r="AH23" s="5">
        <v>75.6326829268293</v>
      </c>
      <c r="AI23" s="5">
        <v>76.0519512195122</v>
      </c>
      <c r="AJ23" s="5">
        <v>76.1921951219512</v>
      </c>
      <c r="AK23" s="5">
        <v>76.3512195121951</v>
      </c>
      <c r="AL23" s="5">
        <v>76.3453658536585</v>
      </c>
      <c r="AM23" s="5">
        <v>76.6917073170732</v>
      </c>
      <c r="AN23" s="5">
        <v>76.8407317073171</v>
      </c>
      <c r="AO23" s="5">
        <v>77.1873170731707</v>
      </c>
      <c r="AP23" s="5">
        <v>77.3707317073171</v>
      </c>
      <c r="AQ23" s="5">
        <v>77.4731707317073</v>
      </c>
      <c r="AR23" s="5">
        <v>77.619512195122</v>
      </c>
      <c r="AS23" s="5">
        <v>77.7219512195122</v>
      </c>
      <c r="AT23" s="5">
        <v>77.9731707317073</v>
      </c>
      <c r="AU23" s="5">
        <v>78.0756097560976</v>
      </c>
      <c r="AV23" s="5">
        <v>78.1292682926829</v>
      </c>
      <c r="AW23" s="5">
        <v>78.8780487804878</v>
      </c>
      <c r="AX23" s="5">
        <v>78.9804878048781</v>
      </c>
      <c r="AY23" s="5">
        <v>79.380487804878</v>
      </c>
      <c r="AZ23" s="5">
        <v>79.7829268292683</v>
      </c>
      <c r="BA23" s="5">
        <v>79.6804878048781</v>
      </c>
      <c r="BB23" s="5">
        <v>80.0341463414634</v>
      </c>
      <c r="BC23" s="5">
        <v>80.1829268292683</v>
      </c>
      <c r="BD23" s="5">
        <v>80.5853658536585</v>
      </c>
      <c r="BE23" s="5">
        <v>80.3853658536585</v>
      </c>
      <c r="BF23" s="5">
        <v>80.5878048780488</v>
      </c>
      <c r="BG23" s="5">
        <v>81.2878048780488</v>
      </c>
      <c r="BH23" s="5">
        <v>80.9926829268293</v>
      </c>
      <c r="BI23" s="5">
        <v>81.4390243902439</v>
      </c>
      <c r="BJ23" s="5">
        <v>81.4926829268293</v>
      </c>
      <c r="BK23" s="5">
        <v>81.5951219512195</v>
      </c>
      <c r="BL23" s="5">
        <v>81.9951219512195</v>
      </c>
      <c r="BM23" s="5">
        <v>80.6951219512195</v>
      </c>
      <c r="BN23" s="5">
        <v>81.790243902439</v>
      </c>
      <c r="BO23" s="5">
        <v>81.7487804878049</v>
      </c>
      <c r="BP23" s="5">
        <v>82.3975609756098</v>
      </c>
    </row>
    <row r="24">
      <c r="A24" s="5" t="s">
        <v>176</v>
      </c>
      <c r="B24" s="5" t="s">
        <v>298</v>
      </c>
      <c r="C24" s="5" t="s">
        <v>1249</v>
      </c>
      <c r="D24" s="41" t="s">
        <v>1250</v>
      </c>
      <c r="E24" s="5">
        <v>38.775</v>
      </c>
      <c r="F24" s="5">
        <v>39.233</v>
      </c>
      <c r="G24" s="5">
        <v>39.643</v>
      </c>
      <c r="H24" s="5">
        <v>40.081</v>
      </c>
      <c r="I24" s="5">
        <v>40.502</v>
      </c>
      <c r="J24" s="5">
        <v>40.971</v>
      </c>
      <c r="K24" s="5">
        <v>41.274</v>
      </c>
      <c r="L24" s="5">
        <v>41.759</v>
      </c>
      <c r="M24" s="5">
        <v>42.182</v>
      </c>
      <c r="N24" s="5">
        <v>42.591</v>
      </c>
      <c r="O24" s="5">
        <v>43.029</v>
      </c>
      <c r="P24" s="5">
        <v>43.391</v>
      </c>
      <c r="Q24" s="5">
        <v>43.928</v>
      </c>
      <c r="R24" s="5">
        <v>44.435</v>
      </c>
      <c r="S24" s="5">
        <v>44.876</v>
      </c>
      <c r="T24" s="5">
        <v>45.405</v>
      </c>
      <c r="U24" s="5">
        <v>45.952</v>
      </c>
      <c r="V24" s="5">
        <v>46.504</v>
      </c>
      <c r="W24" s="5">
        <v>46.941</v>
      </c>
      <c r="X24" s="5">
        <v>47.362</v>
      </c>
      <c r="Y24" s="5">
        <v>47.747</v>
      </c>
      <c r="Z24" s="5">
        <v>48.122</v>
      </c>
      <c r="AA24" s="5">
        <v>48.493</v>
      </c>
      <c r="AB24" s="5">
        <v>48.845</v>
      </c>
      <c r="AC24" s="5">
        <v>49.399</v>
      </c>
      <c r="AD24" s="5">
        <v>49.959</v>
      </c>
      <c r="AE24" s="5">
        <v>50.632</v>
      </c>
      <c r="AF24" s="5">
        <v>51.258</v>
      </c>
      <c r="AG24" s="5">
        <v>52.019</v>
      </c>
      <c r="AH24" s="5">
        <v>52.45</v>
      </c>
      <c r="AI24" s="5">
        <v>53.02</v>
      </c>
      <c r="AJ24" s="5">
        <v>53.441</v>
      </c>
      <c r="AK24" s="5">
        <v>54.137</v>
      </c>
      <c r="AL24" s="5">
        <v>54.612</v>
      </c>
      <c r="AM24" s="5">
        <v>54.988</v>
      </c>
      <c r="AN24" s="5">
        <v>55.366</v>
      </c>
      <c r="AO24" s="5">
        <v>55.648</v>
      </c>
      <c r="AP24" s="5">
        <v>55.986</v>
      </c>
      <c r="AQ24" s="5">
        <v>56.154</v>
      </c>
      <c r="AR24" s="5">
        <v>56.336</v>
      </c>
      <c r="AS24" s="5">
        <v>56.594</v>
      </c>
      <c r="AT24" s="5">
        <v>56.654</v>
      </c>
      <c r="AU24" s="5">
        <v>56.851</v>
      </c>
      <c r="AV24" s="5">
        <v>57.092</v>
      </c>
      <c r="AW24" s="5">
        <v>57.346</v>
      </c>
      <c r="AX24" s="5">
        <v>57.738</v>
      </c>
      <c r="AY24" s="5">
        <v>57.966</v>
      </c>
      <c r="AZ24" s="5">
        <v>58.249</v>
      </c>
      <c r="BA24" s="5">
        <v>58.099</v>
      </c>
      <c r="BB24" s="5">
        <v>58.258</v>
      </c>
      <c r="BC24" s="5">
        <v>58.387</v>
      </c>
      <c r="BD24" s="5">
        <v>58.462</v>
      </c>
      <c r="BE24" s="5">
        <v>58.559</v>
      </c>
      <c r="BF24" s="5">
        <v>58.863</v>
      </c>
      <c r="BG24" s="5">
        <v>59.008</v>
      </c>
      <c r="BH24" s="5">
        <v>59.123</v>
      </c>
      <c r="BI24" s="5">
        <v>59.283</v>
      </c>
      <c r="BJ24" s="5">
        <v>59.528</v>
      </c>
      <c r="BK24" s="5">
        <v>59.71</v>
      </c>
      <c r="BL24" s="5">
        <v>59.888</v>
      </c>
      <c r="BM24" s="5">
        <v>60.154</v>
      </c>
      <c r="BN24" s="5">
        <v>59.61</v>
      </c>
      <c r="BO24" s="5">
        <v>60.475</v>
      </c>
      <c r="BP24" s="5">
        <v>60.774</v>
      </c>
    </row>
    <row r="25">
      <c r="A25" s="5" t="s">
        <v>138</v>
      </c>
      <c r="B25" s="5" t="s">
        <v>306</v>
      </c>
      <c r="C25" s="5" t="s">
        <v>1249</v>
      </c>
      <c r="D25" s="41" t="s">
        <v>1250</v>
      </c>
      <c r="E25" s="5">
        <v>36.074</v>
      </c>
      <c r="F25" s="5">
        <v>36.361</v>
      </c>
      <c r="G25" s="5">
        <v>36.753</v>
      </c>
      <c r="H25" s="5">
        <v>37.093</v>
      </c>
      <c r="I25" s="5">
        <v>37.399</v>
      </c>
      <c r="J25" s="5">
        <v>37.758</v>
      </c>
      <c r="K25" s="5">
        <v>38.091</v>
      </c>
      <c r="L25" s="5">
        <v>38.432</v>
      </c>
      <c r="M25" s="5">
        <v>38.76</v>
      </c>
      <c r="N25" s="5">
        <v>39.023</v>
      </c>
      <c r="O25" s="5">
        <v>39.54</v>
      </c>
      <c r="P25" s="5">
        <v>39.853</v>
      </c>
      <c r="Q25" s="5">
        <v>40.399</v>
      </c>
      <c r="R25" s="5">
        <v>40.947</v>
      </c>
      <c r="S25" s="5">
        <v>41.711</v>
      </c>
      <c r="T25" s="5">
        <v>42.486</v>
      </c>
      <c r="U25" s="5">
        <v>43.327</v>
      </c>
      <c r="V25" s="5">
        <v>44.167</v>
      </c>
      <c r="W25" s="5">
        <v>44.995</v>
      </c>
      <c r="X25" s="5">
        <v>45.702</v>
      </c>
      <c r="Y25" s="5">
        <v>46.465</v>
      </c>
      <c r="Z25" s="5">
        <v>46.866</v>
      </c>
      <c r="AA25" s="5">
        <v>47.633</v>
      </c>
      <c r="AB25" s="5">
        <v>48.061</v>
      </c>
      <c r="AC25" s="5">
        <v>48.464</v>
      </c>
      <c r="AD25" s="5">
        <v>48.748</v>
      </c>
      <c r="AE25" s="5">
        <v>48.987</v>
      </c>
      <c r="AF25" s="5">
        <v>49.097</v>
      </c>
      <c r="AG25" s="5">
        <v>49.215</v>
      </c>
      <c r="AH25" s="5">
        <v>49.27</v>
      </c>
      <c r="AI25" s="5">
        <v>49.315</v>
      </c>
      <c r="AJ25" s="5">
        <v>49.33</v>
      </c>
      <c r="AK25" s="5">
        <v>49.378</v>
      </c>
      <c r="AL25" s="5">
        <v>49.412</v>
      </c>
      <c r="AM25" s="5">
        <v>49.469</v>
      </c>
      <c r="AN25" s="5">
        <v>49.554</v>
      </c>
      <c r="AO25" s="5">
        <v>49.693</v>
      </c>
      <c r="AP25" s="5">
        <v>49.56</v>
      </c>
      <c r="AQ25" s="5">
        <v>50.163</v>
      </c>
      <c r="AR25" s="5">
        <v>50.463</v>
      </c>
      <c r="AS25" s="5">
        <v>50.808</v>
      </c>
      <c r="AT25" s="5">
        <v>51.188</v>
      </c>
      <c r="AU25" s="5">
        <v>51.447</v>
      </c>
      <c r="AV25" s="5">
        <v>51.959</v>
      </c>
      <c r="AW25" s="5">
        <v>52.6</v>
      </c>
      <c r="AX25" s="5">
        <v>53.271</v>
      </c>
      <c r="AY25" s="5">
        <v>53.784</v>
      </c>
      <c r="AZ25" s="5">
        <v>54.377</v>
      </c>
      <c r="BA25" s="5">
        <v>55.199</v>
      </c>
      <c r="BB25" s="5">
        <v>55.791</v>
      </c>
      <c r="BC25" s="5">
        <v>56.343</v>
      </c>
      <c r="BD25" s="5">
        <v>57.001</v>
      </c>
      <c r="BE25" s="5">
        <v>57.457</v>
      </c>
      <c r="BF25" s="5">
        <v>57.903</v>
      </c>
      <c r="BG25" s="5">
        <v>58.331</v>
      </c>
      <c r="BH25" s="5">
        <v>58.778</v>
      </c>
      <c r="BI25" s="5">
        <v>59.173</v>
      </c>
      <c r="BJ25" s="5">
        <v>59.578</v>
      </c>
      <c r="BK25" s="5">
        <v>59.972</v>
      </c>
      <c r="BL25" s="5">
        <v>60.184</v>
      </c>
      <c r="BM25" s="5">
        <v>60.454</v>
      </c>
      <c r="BN25" s="5">
        <v>60.046</v>
      </c>
      <c r="BO25" s="5">
        <v>60.7</v>
      </c>
      <c r="BP25" s="5">
        <v>61.092</v>
      </c>
    </row>
    <row r="26">
      <c r="A26" s="5" t="s">
        <v>204</v>
      </c>
      <c r="B26" s="5" t="s">
        <v>292</v>
      </c>
      <c r="C26" s="5" t="s">
        <v>1249</v>
      </c>
      <c r="D26" s="41" t="s">
        <v>1250</v>
      </c>
      <c r="E26" s="5">
        <v>43.98</v>
      </c>
      <c r="F26" s="5">
        <v>44.887</v>
      </c>
      <c r="G26" s="5">
        <v>45.765</v>
      </c>
      <c r="H26" s="5">
        <v>45.722</v>
      </c>
      <c r="I26" s="5">
        <v>46.752</v>
      </c>
      <c r="J26" s="5">
        <v>46.046</v>
      </c>
      <c r="K26" s="5">
        <v>47.644</v>
      </c>
      <c r="L26" s="5">
        <v>48.066</v>
      </c>
      <c r="M26" s="5">
        <v>48.4</v>
      </c>
      <c r="N26" s="5">
        <v>48.686</v>
      </c>
      <c r="O26" s="5">
        <v>42.667</v>
      </c>
      <c r="P26" s="5">
        <v>26.522</v>
      </c>
      <c r="Q26" s="5">
        <v>49.647</v>
      </c>
      <c r="R26" s="5">
        <v>49.914</v>
      </c>
      <c r="S26" s="5">
        <v>49.589</v>
      </c>
      <c r="T26" s="5">
        <v>50.627</v>
      </c>
      <c r="U26" s="5">
        <v>50.951</v>
      </c>
      <c r="V26" s="5">
        <v>51.265</v>
      </c>
      <c r="W26" s="5">
        <v>51.596</v>
      </c>
      <c r="X26" s="5">
        <v>51.959</v>
      </c>
      <c r="Y26" s="5">
        <v>52.278</v>
      </c>
      <c r="Z26" s="5">
        <v>52.638</v>
      </c>
      <c r="AA26" s="5">
        <v>53.012</v>
      </c>
      <c r="AB26" s="5">
        <v>53.441</v>
      </c>
      <c r="AC26" s="5">
        <v>53.826</v>
      </c>
      <c r="AD26" s="5">
        <v>53.937</v>
      </c>
      <c r="AE26" s="5">
        <v>54.592</v>
      </c>
      <c r="AF26" s="5">
        <v>54.899</v>
      </c>
      <c r="AG26" s="5">
        <v>55.174</v>
      </c>
      <c r="AH26" s="5">
        <v>55.514</v>
      </c>
      <c r="AI26" s="5">
        <v>55.822</v>
      </c>
      <c r="AJ26" s="5">
        <v>53.781</v>
      </c>
      <c r="AK26" s="5">
        <v>56.592</v>
      </c>
      <c r="AL26" s="5">
        <v>57.073</v>
      </c>
      <c r="AM26" s="5">
        <v>57.64</v>
      </c>
      <c r="AN26" s="5">
        <v>58.244</v>
      </c>
      <c r="AO26" s="5">
        <v>58.94</v>
      </c>
      <c r="AP26" s="5">
        <v>59.671</v>
      </c>
      <c r="AQ26" s="5">
        <v>60.429</v>
      </c>
      <c r="AR26" s="5">
        <v>61.244</v>
      </c>
      <c r="AS26" s="5">
        <v>62.049</v>
      </c>
      <c r="AT26" s="5">
        <v>62.836</v>
      </c>
      <c r="AU26" s="5">
        <v>63.591</v>
      </c>
      <c r="AV26" s="5">
        <v>64.288</v>
      </c>
      <c r="AW26" s="5">
        <v>64.912</v>
      </c>
      <c r="AX26" s="5">
        <v>65.509</v>
      </c>
      <c r="AY26" s="5">
        <v>66.048</v>
      </c>
      <c r="AZ26" s="5">
        <v>66.458</v>
      </c>
      <c r="BA26" s="5">
        <v>67.047</v>
      </c>
      <c r="BB26" s="5">
        <v>67.527</v>
      </c>
      <c r="BC26" s="5">
        <v>68.009</v>
      </c>
      <c r="BD26" s="5">
        <v>68.499</v>
      </c>
      <c r="BE26" s="5">
        <v>68.989</v>
      </c>
      <c r="BF26" s="5">
        <v>69.487</v>
      </c>
      <c r="BG26" s="5">
        <v>70.016</v>
      </c>
      <c r="BH26" s="5">
        <v>70.543</v>
      </c>
      <c r="BI26" s="5">
        <v>71.075</v>
      </c>
      <c r="BJ26" s="5">
        <v>71.606</v>
      </c>
      <c r="BK26" s="5">
        <v>72.122</v>
      </c>
      <c r="BL26" s="5">
        <v>72.625</v>
      </c>
      <c r="BM26" s="5">
        <v>71.421</v>
      </c>
      <c r="BN26" s="5">
        <v>71.103</v>
      </c>
      <c r="BO26" s="5">
        <v>74.265</v>
      </c>
      <c r="BP26" s="5">
        <v>74.672</v>
      </c>
    </row>
    <row r="27">
      <c r="A27" s="5" t="s">
        <v>157</v>
      </c>
      <c r="B27" s="5" t="s">
        <v>305</v>
      </c>
      <c r="C27" s="5" t="s">
        <v>1249</v>
      </c>
      <c r="D27" s="41" t="s">
        <v>1250</v>
      </c>
      <c r="E27" s="5">
        <v>69.2475609756098</v>
      </c>
      <c r="F27" s="5">
        <v>70.1956097560976</v>
      </c>
      <c r="G27" s="5">
        <v>69.4919512195122</v>
      </c>
      <c r="H27" s="5">
        <v>70.3092682926829</v>
      </c>
      <c r="I27" s="5">
        <v>71.1212195121951</v>
      </c>
      <c r="J27" s="5">
        <v>71.2939024390244</v>
      </c>
      <c r="K27" s="5">
        <v>71.2234146341464</v>
      </c>
      <c r="L27" s="5">
        <v>70.4139024390244</v>
      </c>
      <c r="M27" s="5">
        <v>71.2251219512195</v>
      </c>
      <c r="N27" s="5">
        <v>70.43</v>
      </c>
      <c r="O27" s="5">
        <v>71.2563414634146</v>
      </c>
      <c r="P27" s="5">
        <v>70.8736585365854</v>
      </c>
      <c r="Q27" s="5">
        <v>70.899512195122</v>
      </c>
      <c r="R27" s="5">
        <v>71.3421951219512</v>
      </c>
      <c r="S27" s="5">
        <v>71.2080487804878</v>
      </c>
      <c r="T27" s="5">
        <v>71.049756097561</v>
      </c>
      <c r="U27" s="5">
        <v>71.3948780487805</v>
      </c>
      <c r="V27" s="5">
        <v>70.8160975609756</v>
      </c>
      <c r="W27" s="5">
        <v>71.1846341463415</v>
      </c>
      <c r="X27" s="5">
        <v>71.3082926829268</v>
      </c>
      <c r="Y27" s="5">
        <v>71.1575609756098</v>
      </c>
      <c r="Z27" s="5">
        <v>71.5719512195122</v>
      </c>
      <c r="AA27" s="5">
        <v>71.1860975609756</v>
      </c>
      <c r="AB27" s="5">
        <v>71.3863414634146</v>
      </c>
      <c r="AC27" s="5">
        <v>71.499756097561</v>
      </c>
      <c r="AD27" s="5">
        <v>71.2280487804878</v>
      </c>
      <c r="AE27" s="5">
        <v>71.7307317073171</v>
      </c>
      <c r="AF27" s="5">
        <v>71.5268292682927</v>
      </c>
      <c r="AG27" s="5">
        <v>71.6043902439024</v>
      </c>
      <c r="AH27" s="5">
        <v>71.7224390243903</v>
      </c>
      <c r="AI27" s="5">
        <v>71.6414634146342</v>
      </c>
      <c r="AJ27" s="5">
        <v>71.5609756097561</v>
      </c>
      <c r="AK27" s="5">
        <v>71.4943902439024</v>
      </c>
      <c r="AL27" s="5">
        <v>71.3468292682927</v>
      </c>
      <c r="AM27" s="5">
        <v>71.2087804878049</v>
      </c>
      <c r="AN27" s="5">
        <v>71.0534146341463</v>
      </c>
      <c r="AO27" s="5">
        <v>70.8973170731707</v>
      </c>
      <c r="AP27" s="5">
        <v>70.3512195121951</v>
      </c>
      <c r="AQ27" s="5">
        <v>71.0609756097561</v>
      </c>
      <c r="AR27" s="5">
        <v>71.4121951219512</v>
      </c>
      <c r="AS27" s="5">
        <v>71.6634146341463</v>
      </c>
      <c r="AT27" s="5">
        <v>71.7682926829268</v>
      </c>
      <c r="AU27" s="5">
        <v>71.8658536585366</v>
      </c>
      <c r="AV27" s="5">
        <v>72.0658536585366</v>
      </c>
      <c r="AW27" s="5">
        <v>72.5634146341463</v>
      </c>
      <c r="AX27" s="5">
        <v>72.5609756097561</v>
      </c>
      <c r="AY27" s="5">
        <v>72.6121951219512</v>
      </c>
      <c r="AZ27" s="5">
        <v>72.6634146341463</v>
      </c>
      <c r="BA27" s="5">
        <v>72.9634146341463</v>
      </c>
      <c r="BB27" s="5">
        <v>73.4121951219512</v>
      </c>
      <c r="BC27" s="5">
        <v>73.5121951219512</v>
      </c>
      <c r="BD27" s="5">
        <v>74.1634146341463</v>
      </c>
      <c r="BE27" s="5">
        <v>74.3146341463415</v>
      </c>
      <c r="BF27" s="5">
        <v>74.8609756097561</v>
      </c>
      <c r="BG27" s="5">
        <v>74.4658536585366</v>
      </c>
      <c r="BH27" s="5">
        <v>74.6146341463415</v>
      </c>
      <c r="BI27" s="5">
        <v>74.8121951219512</v>
      </c>
      <c r="BJ27" s="5">
        <v>74.8146341463415</v>
      </c>
      <c r="BK27" s="5">
        <v>74.9634146341464</v>
      </c>
      <c r="BL27" s="5">
        <v>75.1121951219512</v>
      </c>
      <c r="BM27" s="5">
        <v>73.3560975609756</v>
      </c>
      <c r="BN27" s="5">
        <v>71.2121951219512</v>
      </c>
      <c r="BO27" s="5">
        <v>74.1609756097561</v>
      </c>
      <c r="BP27" s="5">
        <v>75.7073170731707</v>
      </c>
    </row>
    <row r="28">
      <c r="A28" s="5" t="s">
        <v>108</v>
      </c>
      <c r="B28" s="5" t="s">
        <v>291</v>
      </c>
      <c r="C28" s="5" t="s">
        <v>1249</v>
      </c>
      <c r="D28" s="41" t="s">
        <v>1250</v>
      </c>
      <c r="E28" s="5">
        <v>50.634</v>
      </c>
      <c r="F28" s="5">
        <v>52.278</v>
      </c>
      <c r="G28" s="5">
        <v>53.893</v>
      </c>
      <c r="H28" s="5">
        <v>55.449</v>
      </c>
      <c r="I28" s="5">
        <v>56.946</v>
      </c>
      <c r="J28" s="5">
        <v>58.379</v>
      </c>
      <c r="K28" s="5">
        <v>59.745</v>
      </c>
      <c r="L28" s="5">
        <v>61.036</v>
      </c>
      <c r="M28" s="5">
        <v>62.253</v>
      </c>
      <c r="N28" s="5">
        <v>63.35</v>
      </c>
      <c r="O28" s="5">
        <v>64.359</v>
      </c>
      <c r="P28" s="5">
        <v>65.279</v>
      </c>
      <c r="Q28" s="5">
        <v>66.095</v>
      </c>
      <c r="R28" s="5">
        <v>66.922</v>
      </c>
      <c r="S28" s="5">
        <v>67.633</v>
      </c>
      <c r="T28" s="5">
        <v>68.276</v>
      </c>
      <c r="U28" s="5">
        <v>68.858</v>
      </c>
      <c r="V28" s="5">
        <v>69.383</v>
      </c>
      <c r="W28" s="5">
        <v>69.85</v>
      </c>
      <c r="X28" s="5">
        <v>70.296</v>
      </c>
      <c r="Y28" s="5">
        <v>70.684</v>
      </c>
      <c r="Z28" s="5">
        <v>71.037</v>
      </c>
      <c r="AA28" s="5">
        <v>71.354</v>
      </c>
      <c r="AB28" s="5">
        <v>71.637</v>
      </c>
      <c r="AC28" s="5">
        <v>71.884</v>
      </c>
      <c r="AD28" s="5">
        <v>72.092</v>
      </c>
      <c r="AE28" s="5">
        <v>72.257</v>
      </c>
      <c r="AF28" s="5">
        <v>72.377</v>
      </c>
      <c r="AG28" s="5">
        <v>72.46</v>
      </c>
      <c r="AH28" s="5">
        <v>72.524</v>
      </c>
      <c r="AI28" s="5">
        <v>72.587</v>
      </c>
      <c r="AJ28" s="5">
        <v>72.668</v>
      </c>
      <c r="AK28" s="5">
        <v>72.785</v>
      </c>
      <c r="AL28" s="5">
        <v>72.939</v>
      </c>
      <c r="AM28" s="5">
        <v>73.134</v>
      </c>
      <c r="AN28" s="5">
        <v>73.361</v>
      </c>
      <c r="AO28" s="5">
        <v>73.61</v>
      </c>
      <c r="AP28" s="5">
        <v>73.872</v>
      </c>
      <c r="AQ28" s="5">
        <v>74.138</v>
      </c>
      <c r="AR28" s="5">
        <v>74.405</v>
      </c>
      <c r="AS28" s="5">
        <v>74.673</v>
      </c>
      <c r="AT28" s="5">
        <v>74.942</v>
      </c>
      <c r="AU28" s="5">
        <v>75.209</v>
      </c>
      <c r="AV28" s="5">
        <v>75.486</v>
      </c>
      <c r="AW28" s="5">
        <v>75.787</v>
      </c>
      <c r="AX28" s="5">
        <v>76.125</v>
      </c>
      <c r="AY28" s="5">
        <v>76.51</v>
      </c>
      <c r="AZ28" s="5">
        <v>76.952</v>
      </c>
      <c r="BA28" s="5">
        <v>77.457</v>
      </c>
      <c r="BB28" s="5">
        <v>78.016</v>
      </c>
      <c r="BC28" s="5">
        <v>78.593</v>
      </c>
      <c r="BD28" s="5">
        <v>79.141</v>
      </c>
      <c r="BE28" s="5">
        <v>79.622</v>
      </c>
      <c r="BF28" s="5">
        <v>79.998</v>
      </c>
      <c r="BG28" s="5">
        <v>80.214</v>
      </c>
      <c r="BH28" s="5">
        <v>80.338</v>
      </c>
      <c r="BI28" s="5">
        <v>80.407</v>
      </c>
      <c r="BJ28" s="5">
        <v>80.407</v>
      </c>
      <c r="BK28" s="5">
        <v>80.412</v>
      </c>
      <c r="BL28" s="5">
        <v>80.471</v>
      </c>
      <c r="BM28" s="5">
        <v>78.683</v>
      </c>
      <c r="BN28" s="5">
        <v>78.083</v>
      </c>
      <c r="BO28" s="5">
        <v>80.992</v>
      </c>
      <c r="BP28" s="5">
        <v>81.284</v>
      </c>
    </row>
    <row r="29">
      <c r="A29" s="5" t="s">
        <v>1333</v>
      </c>
      <c r="B29" s="5" t="s">
        <v>288</v>
      </c>
      <c r="C29" s="5" t="s">
        <v>1249</v>
      </c>
      <c r="D29" s="41" t="s">
        <v>1250</v>
      </c>
      <c r="E29" s="5">
        <v>62.454</v>
      </c>
      <c r="F29" s="5">
        <v>62.813</v>
      </c>
      <c r="G29" s="5">
        <v>63.187</v>
      </c>
      <c r="H29" s="5">
        <v>63.532</v>
      </c>
      <c r="I29" s="5">
        <v>63.897</v>
      </c>
      <c r="J29" s="5">
        <v>64.272</v>
      </c>
      <c r="K29" s="5">
        <v>64.589</v>
      </c>
      <c r="L29" s="5">
        <v>65.03</v>
      </c>
      <c r="M29" s="5">
        <v>65.399</v>
      </c>
      <c r="N29" s="5">
        <v>65.773</v>
      </c>
      <c r="O29" s="5">
        <v>66.163</v>
      </c>
      <c r="P29" s="5">
        <v>66.526</v>
      </c>
      <c r="Q29" s="5">
        <v>66.781</v>
      </c>
      <c r="R29" s="5">
        <v>67.147</v>
      </c>
      <c r="S29" s="5">
        <v>67.585</v>
      </c>
      <c r="T29" s="5">
        <v>68.14</v>
      </c>
      <c r="U29" s="5">
        <v>68.529</v>
      </c>
      <c r="V29" s="5">
        <v>68.762</v>
      </c>
      <c r="W29" s="5">
        <v>68.873</v>
      </c>
      <c r="X29" s="5">
        <v>68.96</v>
      </c>
      <c r="Y29" s="5">
        <v>69.091</v>
      </c>
      <c r="Z29" s="5">
        <v>69.368</v>
      </c>
      <c r="AA29" s="5">
        <v>69.682</v>
      </c>
      <c r="AB29" s="5">
        <v>70.003</v>
      </c>
      <c r="AC29" s="5">
        <v>70.192</v>
      </c>
      <c r="AD29" s="5">
        <v>70.289</v>
      </c>
      <c r="AE29" s="5">
        <v>70.316</v>
      </c>
      <c r="AF29" s="5">
        <v>70.383</v>
      </c>
      <c r="AG29" s="5">
        <v>70.508</v>
      </c>
      <c r="AH29" s="5">
        <v>70.719</v>
      </c>
      <c r="AI29" s="5">
        <v>70.945</v>
      </c>
      <c r="AJ29" s="5">
        <v>71.183</v>
      </c>
      <c r="AK29" s="5">
        <v>71.298</v>
      </c>
      <c r="AL29" s="5">
        <v>71.42</v>
      </c>
      <c r="AM29" s="5">
        <v>71.429</v>
      </c>
      <c r="AN29" s="5">
        <v>71.422</v>
      </c>
      <c r="AO29" s="5">
        <v>71.464</v>
      </c>
      <c r="AP29" s="5">
        <v>71.597</v>
      </c>
      <c r="AQ29" s="5">
        <v>71.84</v>
      </c>
      <c r="AR29" s="5">
        <v>72.147</v>
      </c>
      <c r="AS29" s="5">
        <v>72.481</v>
      </c>
      <c r="AT29" s="5">
        <v>72.765</v>
      </c>
      <c r="AU29" s="5">
        <v>73.023</v>
      </c>
      <c r="AV29" s="5">
        <v>73.213</v>
      </c>
      <c r="AW29" s="5">
        <v>73.235</v>
      </c>
      <c r="AX29" s="5">
        <v>73.413</v>
      </c>
      <c r="AY29" s="5">
        <v>73.456</v>
      </c>
      <c r="AZ29" s="5">
        <v>73.463</v>
      </c>
      <c r="BA29" s="5">
        <v>73.445</v>
      </c>
      <c r="BB29" s="5">
        <v>73.455</v>
      </c>
      <c r="BC29" s="5">
        <v>73.449</v>
      </c>
      <c r="BD29" s="5">
        <v>73.571</v>
      </c>
      <c r="BE29" s="5">
        <v>73.707</v>
      </c>
      <c r="BF29" s="5">
        <v>73.93</v>
      </c>
      <c r="BG29" s="5">
        <v>74.029</v>
      </c>
      <c r="BH29" s="5">
        <v>73.805</v>
      </c>
      <c r="BI29" s="5">
        <v>74.042</v>
      </c>
      <c r="BJ29" s="5">
        <v>74.031</v>
      </c>
      <c r="BK29" s="5">
        <v>74.062</v>
      </c>
      <c r="BL29" s="5">
        <v>71.408</v>
      </c>
      <c r="BM29" s="5">
        <v>72.994</v>
      </c>
      <c r="BN29" s="5">
        <v>70.752</v>
      </c>
      <c r="BO29" s="5">
        <v>74.491</v>
      </c>
      <c r="BP29" s="5">
        <v>74.552</v>
      </c>
    </row>
    <row r="30">
      <c r="A30" s="5" t="s">
        <v>57</v>
      </c>
      <c r="B30" s="5" t="s">
        <v>301</v>
      </c>
      <c r="C30" s="5" t="s">
        <v>1249</v>
      </c>
      <c r="D30" s="41" t="s">
        <v>1250</v>
      </c>
      <c r="E30" s="5">
        <v>58.53</v>
      </c>
      <c r="F30" s="5">
        <v>59.285</v>
      </c>
      <c r="G30" s="5">
        <v>60.122</v>
      </c>
      <c r="H30" s="5">
        <v>60.511</v>
      </c>
      <c r="I30" s="5">
        <v>61.511</v>
      </c>
      <c r="J30" s="5">
        <v>62.213</v>
      </c>
      <c r="K30" s="5">
        <v>63.129</v>
      </c>
      <c r="L30" s="5">
        <v>63.734</v>
      </c>
      <c r="M30" s="5">
        <v>64.006</v>
      </c>
      <c r="N30" s="5">
        <v>64.448</v>
      </c>
      <c r="O30" s="5">
        <v>64.844</v>
      </c>
      <c r="P30" s="5">
        <v>65.181</v>
      </c>
      <c r="Q30" s="5">
        <v>65.682</v>
      </c>
      <c r="R30" s="5">
        <v>66.586</v>
      </c>
      <c r="S30" s="5">
        <v>67.635</v>
      </c>
      <c r="T30" s="5">
        <v>68.329</v>
      </c>
      <c r="U30" s="5">
        <v>68.574</v>
      </c>
      <c r="V30" s="5">
        <v>68.779</v>
      </c>
      <c r="W30" s="5">
        <v>68.844</v>
      </c>
      <c r="X30" s="5">
        <v>69.083</v>
      </c>
      <c r="Y30" s="5">
        <v>69.603</v>
      </c>
      <c r="Z30" s="5">
        <v>70.055</v>
      </c>
      <c r="AA30" s="5">
        <v>70.076</v>
      </c>
      <c r="AB30" s="5">
        <v>70.097</v>
      </c>
      <c r="AC30" s="5">
        <v>70.229</v>
      </c>
      <c r="AD30" s="5">
        <v>70.582</v>
      </c>
      <c r="AE30" s="5">
        <v>70.751</v>
      </c>
      <c r="AF30" s="5">
        <v>70.876</v>
      </c>
      <c r="AG30" s="5">
        <v>70.97</v>
      </c>
      <c r="AH30" s="5">
        <v>71.445</v>
      </c>
      <c r="AI30" s="5">
        <v>71.509</v>
      </c>
      <c r="AJ30" s="5">
        <v>71.813</v>
      </c>
      <c r="AK30" s="5">
        <v>51.967</v>
      </c>
      <c r="AL30" s="5">
        <v>50.894</v>
      </c>
      <c r="AM30" s="5">
        <v>66.603</v>
      </c>
      <c r="AN30" s="5">
        <v>70.188</v>
      </c>
      <c r="AO30" s="5">
        <v>73.454</v>
      </c>
      <c r="AP30" s="5">
        <v>73.895</v>
      </c>
      <c r="AQ30" s="5">
        <v>74.472</v>
      </c>
      <c r="AR30" s="5">
        <v>74.946</v>
      </c>
      <c r="AS30" s="5">
        <v>75.292</v>
      </c>
      <c r="AT30" s="5">
        <v>75.573</v>
      </c>
      <c r="AU30" s="5">
        <v>75.994</v>
      </c>
      <c r="AV30" s="5">
        <v>76.449</v>
      </c>
      <c r="AW30" s="5">
        <v>76.489</v>
      </c>
      <c r="AX30" s="5">
        <v>76.424</v>
      </c>
      <c r="AY30" s="5">
        <v>76.028</v>
      </c>
      <c r="AZ30" s="5">
        <v>76.162</v>
      </c>
      <c r="BA30" s="5">
        <v>76.3</v>
      </c>
      <c r="BB30" s="5">
        <v>76.701</v>
      </c>
      <c r="BC30" s="5">
        <v>76.827</v>
      </c>
      <c r="BD30" s="5">
        <v>76.963</v>
      </c>
      <c r="BE30" s="5">
        <v>77.037</v>
      </c>
      <c r="BF30" s="5">
        <v>77.129</v>
      </c>
      <c r="BG30" s="5">
        <v>77.089</v>
      </c>
      <c r="BH30" s="5">
        <v>77.073</v>
      </c>
      <c r="BI30" s="5">
        <v>77.124</v>
      </c>
      <c r="BJ30" s="5">
        <v>77.385</v>
      </c>
      <c r="BK30" s="5">
        <v>77.942</v>
      </c>
      <c r="BL30" s="5">
        <v>77.394</v>
      </c>
      <c r="BM30" s="5">
        <v>76.04</v>
      </c>
      <c r="BN30" s="5">
        <v>74.567</v>
      </c>
      <c r="BO30" s="5">
        <v>76.777</v>
      </c>
      <c r="BP30" s="5">
        <v>77.85</v>
      </c>
    </row>
    <row r="31">
      <c r="A31" s="5" t="s">
        <v>34</v>
      </c>
      <c r="B31" s="5" t="s">
        <v>295</v>
      </c>
      <c r="C31" s="5" t="s">
        <v>1249</v>
      </c>
      <c r="D31" s="41" t="s">
        <v>1250</v>
      </c>
      <c r="E31" s="5">
        <v>69.2546097560976</v>
      </c>
      <c r="F31" s="5">
        <v>69.7383902439024</v>
      </c>
      <c r="G31" s="5">
        <v>69.4623170731708</v>
      </c>
      <c r="H31" s="5">
        <v>69.7097804878049</v>
      </c>
      <c r="I31" s="5">
        <v>70.619243902439</v>
      </c>
      <c r="J31" s="5">
        <v>70.5974878048781</v>
      </c>
      <c r="K31" s="5">
        <v>70.7689268292683</v>
      </c>
      <c r="L31" s="5">
        <v>70.9297804878049</v>
      </c>
      <c r="M31" s="5">
        <v>70.8127804878049</v>
      </c>
      <c r="N31" s="5">
        <v>70.9780243902439</v>
      </c>
      <c r="O31" s="5">
        <v>70.7444878048781</v>
      </c>
      <c r="P31" s="5">
        <v>71.0117073170732</v>
      </c>
      <c r="Q31" s="5">
        <v>70.8493170731708</v>
      </c>
      <c r="R31" s="5">
        <v>71.0006585365854</v>
      </c>
      <c r="S31" s="5">
        <v>70.8546829268293</v>
      </c>
      <c r="T31" s="5">
        <v>70.4570975609756</v>
      </c>
      <c r="U31" s="5">
        <v>70.3968292682927</v>
      </c>
      <c r="V31" s="5">
        <v>70.2890243902439</v>
      </c>
      <c r="W31" s="5">
        <v>70.0817317073171</v>
      </c>
      <c r="X31" s="5">
        <v>69.9336341463415</v>
      </c>
      <c r="Y31" s="5">
        <v>69.9277073170732</v>
      </c>
      <c r="Z31" s="5">
        <v>69.907512195122</v>
      </c>
      <c r="AA31" s="5">
        <v>70.0769024390244</v>
      </c>
      <c r="AB31" s="5">
        <v>69.7948536585366</v>
      </c>
      <c r="AC31" s="5">
        <v>69.5631951219512</v>
      </c>
      <c r="AD31" s="5">
        <v>70.9926829268293</v>
      </c>
      <c r="AE31" s="5">
        <v>71.549512195122</v>
      </c>
      <c r="AF31" s="5">
        <v>70.990243902439</v>
      </c>
      <c r="AG31" s="5">
        <v>71.3414634146341</v>
      </c>
      <c r="AH31" s="5">
        <v>71.4829268292683</v>
      </c>
      <c r="AI31" s="5">
        <v>70.8365853658537</v>
      </c>
      <c r="AJ31" s="5">
        <v>70.3780487804878</v>
      </c>
      <c r="AK31" s="5">
        <v>70.0219512195122</v>
      </c>
      <c r="AL31" s="5">
        <v>68.9707317073171</v>
      </c>
      <c r="AM31" s="5">
        <v>68.7682926829268</v>
      </c>
      <c r="AN31" s="5">
        <v>68.4609756097561</v>
      </c>
      <c r="AO31" s="5">
        <v>68.5121951219512</v>
      </c>
      <c r="AP31" s="5">
        <v>68.4609756097561</v>
      </c>
      <c r="AQ31" s="5">
        <v>68.4073170731707</v>
      </c>
      <c r="AR31" s="5">
        <v>67.9073170731707</v>
      </c>
      <c r="AS31" s="5">
        <v>68.9121951219512</v>
      </c>
      <c r="AT31" s="5">
        <v>68.5073170731707</v>
      </c>
      <c r="AU31" s="5">
        <v>68.0560975609756</v>
      </c>
      <c r="AV31" s="5">
        <v>68.5536585365854</v>
      </c>
      <c r="AW31" s="5">
        <v>68.9560975609756</v>
      </c>
      <c r="AX31" s="5">
        <v>68.8512195121951</v>
      </c>
      <c r="AY31" s="5">
        <v>69.4048780487805</v>
      </c>
      <c r="AZ31" s="5">
        <v>70.2073170731707</v>
      </c>
      <c r="BA31" s="5">
        <v>70.4560975609756</v>
      </c>
      <c r="BB31" s="5">
        <v>70.4073170731707</v>
      </c>
      <c r="BC31" s="5">
        <v>70.4048780487805</v>
      </c>
      <c r="BD31" s="5">
        <v>70.5536585365854</v>
      </c>
      <c r="BE31" s="5">
        <v>71.9658536585366</v>
      </c>
      <c r="BF31" s="5">
        <v>72.4707317073171</v>
      </c>
      <c r="BG31" s="5">
        <v>72.9707317073171</v>
      </c>
      <c r="BH31" s="5">
        <v>73.6243902439025</v>
      </c>
      <c r="BI31" s="5">
        <v>73.8268292682927</v>
      </c>
      <c r="BJ31" s="5">
        <v>74.1292682926829</v>
      </c>
      <c r="BK31" s="5">
        <v>74.1756097560976</v>
      </c>
      <c r="BL31" s="5">
        <v>74.2268292682927</v>
      </c>
      <c r="BM31" s="5">
        <v>72.1385609756098</v>
      </c>
      <c r="BN31" s="5">
        <v>72.0714634146342</v>
      </c>
      <c r="BO31" s="5">
        <v>74.1033658536585</v>
      </c>
      <c r="BP31" s="5">
        <v>74.1837804878049</v>
      </c>
    </row>
    <row r="32">
      <c r="A32" s="5" t="s">
        <v>150</v>
      </c>
      <c r="B32" s="5" t="s">
        <v>297</v>
      </c>
      <c r="C32" s="5" t="s">
        <v>1249</v>
      </c>
      <c r="D32" s="41" t="s">
        <v>1250</v>
      </c>
      <c r="E32" s="5">
        <v>57.389</v>
      </c>
      <c r="F32" s="5">
        <v>52.944</v>
      </c>
      <c r="G32" s="5">
        <v>58.741</v>
      </c>
      <c r="H32" s="5">
        <v>59.316</v>
      </c>
      <c r="I32" s="5">
        <v>59.84</v>
      </c>
      <c r="J32" s="5">
        <v>60.356</v>
      </c>
      <c r="K32" s="5">
        <v>60.86</v>
      </c>
      <c r="L32" s="5">
        <v>61.437</v>
      </c>
      <c r="M32" s="5">
        <v>61.961</v>
      </c>
      <c r="N32" s="5">
        <v>62.497</v>
      </c>
      <c r="O32" s="5">
        <v>63.044</v>
      </c>
      <c r="P32" s="5">
        <v>63.546</v>
      </c>
      <c r="Q32" s="5">
        <v>64.025</v>
      </c>
      <c r="R32" s="5">
        <v>64.487</v>
      </c>
      <c r="S32" s="5">
        <v>64.936</v>
      </c>
      <c r="T32" s="5">
        <v>65.377</v>
      </c>
      <c r="U32" s="5">
        <v>65.765</v>
      </c>
      <c r="V32" s="5">
        <v>66.135</v>
      </c>
      <c r="W32" s="5">
        <v>66.338</v>
      </c>
      <c r="X32" s="5">
        <v>66.677</v>
      </c>
      <c r="Y32" s="5">
        <v>66.884</v>
      </c>
      <c r="Z32" s="5">
        <v>67.095</v>
      </c>
      <c r="AA32" s="5">
        <v>67.339</v>
      </c>
      <c r="AB32" s="5">
        <v>67.601</v>
      </c>
      <c r="AC32" s="5">
        <v>67.952</v>
      </c>
      <c r="AD32" s="5">
        <v>68.347</v>
      </c>
      <c r="AE32" s="5">
        <v>68.743</v>
      </c>
      <c r="AF32" s="5">
        <v>69.108</v>
      </c>
      <c r="AG32" s="5">
        <v>69.401</v>
      </c>
      <c r="AH32" s="5">
        <v>69.534</v>
      </c>
      <c r="AI32" s="5">
        <v>69.569</v>
      </c>
      <c r="AJ32" s="5">
        <v>69.645</v>
      </c>
      <c r="AK32" s="5">
        <v>69.601</v>
      </c>
      <c r="AL32" s="5">
        <v>69.595</v>
      </c>
      <c r="AM32" s="5">
        <v>69.585</v>
      </c>
      <c r="AN32" s="5">
        <v>69.484</v>
      </c>
      <c r="AO32" s="5">
        <v>69.363</v>
      </c>
      <c r="AP32" s="5">
        <v>69.183</v>
      </c>
      <c r="AQ32" s="5">
        <v>68.906</v>
      </c>
      <c r="AR32" s="5">
        <v>68.976</v>
      </c>
      <c r="AS32" s="5">
        <v>68.911</v>
      </c>
      <c r="AT32" s="5">
        <v>68.944</v>
      </c>
      <c r="AU32" s="5">
        <v>69.528</v>
      </c>
      <c r="AV32" s="5">
        <v>69.819</v>
      </c>
      <c r="AW32" s="5">
        <v>70.152</v>
      </c>
      <c r="AX32" s="5">
        <v>70.335</v>
      </c>
      <c r="AY32" s="5">
        <v>70.535</v>
      </c>
      <c r="AZ32" s="5">
        <v>70.652</v>
      </c>
      <c r="BA32" s="5">
        <v>70.665</v>
      </c>
      <c r="BB32" s="5">
        <v>70.806</v>
      </c>
      <c r="BC32" s="5">
        <v>70.875</v>
      </c>
      <c r="BD32" s="5">
        <v>70.975</v>
      </c>
      <c r="BE32" s="5">
        <v>71.134</v>
      </c>
      <c r="BF32" s="5">
        <v>71.276</v>
      </c>
      <c r="BG32" s="5">
        <v>71.437</v>
      </c>
      <c r="BH32" s="5">
        <v>71.647</v>
      </c>
      <c r="BI32" s="5">
        <v>71.843</v>
      </c>
      <c r="BJ32" s="5">
        <v>72.062</v>
      </c>
      <c r="BK32" s="5">
        <v>72.322</v>
      </c>
      <c r="BL32" s="5">
        <v>72.577</v>
      </c>
      <c r="BM32" s="5">
        <v>71.58</v>
      </c>
      <c r="BN32" s="5">
        <v>70.917</v>
      </c>
      <c r="BO32" s="5">
        <v>72.19</v>
      </c>
      <c r="BP32" s="5">
        <v>73.566</v>
      </c>
    </row>
    <row r="33">
      <c r="A33" s="5" t="s">
        <v>844</v>
      </c>
      <c r="B33" s="5" t="s">
        <v>1346</v>
      </c>
      <c r="C33" s="5" t="s">
        <v>1249</v>
      </c>
      <c r="D33" s="41" t="s">
        <v>1250</v>
      </c>
      <c r="E33" s="5">
        <v>66.482</v>
      </c>
      <c r="F33" s="5">
        <v>67.528</v>
      </c>
      <c r="G33" s="5">
        <v>67.884</v>
      </c>
      <c r="H33" s="5">
        <v>67.689</v>
      </c>
      <c r="I33" s="5">
        <v>67.5</v>
      </c>
      <c r="J33" s="5">
        <v>67.582</v>
      </c>
      <c r="K33" s="5">
        <v>67.718</v>
      </c>
      <c r="L33" s="5">
        <v>67.792</v>
      </c>
      <c r="M33" s="5">
        <v>67.898</v>
      </c>
      <c r="N33" s="5">
        <v>68.088</v>
      </c>
      <c r="O33" s="5">
        <v>68.404</v>
      </c>
      <c r="P33" s="5">
        <v>68.98</v>
      </c>
      <c r="Q33" s="5">
        <v>69.643</v>
      </c>
      <c r="R33" s="5">
        <v>70.374</v>
      </c>
      <c r="S33" s="5">
        <v>70.864</v>
      </c>
      <c r="T33" s="5">
        <v>71.171</v>
      </c>
      <c r="U33" s="5">
        <v>71.331</v>
      </c>
      <c r="V33" s="5">
        <v>71.616</v>
      </c>
      <c r="W33" s="5">
        <v>71.968</v>
      </c>
      <c r="X33" s="5">
        <v>72.402</v>
      </c>
      <c r="Y33" s="5">
        <v>72.666</v>
      </c>
      <c r="Z33" s="5">
        <v>72.892</v>
      </c>
      <c r="AA33" s="5">
        <v>73.041</v>
      </c>
      <c r="AB33" s="5">
        <v>73.24</v>
      </c>
      <c r="AC33" s="5">
        <v>73.365</v>
      </c>
      <c r="AD33" s="5">
        <v>73.373</v>
      </c>
      <c r="AE33" s="5">
        <v>73.368</v>
      </c>
      <c r="AF33" s="5">
        <v>73.454</v>
      </c>
      <c r="AG33" s="5">
        <v>73.555</v>
      </c>
      <c r="AH33" s="5">
        <v>73.733</v>
      </c>
      <c r="AI33" s="5">
        <v>73.952</v>
      </c>
      <c r="AJ33" s="5">
        <v>74.204</v>
      </c>
      <c r="AK33" s="5">
        <v>74.446</v>
      </c>
      <c r="AL33" s="5">
        <v>74.766</v>
      </c>
      <c r="AM33" s="5">
        <v>75.276</v>
      </c>
      <c r="AN33" s="5">
        <v>75.92</v>
      </c>
      <c r="AO33" s="5">
        <v>76.52</v>
      </c>
      <c r="AP33" s="5">
        <v>76.972</v>
      </c>
      <c r="AQ33" s="5">
        <v>77.389</v>
      </c>
      <c r="AR33" s="5">
        <v>77.854</v>
      </c>
      <c r="AS33" s="5">
        <v>78.251</v>
      </c>
      <c r="AT33" s="5">
        <v>78.637</v>
      </c>
      <c r="AU33" s="5">
        <v>78.841</v>
      </c>
      <c r="AV33" s="5">
        <v>78.715</v>
      </c>
      <c r="AW33" s="5">
        <v>78.898</v>
      </c>
      <c r="AX33" s="5">
        <v>78.874</v>
      </c>
      <c r="AY33" s="5">
        <v>78.87</v>
      </c>
      <c r="AZ33" s="5">
        <v>79.006</v>
      </c>
      <c r="BA33" s="5">
        <v>79.101</v>
      </c>
      <c r="BB33" s="5">
        <v>79.229</v>
      </c>
      <c r="BC33" s="5">
        <v>79.414</v>
      </c>
      <c r="BD33" s="5">
        <v>79.651</v>
      </c>
      <c r="BE33" s="5">
        <v>79.847</v>
      </c>
      <c r="BF33" s="5">
        <v>80.016</v>
      </c>
      <c r="BG33" s="5">
        <v>80.199</v>
      </c>
      <c r="BH33" s="5">
        <v>80.338</v>
      </c>
      <c r="BI33" s="5">
        <v>80.476</v>
      </c>
      <c r="BJ33" s="5">
        <v>80.686</v>
      </c>
      <c r="BK33" s="5">
        <v>80.986</v>
      </c>
      <c r="BL33" s="5">
        <v>81.251</v>
      </c>
      <c r="BM33" s="5">
        <v>81.456</v>
      </c>
      <c r="BN33" s="5">
        <v>81.745</v>
      </c>
      <c r="BO33" s="5">
        <v>82.062</v>
      </c>
      <c r="BP33" s="5">
        <v>82.309</v>
      </c>
    </row>
    <row r="34">
      <c r="A34" s="5" t="s">
        <v>171</v>
      </c>
      <c r="B34" s="5" t="s">
        <v>300</v>
      </c>
      <c r="C34" s="5" t="s">
        <v>1249</v>
      </c>
      <c r="D34" s="41" t="s">
        <v>1250</v>
      </c>
      <c r="E34" s="5">
        <v>43.338</v>
      </c>
      <c r="F34" s="5">
        <v>43.628</v>
      </c>
      <c r="G34" s="5">
        <v>44.002</v>
      </c>
      <c r="H34" s="5">
        <v>44.335</v>
      </c>
      <c r="I34" s="5">
        <v>44.674</v>
      </c>
      <c r="J34" s="5">
        <v>45.09</v>
      </c>
      <c r="K34" s="5">
        <v>45.479</v>
      </c>
      <c r="L34" s="5">
        <v>45.904</v>
      </c>
      <c r="M34" s="5">
        <v>46.342</v>
      </c>
      <c r="N34" s="5">
        <v>46.705</v>
      </c>
      <c r="O34" s="5">
        <v>47.103</v>
      </c>
      <c r="P34" s="5">
        <v>47.483</v>
      </c>
      <c r="Q34" s="5">
        <v>47.829</v>
      </c>
      <c r="R34" s="5">
        <v>48.282</v>
      </c>
      <c r="S34" s="5">
        <v>48.752</v>
      </c>
      <c r="T34" s="5">
        <v>49.336</v>
      </c>
      <c r="U34" s="5">
        <v>49.971</v>
      </c>
      <c r="V34" s="5">
        <v>50.387</v>
      </c>
      <c r="W34" s="5">
        <v>50.838</v>
      </c>
      <c r="X34" s="5">
        <v>51.353</v>
      </c>
      <c r="Y34" s="5">
        <v>51.828</v>
      </c>
      <c r="Z34" s="5">
        <v>52.259</v>
      </c>
      <c r="AA34" s="5">
        <v>52.511</v>
      </c>
      <c r="AB34" s="5">
        <v>52.861</v>
      </c>
      <c r="AC34" s="5">
        <v>53.383</v>
      </c>
      <c r="AD34" s="5">
        <v>53.777</v>
      </c>
      <c r="AE34" s="5">
        <v>54.247</v>
      </c>
      <c r="AF34" s="5">
        <v>54.901</v>
      </c>
      <c r="AG34" s="5">
        <v>55.505</v>
      </c>
      <c r="AH34" s="5">
        <v>56.146</v>
      </c>
      <c r="AI34" s="5">
        <v>56.797</v>
      </c>
      <c r="AJ34" s="5">
        <v>57.439</v>
      </c>
      <c r="AK34" s="5">
        <v>57.923</v>
      </c>
      <c r="AL34" s="5">
        <v>58.66</v>
      </c>
      <c r="AM34" s="5">
        <v>59.282</v>
      </c>
      <c r="AN34" s="5">
        <v>59.787</v>
      </c>
      <c r="AO34" s="5">
        <v>60.287</v>
      </c>
      <c r="AP34" s="5">
        <v>60.745</v>
      </c>
      <c r="AQ34" s="5">
        <v>61.227</v>
      </c>
      <c r="AR34" s="5">
        <v>61.655</v>
      </c>
      <c r="AS34" s="5">
        <v>62.057</v>
      </c>
      <c r="AT34" s="5">
        <v>62.538</v>
      </c>
      <c r="AU34" s="5">
        <v>63.068</v>
      </c>
      <c r="AV34" s="5">
        <v>63.455</v>
      </c>
      <c r="AW34" s="5">
        <v>63.819</v>
      </c>
      <c r="AX34" s="5">
        <v>64.182</v>
      </c>
      <c r="AY34" s="5">
        <v>64.529</v>
      </c>
      <c r="AZ34" s="5">
        <v>64.939</v>
      </c>
      <c r="BA34" s="5">
        <v>65.299</v>
      </c>
      <c r="BB34" s="5">
        <v>65.656</v>
      </c>
      <c r="BC34" s="5">
        <v>66.003</v>
      </c>
      <c r="BD34" s="5">
        <v>66.282</v>
      </c>
      <c r="BE34" s="5">
        <v>66.586</v>
      </c>
      <c r="BF34" s="5">
        <v>66.777</v>
      </c>
      <c r="BG34" s="5">
        <v>66.97</v>
      </c>
      <c r="BH34" s="5">
        <v>67.205</v>
      </c>
      <c r="BI34" s="5">
        <v>67.392</v>
      </c>
      <c r="BJ34" s="5">
        <v>67.536</v>
      </c>
      <c r="BK34" s="5">
        <v>67.699</v>
      </c>
      <c r="BL34" s="5">
        <v>67.82</v>
      </c>
      <c r="BM34" s="5">
        <v>62.906</v>
      </c>
      <c r="BN34" s="5">
        <v>61.427</v>
      </c>
      <c r="BO34" s="5">
        <v>67.434</v>
      </c>
      <c r="BP34" s="5">
        <v>68.581</v>
      </c>
    </row>
    <row r="35">
      <c r="A35" s="5" t="s">
        <v>84</v>
      </c>
      <c r="B35" s="5" t="s">
        <v>304</v>
      </c>
      <c r="C35" s="5" t="s">
        <v>1249</v>
      </c>
      <c r="D35" s="41" t="s">
        <v>1250</v>
      </c>
      <c r="E35" s="5">
        <v>53.162</v>
      </c>
      <c r="F35" s="5">
        <v>53.594</v>
      </c>
      <c r="G35" s="5">
        <v>54.017</v>
      </c>
      <c r="H35" s="5">
        <v>54.452</v>
      </c>
      <c r="I35" s="5">
        <v>54.848</v>
      </c>
      <c r="J35" s="5">
        <v>55.243</v>
      </c>
      <c r="K35" s="5">
        <v>55.625</v>
      </c>
      <c r="L35" s="5">
        <v>56.016</v>
      </c>
      <c r="M35" s="5">
        <v>56.47</v>
      </c>
      <c r="N35" s="5">
        <v>56.898</v>
      </c>
      <c r="O35" s="5">
        <v>57.338</v>
      </c>
      <c r="P35" s="5">
        <v>57.786</v>
      </c>
      <c r="Q35" s="5">
        <v>58.255</v>
      </c>
      <c r="R35" s="5">
        <v>58.681</v>
      </c>
      <c r="S35" s="5">
        <v>59.081</v>
      </c>
      <c r="T35" s="5">
        <v>59.556</v>
      </c>
      <c r="U35" s="5">
        <v>60.007</v>
      </c>
      <c r="V35" s="5">
        <v>60.461</v>
      </c>
      <c r="W35" s="5">
        <v>60.922</v>
      </c>
      <c r="X35" s="5">
        <v>61.365</v>
      </c>
      <c r="Y35" s="5">
        <v>61.819</v>
      </c>
      <c r="Z35" s="5">
        <v>62.267</v>
      </c>
      <c r="AA35" s="5">
        <v>62.708</v>
      </c>
      <c r="AB35" s="5">
        <v>63.133</v>
      </c>
      <c r="AC35" s="5">
        <v>63.553</v>
      </c>
      <c r="AD35" s="5">
        <v>63.98</v>
      </c>
      <c r="AE35" s="5">
        <v>64.389</v>
      </c>
      <c r="AF35" s="5">
        <v>64.785</v>
      </c>
      <c r="AG35" s="5">
        <v>65.161</v>
      </c>
      <c r="AH35" s="5">
        <v>65.514</v>
      </c>
      <c r="AI35" s="5">
        <v>65.862</v>
      </c>
      <c r="AJ35" s="5">
        <v>66.203</v>
      </c>
      <c r="AK35" s="5">
        <v>66.539</v>
      </c>
      <c r="AL35" s="5">
        <v>66.892</v>
      </c>
      <c r="AM35" s="5">
        <v>67.293</v>
      </c>
      <c r="AN35" s="5">
        <v>67.701</v>
      </c>
      <c r="AO35" s="5">
        <v>68.108</v>
      </c>
      <c r="AP35" s="5">
        <v>68.505</v>
      </c>
      <c r="AQ35" s="5">
        <v>68.848</v>
      </c>
      <c r="AR35" s="5">
        <v>69.211</v>
      </c>
      <c r="AS35" s="5">
        <v>69.584</v>
      </c>
      <c r="AT35" s="5">
        <v>69.98</v>
      </c>
      <c r="AU35" s="5">
        <v>70.396</v>
      </c>
      <c r="AV35" s="5">
        <v>70.884</v>
      </c>
      <c r="AW35" s="5">
        <v>71.361</v>
      </c>
      <c r="AX35" s="5">
        <v>71.832</v>
      </c>
      <c r="AY35" s="5">
        <v>72.296</v>
      </c>
      <c r="AZ35" s="5">
        <v>72.73</v>
      </c>
      <c r="BA35" s="5">
        <v>73.111</v>
      </c>
      <c r="BB35" s="5">
        <v>73.457</v>
      </c>
      <c r="BC35" s="5">
        <v>73.779</v>
      </c>
      <c r="BD35" s="5">
        <v>74.047</v>
      </c>
      <c r="BE35" s="5">
        <v>74.335</v>
      </c>
      <c r="BF35" s="5">
        <v>74.609</v>
      </c>
      <c r="BG35" s="5">
        <v>74.823</v>
      </c>
      <c r="BH35" s="5">
        <v>75.106</v>
      </c>
      <c r="BI35" s="5">
        <v>75.081</v>
      </c>
      <c r="BJ35" s="5">
        <v>75.383</v>
      </c>
      <c r="BK35" s="5">
        <v>75.633</v>
      </c>
      <c r="BL35" s="5">
        <v>75.809</v>
      </c>
      <c r="BM35" s="5">
        <v>74.506</v>
      </c>
      <c r="BN35" s="5">
        <v>73.038</v>
      </c>
      <c r="BO35" s="5">
        <v>74.872</v>
      </c>
      <c r="BP35" s="5">
        <v>75.848</v>
      </c>
    </row>
    <row r="36">
      <c r="A36" s="5" t="s">
        <v>78</v>
      </c>
      <c r="B36" s="5" t="s">
        <v>294</v>
      </c>
      <c r="C36" s="5" t="s">
        <v>1249</v>
      </c>
      <c r="D36" s="41" t="s">
        <v>1250</v>
      </c>
      <c r="E36" s="5">
        <v>64.149</v>
      </c>
      <c r="F36" s="5">
        <v>65.033</v>
      </c>
      <c r="G36" s="5">
        <v>65.715</v>
      </c>
      <c r="H36" s="5">
        <v>66.204</v>
      </c>
      <c r="I36" s="5">
        <v>66.678</v>
      </c>
      <c r="J36" s="5">
        <v>67.236</v>
      </c>
      <c r="K36" s="5">
        <v>67.71</v>
      </c>
      <c r="L36" s="5">
        <v>67.92</v>
      </c>
      <c r="M36" s="5">
        <v>68.2</v>
      </c>
      <c r="N36" s="5">
        <v>68.504</v>
      </c>
      <c r="O36" s="5">
        <v>68.518</v>
      </c>
      <c r="P36" s="5">
        <v>68.787</v>
      </c>
      <c r="Q36" s="5">
        <v>69.132</v>
      </c>
      <c r="R36" s="5">
        <v>69.108</v>
      </c>
      <c r="S36" s="5">
        <v>69.379</v>
      </c>
      <c r="T36" s="5">
        <v>69.79</v>
      </c>
      <c r="U36" s="5">
        <v>70.114</v>
      </c>
      <c r="V36" s="5">
        <v>70.64</v>
      </c>
      <c r="W36" s="5">
        <v>71.143</v>
      </c>
      <c r="X36" s="5">
        <v>71.549</v>
      </c>
      <c r="Y36" s="5">
        <v>72.129</v>
      </c>
      <c r="Z36" s="5">
        <v>72.63</v>
      </c>
      <c r="AA36" s="5">
        <v>72.903</v>
      </c>
      <c r="AB36" s="5">
        <v>73.156</v>
      </c>
      <c r="AC36" s="5">
        <v>73.302</v>
      </c>
      <c r="AD36" s="5">
        <v>73.316</v>
      </c>
      <c r="AE36" s="5">
        <v>73.416</v>
      </c>
      <c r="AF36" s="5">
        <v>73.463</v>
      </c>
      <c r="AG36" s="5">
        <v>73.431</v>
      </c>
      <c r="AH36" s="5">
        <v>73.375</v>
      </c>
      <c r="AI36" s="5">
        <v>73.463</v>
      </c>
      <c r="AJ36" s="5">
        <v>73.543</v>
      </c>
      <c r="AK36" s="5">
        <v>73.61</v>
      </c>
      <c r="AL36" s="5">
        <v>73.739</v>
      </c>
      <c r="AM36" s="5">
        <v>73.755</v>
      </c>
      <c r="AN36" s="5">
        <v>73.88</v>
      </c>
      <c r="AO36" s="5">
        <v>74.065</v>
      </c>
      <c r="AP36" s="5">
        <v>73.988</v>
      </c>
      <c r="AQ36" s="5">
        <v>74.465</v>
      </c>
      <c r="AR36" s="5">
        <v>74.587</v>
      </c>
      <c r="AS36" s="5">
        <v>74.58</v>
      </c>
      <c r="AT36" s="5">
        <v>74.707</v>
      </c>
      <c r="AU36" s="5">
        <v>74.82</v>
      </c>
      <c r="AV36" s="5">
        <v>74.865</v>
      </c>
      <c r="AW36" s="5">
        <v>75.15</v>
      </c>
      <c r="AX36" s="5">
        <v>74.96</v>
      </c>
      <c r="AY36" s="5">
        <v>75.049</v>
      </c>
      <c r="AZ36" s="5">
        <v>75.263</v>
      </c>
      <c r="BA36" s="5">
        <v>75.3</v>
      </c>
      <c r="BB36" s="5">
        <v>75.458</v>
      </c>
      <c r="BC36" s="5">
        <v>75.488</v>
      </c>
      <c r="BD36" s="5">
        <v>75.599</v>
      </c>
      <c r="BE36" s="5">
        <v>75.737</v>
      </c>
      <c r="BF36" s="5">
        <v>75.816</v>
      </c>
      <c r="BG36" s="5">
        <v>75.926</v>
      </c>
      <c r="BH36" s="5">
        <v>76.055</v>
      </c>
      <c r="BI36" s="5">
        <v>76.168</v>
      </c>
      <c r="BJ36" s="5">
        <v>76.237</v>
      </c>
      <c r="BK36" s="5">
        <v>76.378</v>
      </c>
      <c r="BL36" s="5">
        <v>76.495</v>
      </c>
      <c r="BM36" s="5">
        <v>76.647</v>
      </c>
      <c r="BN36" s="5">
        <v>76.58</v>
      </c>
      <c r="BO36" s="5">
        <v>75.676</v>
      </c>
      <c r="BP36" s="5">
        <v>76.178</v>
      </c>
    </row>
    <row r="37">
      <c r="A37" s="5" t="s">
        <v>1358</v>
      </c>
      <c r="B37" s="5" t="s">
        <v>1359</v>
      </c>
      <c r="C37" s="5" t="s">
        <v>1249</v>
      </c>
      <c r="D37" s="41" t="s">
        <v>1250</v>
      </c>
      <c r="E37" s="5">
        <v>58.721</v>
      </c>
      <c r="F37" s="5">
        <v>59.387</v>
      </c>
      <c r="G37" s="5">
        <v>58.824</v>
      </c>
      <c r="H37" s="5">
        <v>60.625</v>
      </c>
      <c r="I37" s="5">
        <v>61.267</v>
      </c>
      <c r="J37" s="5">
        <v>61.721</v>
      </c>
      <c r="K37" s="5">
        <v>62.401</v>
      </c>
      <c r="L37" s="5">
        <v>62.909</v>
      </c>
      <c r="M37" s="5">
        <v>63.47</v>
      </c>
      <c r="N37" s="5">
        <v>63.963</v>
      </c>
      <c r="O37" s="5">
        <v>64.49</v>
      </c>
      <c r="P37" s="5">
        <v>64.975</v>
      </c>
      <c r="Q37" s="5">
        <v>65.447</v>
      </c>
      <c r="R37" s="5">
        <v>65.95</v>
      </c>
      <c r="S37" s="5">
        <v>66.442</v>
      </c>
      <c r="T37" s="5">
        <v>66.95</v>
      </c>
      <c r="U37" s="5">
        <v>67.411</v>
      </c>
      <c r="V37" s="5">
        <v>67.833</v>
      </c>
      <c r="W37" s="5">
        <v>68.258</v>
      </c>
      <c r="X37" s="5">
        <v>68.642</v>
      </c>
      <c r="Y37" s="5">
        <v>69.014</v>
      </c>
      <c r="Z37" s="5">
        <v>69.344</v>
      </c>
      <c r="AA37" s="5">
        <v>69.669</v>
      </c>
      <c r="AB37" s="5">
        <v>69.991</v>
      </c>
      <c r="AC37" s="5">
        <v>70.236</v>
      </c>
      <c r="AD37" s="5">
        <v>70.499</v>
      </c>
      <c r="AE37" s="5">
        <v>70.762</v>
      </c>
      <c r="AF37" s="5">
        <v>70.982</v>
      </c>
      <c r="AG37" s="5">
        <v>71.183</v>
      </c>
      <c r="AH37" s="5">
        <v>71.408</v>
      </c>
      <c r="AI37" s="5">
        <v>71.629</v>
      </c>
      <c r="AJ37" s="5">
        <v>71.858</v>
      </c>
      <c r="AK37" s="5">
        <v>72.09</v>
      </c>
      <c r="AL37" s="5">
        <v>72.333</v>
      </c>
      <c r="AM37" s="5">
        <v>72.571</v>
      </c>
      <c r="AN37" s="5">
        <v>72.838</v>
      </c>
      <c r="AO37" s="5">
        <v>73.079</v>
      </c>
      <c r="AP37" s="5">
        <v>73.326</v>
      </c>
      <c r="AQ37" s="5">
        <v>73.584</v>
      </c>
      <c r="AR37" s="5">
        <v>73.806</v>
      </c>
      <c r="AS37" s="5">
        <v>74.017</v>
      </c>
      <c r="AT37" s="5">
        <v>74.209</v>
      </c>
      <c r="AU37" s="5">
        <v>74.365</v>
      </c>
      <c r="AV37" s="5">
        <v>74.509</v>
      </c>
      <c r="AW37" s="5">
        <v>74.603</v>
      </c>
      <c r="AX37" s="5">
        <v>74.683</v>
      </c>
      <c r="AY37" s="5">
        <v>74.753</v>
      </c>
      <c r="AZ37" s="5">
        <v>74.793</v>
      </c>
      <c r="BA37" s="5">
        <v>74.814</v>
      </c>
      <c r="BB37" s="5">
        <v>74.814</v>
      </c>
      <c r="BC37" s="5">
        <v>74.82</v>
      </c>
      <c r="BD37" s="5">
        <v>74.835</v>
      </c>
      <c r="BE37" s="5">
        <v>74.843</v>
      </c>
      <c r="BF37" s="5">
        <v>74.854</v>
      </c>
      <c r="BG37" s="5">
        <v>74.862</v>
      </c>
      <c r="BH37" s="5">
        <v>74.88</v>
      </c>
      <c r="BI37" s="5">
        <v>74.905</v>
      </c>
      <c r="BJ37" s="5">
        <v>74.943</v>
      </c>
      <c r="BK37" s="5">
        <v>74.992</v>
      </c>
      <c r="BL37" s="5">
        <v>75.049</v>
      </c>
      <c r="BM37" s="5">
        <v>75.114</v>
      </c>
      <c r="BN37" s="5">
        <v>74.869</v>
      </c>
      <c r="BO37" s="5">
        <v>72.917</v>
      </c>
      <c r="BP37" s="5">
        <v>75.327</v>
      </c>
    </row>
    <row r="38">
      <c r="A38" s="5" t="s">
        <v>189</v>
      </c>
      <c r="B38" s="5" t="s">
        <v>299</v>
      </c>
      <c r="C38" s="5" t="s">
        <v>1249</v>
      </c>
      <c r="D38" s="41" t="s">
        <v>1250</v>
      </c>
      <c r="E38" s="5">
        <v>36.367</v>
      </c>
      <c r="F38" s="5">
        <v>36.654</v>
      </c>
      <c r="G38" s="5">
        <v>36.992</v>
      </c>
      <c r="H38" s="5">
        <v>37.37</v>
      </c>
      <c r="I38" s="5">
        <v>37.796</v>
      </c>
      <c r="J38" s="5">
        <v>38.263</v>
      </c>
      <c r="K38" s="5">
        <v>38.789</v>
      </c>
      <c r="L38" s="5">
        <v>39.359</v>
      </c>
      <c r="M38" s="5">
        <v>39.96</v>
      </c>
      <c r="N38" s="5">
        <v>40.566</v>
      </c>
      <c r="O38" s="5">
        <v>41.185</v>
      </c>
      <c r="P38" s="5">
        <v>41.83</v>
      </c>
      <c r="Q38" s="5">
        <v>42.487</v>
      </c>
      <c r="R38" s="5">
        <v>43.136</v>
      </c>
      <c r="S38" s="5">
        <v>43.8</v>
      </c>
      <c r="T38" s="5">
        <v>44.513</v>
      </c>
      <c r="U38" s="5">
        <v>45.23</v>
      </c>
      <c r="V38" s="5">
        <v>45.95</v>
      </c>
      <c r="W38" s="5">
        <v>46.691</v>
      </c>
      <c r="X38" s="5">
        <v>47.446</v>
      </c>
      <c r="Y38" s="5">
        <v>48.198</v>
      </c>
      <c r="Z38" s="5">
        <v>48.975</v>
      </c>
      <c r="AA38" s="5">
        <v>49.776</v>
      </c>
      <c r="AB38" s="5">
        <v>50.553</v>
      </c>
      <c r="AC38" s="5">
        <v>51.313</v>
      </c>
      <c r="AD38" s="5">
        <v>52.033</v>
      </c>
      <c r="AE38" s="5">
        <v>52.826</v>
      </c>
      <c r="AF38" s="5">
        <v>53.62</v>
      </c>
      <c r="AG38" s="5">
        <v>54.385</v>
      </c>
      <c r="AH38" s="5">
        <v>55.12</v>
      </c>
      <c r="AI38" s="5">
        <v>55.811</v>
      </c>
      <c r="AJ38" s="5">
        <v>56.451</v>
      </c>
      <c r="AK38" s="5">
        <v>57.208</v>
      </c>
      <c r="AL38" s="5">
        <v>57.906</v>
      </c>
      <c r="AM38" s="5">
        <v>58.395</v>
      </c>
      <c r="AN38" s="5">
        <v>59.277</v>
      </c>
      <c r="AO38" s="5">
        <v>59.982</v>
      </c>
      <c r="AP38" s="5">
        <v>60.639</v>
      </c>
      <c r="AQ38" s="5">
        <v>61.322</v>
      </c>
      <c r="AR38" s="5">
        <v>62.032</v>
      </c>
      <c r="AS38" s="5">
        <v>61.842</v>
      </c>
      <c r="AT38" s="5">
        <v>63.323</v>
      </c>
      <c r="AU38" s="5">
        <v>63.984</v>
      </c>
      <c r="AV38" s="5">
        <v>64.662</v>
      </c>
      <c r="AW38" s="5">
        <v>65.29</v>
      </c>
      <c r="AX38" s="5">
        <v>65.875</v>
      </c>
      <c r="AY38" s="5">
        <v>66.499</v>
      </c>
      <c r="AZ38" s="5">
        <v>67.152</v>
      </c>
      <c r="BA38" s="5">
        <v>67.733</v>
      </c>
      <c r="BB38" s="5">
        <v>68.156</v>
      </c>
      <c r="BC38" s="5">
        <v>68.765</v>
      </c>
      <c r="BD38" s="5">
        <v>69.28</v>
      </c>
      <c r="BE38" s="5">
        <v>69.759</v>
      </c>
      <c r="BF38" s="5">
        <v>70.161</v>
      </c>
      <c r="BG38" s="5">
        <v>70.504</v>
      </c>
      <c r="BH38" s="5">
        <v>70.797</v>
      </c>
      <c r="BI38" s="5">
        <v>71.119</v>
      </c>
      <c r="BJ38" s="5">
        <v>71.413</v>
      </c>
      <c r="BK38" s="5">
        <v>71.711</v>
      </c>
      <c r="BL38" s="5">
        <v>72.005</v>
      </c>
      <c r="BM38" s="5">
        <v>72.253</v>
      </c>
      <c r="BN38" s="5">
        <v>72.448</v>
      </c>
      <c r="BO38" s="5">
        <v>72.754</v>
      </c>
      <c r="BP38" s="5">
        <v>72.975</v>
      </c>
    </row>
    <row r="39">
      <c r="A39" s="5" t="s">
        <v>194</v>
      </c>
      <c r="B39" s="5" t="s">
        <v>302</v>
      </c>
      <c r="C39" s="5" t="s">
        <v>1249</v>
      </c>
      <c r="D39" s="41" t="s">
        <v>1250</v>
      </c>
      <c r="E39" s="5">
        <v>51.22</v>
      </c>
      <c r="F39" s="5">
        <v>51.781</v>
      </c>
      <c r="G39" s="5">
        <v>52.313</v>
      </c>
      <c r="H39" s="5">
        <v>52.848</v>
      </c>
      <c r="I39" s="5">
        <v>53.358</v>
      </c>
      <c r="J39" s="5">
        <v>53.853</v>
      </c>
      <c r="K39" s="5">
        <v>54.36</v>
      </c>
      <c r="L39" s="5">
        <v>54.859</v>
      </c>
      <c r="M39" s="5">
        <v>55.372</v>
      </c>
      <c r="N39" s="5">
        <v>55.903</v>
      </c>
      <c r="O39" s="5">
        <v>56.446</v>
      </c>
      <c r="P39" s="5">
        <v>57.062</v>
      </c>
      <c r="Q39" s="5">
        <v>57.669</v>
      </c>
      <c r="R39" s="5">
        <v>58.286</v>
      </c>
      <c r="S39" s="5">
        <v>58.914</v>
      </c>
      <c r="T39" s="5">
        <v>59.53</v>
      </c>
      <c r="U39" s="5">
        <v>60.209</v>
      </c>
      <c r="V39" s="5">
        <v>60.867</v>
      </c>
      <c r="W39" s="5">
        <v>61.485</v>
      </c>
      <c r="X39" s="5">
        <v>62.035</v>
      </c>
      <c r="Y39" s="5">
        <v>62.527</v>
      </c>
      <c r="Z39" s="5">
        <v>63.027</v>
      </c>
      <c r="AA39" s="5">
        <v>63.382</v>
      </c>
      <c r="AB39" s="5">
        <v>63.605</v>
      </c>
      <c r="AC39" s="5">
        <v>63.706</v>
      </c>
      <c r="AD39" s="5">
        <v>63.647</v>
      </c>
      <c r="AE39" s="5">
        <v>63.363</v>
      </c>
      <c r="AF39" s="5">
        <v>62.837</v>
      </c>
      <c r="AG39" s="5">
        <v>61.696</v>
      </c>
      <c r="AH39" s="5">
        <v>61.189</v>
      </c>
      <c r="AI39" s="5">
        <v>60.104</v>
      </c>
      <c r="AJ39" s="5">
        <v>58.911</v>
      </c>
      <c r="AK39" s="5">
        <v>58.19</v>
      </c>
      <c r="AL39" s="5">
        <v>57.316</v>
      </c>
      <c r="AM39" s="5">
        <v>55.97</v>
      </c>
      <c r="AN39" s="5">
        <v>54.713</v>
      </c>
      <c r="AO39" s="5">
        <v>54.284</v>
      </c>
      <c r="AP39" s="5">
        <v>53.594</v>
      </c>
      <c r="AQ39" s="5">
        <v>52.968</v>
      </c>
      <c r="AR39" s="5">
        <v>52.499</v>
      </c>
      <c r="AS39" s="5">
        <v>52.263</v>
      </c>
      <c r="AT39" s="5">
        <v>52.21</v>
      </c>
      <c r="AU39" s="5">
        <v>52.373</v>
      </c>
      <c r="AV39" s="5">
        <v>52.851</v>
      </c>
      <c r="AW39" s="5">
        <v>53.573</v>
      </c>
      <c r="AX39" s="5">
        <v>54.386</v>
      </c>
      <c r="AY39" s="5">
        <v>55.112</v>
      </c>
      <c r="AZ39" s="5">
        <v>56.735</v>
      </c>
      <c r="BA39" s="5">
        <v>57.661</v>
      </c>
      <c r="BB39" s="5">
        <v>58.297</v>
      </c>
      <c r="BC39" s="5">
        <v>59.137</v>
      </c>
      <c r="BD39" s="5">
        <v>59.715</v>
      </c>
      <c r="BE39" s="5">
        <v>60.384</v>
      </c>
      <c r="BF39" s="5">
        <v>61.217</v>
      </c>
      <c r="BG39" s="5">
        <v>62.167</v>
      </c>
      <c r="BH39" s="5">
        <v>63.215</v>
      </c>
      <c r="BI39" s="5">
        <v>64.32</v>
      </c>
      <c r="BJ39" s="5">
        <v>65.42</v>
      </c>
      <c r="BK39" s="5">
        <v>66.371</v>
      </c>
      <c r="BL39" s="5">
        <v>67.167</v>
      </c>
      <c r="BM39" s="5">
        <v>67.643</v>
      </c>
      <c r="BN39" s="5">
        <v>63.303</v>
      </c>
      <c r="BO39" s="5">
        <v>68.749</v>
      </c>
      <c r="BP39" s="5">
        <v>69.163</v>
      </c>
    </row>
    <row r="40">
      <c r="A40" s="5" t="s">
        <v>220</v>
      </c>
      <c r="B40" s="5" t="s">
        <v>313</v>
      </c>
      <c r="C40" s="5" t="s">
        <v>1249</v>
      </c>
      <c r="D40" s="41" t="s">
        <v>1250</v>
      </c>
      <c r="E40" s="5">
        <v>39.572</v>
      </c>
      <c r="F40" s="5">
        <v>40.056</v>
      </c>
      <c r="G40" s="5">
        <v>40.562</v>
      </c>
      <c r="H40" s="5">
        <v>41.09</v>
      </c>
      <c r="I40" s="5">
        <v>41.64</v>
      </c>
      <c r="J40" s="5">
        <v>42.207</v>
      </c>
      <c r="K40" s="5">
        <v>42.787</v>
      </c>
      <c r="L40" s="5">
        <v>43.379</v>
      </c>
      <c r="M40" s="5">
        <v>43.98</v>
      </c>
      <c r="N40" s="5">
        <v>44.58</v>
      </c>
      <c r="O40" s="5">
        <v>45.176</v>
      </c>
      <c r="P40" s="5">
        <v>45.764</v>
      </c>
      <c r="Q40" s="5">
        <v>46.332</v>
      </c>
      <c r="R40" s="5">
        <v>46.884</v>
      </c>
      <c r="S40" s="5">
        <v>47.405</v>
      </c>
      <c r="T40" s="5">
        <v>47.892</v>
      </c>
      <c r="U40" s="5">
        <v>48.355</v>
      </c>
      <c r="V40" s="5">
        <v>48.778</v>
      </c>
      <c r="W40" s="5">
        <v>49.161</v>
      </c>
      <c r="X40" s="5">
        <v>49.5</v>
      </c>
      <c r="Y40" s="5">
        <v>49.789</v>
      </c>
      <c r="Z40" s="5">
        <v>50.028</v>
      </c>
      <c r="AA40" s="5">
        <v>50.213</v>
      </c>
      <c r="AB40" s="5">
        <v>50.342</v>
      </c>
      <c r="AC40" s="5">
        <v>50.427</v>
      </c>
      <c r="AD40" s="5">
        <v>50.463</v>
      </c>
      <c r="AE40" s="5">
        <v>50.445</v>
      </c>
      <c r="AF40" s="5">
        <v>50.371</v>
      </c>
      <c r="AG40" s="5">
        <v>50.243</v>
      </c>
      <c r="AH40" s="5">
        <v>50.074</v>
      </c>
      <c r="AI40" s="5">
        <v>49.854</v>
      </c>
      <c r="AJ40" s="5">
        <v>49.575</v>
      </c>
      <c r="AK40" s="5">
        <v>49.213</v>
      </c>
      <c r="AL40" s="5">
        <v>48.899</v>
      </c>
      <c r="AM40" s="5">
        <v>48.509</v>
      </c>
      <c r="AN40" s="5">
        <v>48.109</v>
      </c>
      <c r="AO40" s="5">
        <v>47.7</v>
      </c>
      <c r="AP40" s="5">
        <v>47.284</v>
      </c>
      <c r="AQ40" s="5">
        <v>47.089</v>
      </c>
      <c r="AR40" s="5">
        <v>46.91</v>
      </c>
      <c r="AS40" s="5">
        <v>46.609</v>
      </c>
      <c r="AT40" s="5">
        <v>46.734</v>
      </c>
      <c r="AU40" s="5">
        <v>46.84</v>
      </c>
      <c r="AV40" s="5">
        <v>47.306</v>
      </c>
      <c r="AW40" s="5">
        <v>47.696</v>
      </c>
      <c r="AX40" s="5">
        <v>48.207</v>
      </c>
      <c r="AY40" s="5">
        <v>48.687</v>
      </c>
      <c r="AZ40" s="5">
        <v>49.327</v>
      </c>
      <c r="BA40" s="5">
        <v>49.873</v>
      </c>
      <c r="BB40" s="5">
        <v>14.665</v>
      </c>
      <c r="BC40" s="5">
        <v>46.871</v>
      </c>
      <c r="BD40" s="5">
        <v>50.107</v>
      </c>
      <c r="BE40" s="5">
        <v>51.336</v>
      </c>
      <c r="BF40" s="5">
        <v>49.487</v>
      </c>
      <c r="BG40" s="5">
        <v>40.265</v>
      </c>
      <c r="BH40" s="5">
        <v>51.934</v>
      </c>
      <c r="BI40" s="5">
        <v>50.999</v>
      </c>
      <c r="BJ40" s="5">
        <v>45.231</v>
      </c>
      <c r="BK40" s="5">
        <v>52.297</v>
      </c>
      <c r="BL40" s="5">
        <v>31.53</v>
      </c>
      <c r="BM40" s="5">
        <v>50.596</v>
      </c>
      <c r="BN40" s="5">
        <v>40.279</v>
      </c>
      <c r="BO40" s="5">
        <v>18.818</v>
      </c>
      <c r="BP40" s="5">
        <v>57.408</v>
      </c>
    </row>
    <row r="41">
      <c r="A41" s="5" t="s">
        <v>60</v>
      </c>
      <c r="B41" s="5" t="s">
        <v>310</v>
      </c>
      <c r="C41" s="5" t="s">
        <v>1249</v>
      </c>
      <c r="D41" s="41" t="s">
        <v>1250</v>
      </c>
      <c r="E41" s="5">
        <v>71.1331707317073</v>
      </c>
      <c r="F41" s="5">
        <v>71.3460975609756</v>
      </c>
      <c r="G41" s="5">
        <v>71.3670731707317</v>
      </c>
      <c r="H41" s="5">
        <v>71.3807317073171</v>
      </c>
      <c r="I41" s="5">
        <v>71.7763414634146</v>
      </c>
      <c r="J41" s="5">
        <v>71.8721951219512</v>
      </c>
      <c r="K41" s="5">
        <v>72.0043902439024</v>
      </c>
      <c r="L41" s="5">
        <v>72.2078048780488</v>
      </c>
      <c r="M41" s="5">
        <v>72.3534146341463</v>
      </c>
      <c r="N41" s="5">
        <v>72.5014634146341</v>
      </c>
      <c r="O41" s="5">
        <v>72.7004878048781</v>
      </c>
      <c r="P41" s="5">
        <v>73.0292682926829</v>
      </c>
      <c r="Q41" s="5">
        <v>72.9339024390244</v>
      </c>
      <c r="R41" s="5">
        <v>73.1626829268293</v>
      </c>
      <c r="S41" s="5">
        <v>73.2375609756098</v>
      </c>
      <c r="T41" s="5">
        <v>73.5217073170732</v>
      </c>
      <c r="U41" s="5">
        <v>73.8560975609756</v>
      </c>
      <c r="V41" s="5">
        <v>74.2156097560976</v>
      </c>
      <c r="W41" s="5">
        <v>74.529756097561</v>
      </c>
      <c r="X41" s="5">
        <v>74.8663414634146</v>
      </c>
      <c r="Y41" s="5">
        <v>75.1021951219512</v>
      </c>
      <c r="Z41" s="5">
        <v>75.4978048780488</v>
      </c>
      <c r="AA41" s="5">
        <v>75.7251219512195</v>
      </c>
      <c r="AB41" s="5">
        <v>76.0604878048781</v>
      </c>
      <c r="AC41" s="5">
        <v>76.3319512195122</v>
      </c>
      <c r="AD41" s="5">
        <v>76.3273170731707</v>
      </c>
      <c r="AE41" s="5">
        <v>76.4639024390244</v>
      </c>
      <c r="AF41" s="5">
        <v>76.7787804878049</v>
      </c>
      <c r="AG41" s="5">
        <v>76.8587804878049</v>
      </c>
      <c r="AH41" s="5">
        <v>77.1248780487805</v>
      </c>
      <c r="AI41" s="5">
        <v>77.4365853658537</v>
      </c>
      <c r="AJ41" s="5">
        <v>77.5934146341464</v>
      </c>
      <c r="AK41" s="5">
        <v>77.8380487804878</v>
      </c>
      <c r="AL41" s="5">
        <v>77.7048780487805</v>
      </c>
      <c r="AM41" s="5">
        <v>77.8717073170732</v>
      </c>
      <c r="AN41" s="5">
        <v>77.9773170731707</v>
      </c>
      <c r="AO41" s="5">
        <v>78.220243902439</v>
      </c>
      <c r="AP41" s="5">
        <v>78.4124390243903</v>
      </c>
      <c r="AQ41" s="5">
        <v>78.6236585365854</v>
      </c>
      <c r="AR41" s="5">
        <v>78.8390243902439</v>
      </c>
      <c r="AS41" s="5">
        <v>79.1668292682927</v>
      </c>
      <c r="AT41" s="5">
        <v>79.3980487804878</v>
      </c>
      <c r="AU41" s="5">
        <v>79.5307317073171</v>
      </c>
      <c r="AV41" s="5">
        <v>79.7151219512195</v>
      </c>
      <c r="AW41" s="5">
        <v>79.9921951219512</v>
      </c>
      <c r="AX41" s="5">
        <v>80.1126829268293</v>
      </c>
      <c r="AY41" s="5">
        <v>80.5436585365854</v>
      </c>
      <c r="AZ41" s="5">
        <v>80.5436585365854</v>
      </c>
      <c r="BA41" s="5">
        <v>80.7246341463415</v>
      </c>
      <c r="BB41" s="5">
        <v>81.0660975609756</v>
      </c>
      <c r="BC41" s="5">
        <v>81.3221951219512</v>
      </c>
      <c r="BD41" s="5">
        <v>81.4826829268293</v>
      </c>
      <c r="BE41" s="5">
        <v>81.6636585365854</v>
      </c>
      <c r="BF41" s="5">
        <v>81.7448780487805</v>
      </c>
      <c r="BG41" s="5">
        <v>81.7843902439025</v>
      </c>
      <c r="BH41" s="5">
        <v>81.8258536585366</v>
      </c>
      <c r="BI41" s="5">
        <v>81.94</v>
      </c>
      <c r="BJ41" s="5">
        <v>81.8129268292683</v>
      </c>
      <c r="BK41" s="5">
        <v>81.8087804878049</v>
      </c>
      <c r="BL41" s="5">
        <v>82.1636585365854</v>
      </c>
      <c r="BM41" s="5">
        <v>81.5351219512195</v>
      </c>
      <c r="BN41" s="5">
        <v>81.5168292682927</v>
      </c>
      <c r="BO41" s="5">
        <v>81.2453658536585</v>
      </c>
      <c r="BP41" s="5">
        <v>81.6465853658537</v>
      </c>
    </row>
    <row r="42">
      <c r="A42" s="5" t="s">
        <v>1383</v>
      </c>
      <c r="B42" s="5" t="s">
        <v>1385</v>
      </c>
      <c r="C42" s="5" t="s">
        <v>1249</v>
      </c>
      <c r="D42" s="41" t="s">
        <v>1250</v>
      </c>
      <c r="E42" s="5">
        <v>67.9434733023062</v>
      </c>
      <c r="F42" s="5">
        <v>68.2449510005137</v>
      </c>
      <c r="G42" s="5">
        <v>67.723736049384</v>
      </c>
      <c r="H42" s="5">
        <v>68.701000287311</v>
      </c>
      <c r="I42" s="5">
        <v>69.1954166717968</v>
      </c>
      <c r="J42" s="5">
        <v>69.3501739071743</v>
      </c>
      <c r="K42" s="5">
        <v>69.8569852425837</v>
      </c>
      <c r="L42" s="5">
        <v>69.3553792979135</v>
      </c>
      <c r="M42" s="5">
        <v>69.5735361344225</v>
      </c>
      <c r="N42" s="5">
        <v>69.0666027378968</v>
      </c>
      <c r="O42" s="5">
        <v>69.3453237706739</v>
      </c>
      <c r="P42" s="5">
        <v>69.511244153351</v>
      </c>
      <c r="Q42" s="5">
        <v>69.9711712459088</v>
      </c>
      <c r="R42" s="5">
        <v>70.1095983721634</v>
      </c>
      <c r="S42" s="5">
        <v>70.3685700384029</v>
      </c>
      <c r="T42" s="5">
        <v>70.18088847064</v>
      </c>
      <c r="U42" s="5">
        <v>70.3264076252347</v>
      </c>
      <c r="V42" s="5">
        <v>70.2476936568408</v>
      </c>
      <c r="W42" s="5">
        <v>70.1498874030423</v>
      </c>
      <c r="X42" s="5">
        <v>70.2514817046331</v>
      </c>
      <c r="Y42" s="5">
        <v>69.8934096584914</v>
      </c>
      <c r="Z42" s="5">
        <v>70.3720501777774</v>
      </c>
      <c r="AA42" s="5">
        <v>70.4554733187317</v>
      </c>
      <c r="AB42" s="5">
        <v>70.3897851694296</v>
      </c>
      <c r="AC42" s="5">
        <v>70.3491148561342</v>
      </c>
      <c r="AD42" s="5">
        <v>70.3128834663237</v>
      </c>
      <c r="AE42" s="5">
        <v>70.5651360397443</v>
      </c>
      <c r="AF42" s="5">
        <v>70.6117633312342</v>
      </c>
      <c r="AG42" s="5">
        <v>70.861708225052</v>
      </c>
      <c r="AH42" s="5">
        <v>70.7319722597485</v>
      </c>
      <c r="AI42" s="5">
        <v>70.6563313372586</v>
      </c>
      <c r="AJ42" s="5">
        <v>70.5752213034774</v>
      </c>
      <c r="AK42" s="5">
        <v>70.7328371314156</v>
      </c>
      <c r="AL42" s="5">
        <v>70.8459866151448</v>
      </c>
      <c r="AM42" s="5">
        <v>70.8695439447473</v>
      </c>
      <c r="AN42" s="5">
        <v>71.0254214282891</v>
      </c>
      <c r="AO42" s="5">
        <v>71.3360580189951</v>
      </c>
      <c r="AP42" s="5">
        <v>71.5172580696822</v>
      </c>
      <c r="AQ42" s="5">
        <v>71.8982376759956</v>
      </c>
      <c r="AR42" s="5">
        <v>72.1845610740875</v>
      </c>
      <c r="AS42" s="5">
        <v>72.719724722779</v>
      </c>
      <c r="AT42" s="5">
        <v>73.0961481937343</v>
      </c>
      <c r="AU42" s="5">
        <v>73.2424154880921</v>
      </c>
      <c r="AV42" s="5">
        <v>73.3822527825258</v>
      </c>
      <c r="AW42" s="5">
        <v>73.7304349327381</v>
      </c>
      <c r="AX42" s="5">
        <v>73.8449951359211</v>
      </c>
      <c r="AY42" s="5">
        <v>74.0926027308098</v>
      </c>
      <c r="AZ42" s="5">
        <v>74.2506487210769</v>
      </c>
      <c r="BA42" s="5">
        <v>74.5759526780779</v>
      </c>
      <c r="BB42" s="5">
        <v>74.9303639266576</v>
      </c>
      <c r="BC42" s="5">
        <v>75.2939657786314</v>
      </c>
      <c r="BD42" s="5">
        <v>75.8884748834282</v>
      </c>
      <c r="BE42" s="5">
        <v>76.0033944660035</v>
      </c>
      <c r="BF42" s="5">
        <v>76.3747350098375</v>
      </c>
      <c r="BG42" s="5">
        <v>76.6887696437325</v>
      </c>
      <c r="BH42" s="5">
        <v>76.5755119772504</v>
      </c>
      <c r="BI42" s="5">
        <v>76.9703062304413</v>
      </c>
      <c r="BJ42" s="5">
        <v>76.929788715597</v>
      </c>
      <c r="BK42" s="5">
        <v>76.9764380835075</v>
      </c>
      <c r="BL42" s="5">
        <v>77.2659141936307</v>
      </c>
      <c r="BM42" s="5">
        <v>76.0162701269145</v>
      </c>
      <c r="BN42" s="5">
        <v>74.7232827859077</v>
      </c>
      <c r="BO42" s="5">
        <v>76.6522987292583</v>
      </c>
      <c r="BP42" s="5">
        <v>77.8967836493153</v>
      </c>
    </row>
    <row r="43">
      <c r="A43" s="5" t="s">
        <v>105</v>
      </c>
      <c r="B43" s="5" t="s">
        <v>464</v>
      </c>
      <c r="C43" s="5" t="s">
        <v>1249</v>
      </c>
      <c r="D43" s="41" t="s">
        <v>1250</v>
      </c>
      <c r="E43" s="5">
        <v>71.3134146341463</v>
      </c>
      <c r="F43" s="5">
        <v>71.6448780487805</v>
      </c>
      <c r="G43" s="5">
        <v>71.1960975609756</v>
      </c>
      <c r="H43" s="5">
        <v>71.1875609756098</v>
      </c>
      <c r="I43" s="5">
        <v>72.0778048780488</v>
      </c>
      <c r="J43" s="5">
        <v>72.2017073170732</v>
      </c>
      <c r="K43" s="5">
        <v>72.3356097560976</v>
      </c>
      <c r="L43" s="5">
        <v>72.6365853658537</v>
      </c>
      <c r="M43" s="5">
        <v>72.590243902439</v>
      </c>
      <c r="N43" s="5">
        <v>72.6126829268293</v>
      </c>
      <c r="O43" s="5">
        <v>73.020243902439</v>
      </c>
      <c r="P43" s="5">
        <v>73.1307317073171</v>
      </c>
      <c r="Q43" s="5">
        <v>73.6443902439024</v>
      </c>
      <c r="R43" s="5">
        <v>73.9409756097561</v>
      </c>
      <c r="S43" s="5">
        <v>74.2870731707317</v>
      </c>
      <c r="T43" s="5">
        <v>74.6656097560976</v>
      </c>
      <c r="U43" s="5">
        <v>74.7853658536585</v>
      </c>
      <c r="V43" s="5">
        <v>75.2380487804878</v>
      </c>
      <c r="W43" s="5">
        <v>75.1873170731707</v>
      </c>
      <c r="X43" s="5">
        <v>75.4660975609756</v>
      </c>
      <c r="Y43" s="5">
        <v>75.4592682926829</v>
      </c>
      <c r="Z43" s="5">
        <v>75.6931707317073</v>
      </c>
      <c r="AA43" s="5">
        <v>76.0339024390244</v>
      </c>
      <c r="AB43" s="5">
        <v>76.0312195121951</v>
      </c>
      <c r="AC43" s="5">
        <v>76.6085365853659</v>
      </c>
      <c r="AD43" s="5">
        <v>76.7336585365854</v>
      </c>
      <c r="AE43" s="5">
        <v>76.8990243902439</v>
      </c>
      <c r="AF43" s="5">
        <v>77.1975609756098</v>
      </c>
      <c r="AG43" s="5">
        <v>77.2265853658537</v>
      </c>
      <c r="AH43" s="5">
        <v>77.4212195121951</v>
      </c>
      <c r="AI43" s="5">
        <v>77.2424390243902</v>
      </c>
      <c r="AJ43" s="5">
        <v>77.5146341463415</v>
      </c>
      <c r="AK43" s="5">
        <v>77.8060975609756</v>
      </c>
      <c r="AL43" s="5">
        <v>78.0853658536586</v>
      </c>
      <c r="AM43" s="5">
        <v>78.35</v>
      </c>
      <c r="AN43" s="5">
        <v>78.4170731707317</v>
      </c>
      <c r="AO43" s="5">
        <v>78.8960975609756</v>
      </c>
      <c r="AP43" s="5">
        <v>79.079512195122</v>
      </c>
      <c r="AQ43" s="5">
        <v>79.3243902439025</v>
      </c>
      <c r="AR43" s="5">
        <v>79.580487804878</v>
      </c>
      <c r="AS43" s="5">
        <v>79.6804878048781</v>
      </c>
      <c r="AT43" s="5">
        <v>80.1804878048781</v>
      </c>
      <c r="AU43" s="5">
        <v>80.3853658536585</v>
      </c>
      <c r="AV43" s="5">
        <v>80.5365853658537</v>
      </c>
      <c r="AW43" s="5">
        <v>81.0878048780488</v>
      </c>
      <c r="AX43" s="5">
        <v>81.2365853658537</v>
      </c>
      <c r="AY43" s="5">
        <v>81.490243902439</v>
      </c>
      <c r="AZ43" s="5">
        <v>81.7414634146342</v>
      </c>
      <c r="BA43" s="5">
        <v>81.9926829268293</v>
      </c>
      <c r="BB43" s="5">
        <v>82.0439024390244</v>
      </c>
      <c r="BC43" s="5">
        <v>82.2463414634147</v>
      </c>
      <c r="BD43" s="5">
        <v>82.6951219512195</v>
      </c>
      <c r="BE43" s="5">
        <v>82.6975609756098</v>
      </c>
      <c r="BF43" s="5">
        <v>82.7975609756098</v>
      </c>
      <c r="BG43" s="5">
        <v>83.1975609756098</v>
      </c>
      <c r="BH43" s="5">
        <v>82.8975609756098</v>
      </c>
      <c r="BI43" s="5">
        <v>83.6024390243903</v>
      </c>
      <c r="BJ43" s="5">
        <v>83.5512195121951</v>
      </c>
      <c r="BK43" s="5">
        <v>83.7536585365854</v>
      </c>
      <c r="BL43" s="5">
        <v>83.9048780487805</v>
      </c>
      <c r="BM43" s="5">
        <v>83.0</v>
      </c>
      <c r="BN43" s="5">
        <v>83.7512195121951</v>
      </c>
      <c r="BO43" s="5">
        <v>83.6048780487805</v>
      </c>
      <c r="BP43" s="5">
        <v>84.0560975609756</v>
      </c>
    </row>
    <row r="44">
      <c r="A44" s="5" t="s">
        <v>1394</v>
      </c>
      <c r="B44" s="5" t="s">
        <v>1395</v>
      </c>
      <c r="C44" s="5" t="s">
        <v>1249</v>
      </c>
      <c r="D44" s="41" t="s">
        <v>1250</v>
      </c>
      <c r="E44" s="5">
        <v>72.5</v>
      </c>
      <c r="F44" s="5">
        <v>71.6</v>
      </c>
      <c r="G44" s="5">
        <v>72.0</v>
      </c>
      <c r="H44" s="5">
        <v>72.2</v>
      </c>
      <c r="I44" s="5">
        <v>72.0</v>
      </c>
      <c r="J44" s="5">
        <v>71.6</v>
      </c>
      <c r="K44" s="5">
        <v>72.3</v>
      </c>
      <c r="L44" s="5">
        <v>72.2</v>
      </c>
      <c r="M44" s="5">
        <v>71.7</v>
      </c>
      <c r="N44" s="5">
        <v>71.7</v>
      </c>
      <c r="O44" s="5">
        <v>71.8</v>
      </c>
      <c r="P44" s="5">
        <v>72.0</v>
      </c>
      <c r="Q44" s="5">
        <v>72.0</v>
      </c>
      <c r="R44" s="5">
        <v>72.7</v>
      </c>
      <c r="S44" s="5">
        <v>72.5</v>
      </c>
      <c r="T44" s="5">
        <v>72.6</v>
      </c>
      <c r="U44" s="5">
        <v>72.7</v>
      </c>
      <c r="V44" s="5">
        <v>72.9</v>
      </c>
      <c r="W44" s="5">
        <v>73.1</v>
      </c>
      <c r="X44" s="5">
        <v>73.2</v>
      </c>
      <c r="Y44" s="5">
        <v>73.9</v>
      </c>
      <c r="Z44" s="5">
        <v>73.8</v>
      </c>
      <c r="AA44" s="5">
        <v>73.1</v>
      </c>
      <c r="AB44" s="5">
        <v>74.9</v>
      </c>
      <c r="AC44" s="5">
        <v>75.2</v>
      </c>
      <c r="AD44" s="5">
        <v>75.3</v>
      </c>
      <c r="AE44" s="5">
        <v>75.4</v>
      </c>
      <c r="AF44" s="5">
        <v>75.7</v>
      </c>
      <c r="AG44" s="5">
        <v>76.0</v>
      </c>
      <c r="AH44" s="5">
        <v>76.5</v>
      </c>
      <c r="AI44" s="5">
        <v>76.3</v>
      </c>
      <c r="AJ44" s="5">
        <v>76.5</v>
      </c>
      <c r="AK44" s="5">
        <v>77.1</v>
      </c>
      <c r="AL44" s="5">
        <v>76.8</v>
      </c>
      <c r="AM44" s="5">
        <v>77.0</v>
      </c>
      <c r="AN44" s="5">
        <v>77.7</v>
      </c>
      <c r="AO44" s="5">
        <v>77.8</v>
      </c>
      <c r="AP44" s="5">
        <v>78.2</v>
      </c>
      <c r="AQ44" s="5">
        <v>78.5</v>
      </c>
      <c r="AR44" s="5">
        <v>79.1</v>
      </c>
      <c r="AS44" s="5">
        <v>78.8</v>
      </c>
      <c r="AT44" s="5">
        <v>79.0</v>
      </c>
      <c r="AU44" s="5">
        <v>79.1</v>
      </c>
      <c r="AV44" s="5">
        <v>79.4</v>
      </c>
      <c r="AW44" s="5">
        <v>79.8</v>
      </c>
      <c r="AX44" s="5">
        <v>80.1</v>
      </c>
      <c r="AY44" s="5">
        <v>80.4</v>
      </c>
      <c r="AZ44" s="5">
        <v>80.6</v>
      </c>
      <c r="BA44" s="5">
        <v>80.8</v>
      </c>
      <c r="BB44" s="5">
        <v>81.0</v>
      </c>
      <c r="BC44" s="5">
        <v>81.2</v>
      </c>
      <c r="BD44" s="5">
        <v>81.4</v>
      </c>
      <c r="BE44" s="5">
        <v>81.3</v>
      </c>
      <c r="BF44" s="5">
        <v>81.5</v>
      </c>
      <c r="BG44" s="5">
        <v>81.6</v>
      </c>
      <c r="BH44" s="5">
        <v>81.4</v>
      </c>
      <c r="BI44" s="5">
        <v>81.2</v>
      </c>
      <c r="BJ44" s="5">
        <v>81.0</v>
      </c>
      <c r="BK44" s="5">
        <v>81.1</v>
      </c>
      <c r="BL44" s="5">
        <v>81.2</v>
      </c>
      <c r="BM44" s="5">
        <v>80.9</v>
      </c>
      <c r="BN44" s="5">
        <v>80.3</v>
      </c>
      <c r="BO44" s="5">
        <v>81.0</v>
      </c>
      <c r="BP44" s="5">
        <v>81.1</v>
      </c>
    </row>
    <row r="45">
      <c r="A45" s="5" t="s">
        <v>90</v>
      </c>
      <c r="B45" s="5" t="s">
        <v>315</v>
      </c>
      <c r="C45" s="5" t="s">
        <v>1249</v>
      </c>
      <c r="D45" s="41" t="s">
        <v>1250</v>
      </c>
      <c r="E45" s="5">
        <v>57.216</v>
      </c>
      <c r="F45" s="5">
        <v>57.309</v>
      </c>
      <c r="G45" s="5">
        <v>57.811</v>
      </c>
      <c r="H45" s="5">
        <v>58.349</v>
      </c>
      <c r="I45" s="5">
        <v>58.812</v>
      </c>
      <c r="J45" s="5">
        <v>59.473</v>
      </c>
      <c r="K45" s="5">
        <v>60.373</v>
      </c>
      <c r="L45" s="5">
        <v>61.054</v>
      </c>
      <c r="M45" s="5">
        <v>61.68</v>
      </c>
      <c r="N45" s="5">
        <v>62.341</v>
      </c>
      <c r="O45" s="5">
        <v>62.634</v>
      </c>
      <c r="P45" s="5">
        <v>63.072</v>
      </c>
      <c r="Q45" s="5">
        <v>63.717</v>
      </c>
      <c r="R45" s="5">
        <v>64.42</v>
      </c>
      <c r="S45" s="5">
        <v>65.085</v>
      </c>
      <c r="T45" s="5">
        <v>66.037</v>
      </c>
      <c r="U45" s="5">
        <v>66.819</v>
      </c>
      <c r="V45" s="5">
        <v>67.529</v>
      </c>
      <c r="W45" s="5">
        <v>68.042</v>
      </c>
      <c r="X45" s="5">
        <v>68.858</v>
      </c>
      <c r="Y45" s="5">
        <v>69.475</v>
      </c>
      <c r="Z45" s="5">
        <v>69.822</v>
      </c>
      <c r="AA45" s="5">
        <v>70.291</v>
      </c>
      <c r="AB45" s="5">
        <v>70.83</v>
      </c>
      <c r="AC45" s="5">
        <v>71.215</v>
      </c>
      <c r="AD45" s="5">
        <v>71.615</v>
      </c>
      <c r="AE45" s="5">
        <v>72.061</v>
      </c>
      <c r="AF45" s="5">
        <v>72.466</v>
      </c>
      <c r="AG45" s="5">
        <v>72.788</v>
      </c>
      <c r="AH45" s="5">
        <v>73.188</v>
      </c>
      <c r="AI45" s="5">
        <v>73.675</v>
      </c>
      <c r="AJ45" s="5">
        <v>74.082</v>
      </c>
      <c r="AK45" s="5">
        <v>74.367</v>
      </c>
      <c r="AL45" s="5">
        <v>74.679</v>
      </c>
      <c r="AM45" s="5">
        <v>74.973</v>
      </c>
      <c r="AN45" s="5">
        <v>75.298</v>
      </c>
      <c r="AO45" s="5">
        <v>75.555</v>
      </c>
      <c r="AP45" s="5">
        <v>75.826</v>
      </c>
      <c r="AQ45" s="5">
        <v>76.324</v>
      </c>
      <c r="AR45" s="5">
        <v>76.738</v>
      </c>
      <c r="AS45" s="5">
        <v>77.128</v>
      </c>
      <c r="AT45" s="5">
        <v>77.58</v>
      </c>
      <c r="AU45" s="5">
        <v>77.84</v>
      </c>
      <c r="AV45" s="5">
        <v>77.884</v>
      </c>
      <c r="AW45" s="5">
        <v>78.276</v>
      </c>
      <c r="AX45" s="5">
        <v>78.459</v>
      </c>
      <c r="AY45" s="5">
        <v>78.533</v>
      </c>
      <c r="AZ45" s="5">
        <v>78.652</v>
      </c>
      <c r="BA45" s="5">
        <v>78.752</v>
      </c>
      <c r="BB45" s="5">
        <v>78.89</v>
      </c>
      <c r="BC45" s="5">
        <v>79.095</v>
      </c>
      <c r="BD45" s="5">
        <v>79.236</v>
      </c>
      <c r="BE45" s="5">
        <v>79.221</v>
      </c>
      <c r="BF45" s="5">
        <v>79.551</v>
      </c>
      <c r="BG45" s="5">
        <v>79.714</v>
      </c>
      <c r="BH45" s="5">
        <v>80.008</v>
      </c>
      <c r="BI45" s="5">
        <v>80.295</v>
      </c>
      <c r="BJ45" s="5">
        <v>80.61</v>
      </c>
      <c r="BK45" s="5">
        <v>80.559</v>
      </c>
      <c r="BL45" s="5">
        <v>80.324</v>
      </c>
      <c r="BM45" s="5">
        <v>79.349</v>
      </c>
      <c r="BN45" s="5">
        <v>78.876</v>
      </c>
      <c r="BO45" s="5">
        <v>79.176</v>
      </c>
      <c r="BP45" s="5">
        <v>81.167</v>
      </c>
    </row>
    <row r="46">
      <c r="A46" s="5" t="s">
        <v>5</v>
      </c>
      <c r="B46" s="5" t="s">
        <v>316</v>
      </c>
      <c r="C46" s="5" t="s">
        <v>1249</v>
      </c>
      <c r="D46" s="41" t="s">
        <v>1250</v>
      </c>
      <c r="E46" s="5">
        <v>33.419</v>
      </c>
      <c r="F46" s="5">
        <v>40.158</v>
      </c>
      <c r="G46" s="5">
        <v>50.959</v>
      </c>
      <c r="H46" s="5">
        <v>51.67</v>
      </c>
      <c r="I46" s="5">
        <v>52.343</v>
      </c>
      <c r="J46" s="5">
        <v>53.001</v>
      </c>
      <c r="K46" s="5">
        <v>53.662</v>
      </c>
      <c r="L46" s="5">
        <v>54.401</v>
      </c>
      <c r="M46" s="5">
        <v>55.191</v>
      </c>
      <c r="N46" s="5">
        <v>55.988</v>
      </c>
      <c r="O46" s="5">
        <v>56.824</v>
      </c>
      <c r="P46" s="5">
        <v>57.731</v>
      </c>
      <c r="Q46" s="5">
        <v>58.579</v>
      </c>
      <c r="R46" s="5">
        <v>59.496</v>
      </c>
      <c r="S46" s="5">
        <v>60.241</v>
      </c>
      <c r="T46" s="5">
        <v>60.952</v>
      </c>
      <c r="U46" s="5">
        <v>61.225</v>
      </c>
      <c r="V46" s="5">
        <v>62.458</v>
      </c>
      <c r="W46" s="5">
        <v>63.102</v>
      </c>
      <c r="X46" s="5">
        <v>63.704</v>
      </c>
      <c r="Y46" s="5">
        <v>64.243</v>
      </c>
      <c r="Z46" s="5">
        <v>64.778</v>
      </c>
      <c r="AA46" s="5">
        <v>65.249</v>
      </c>
      <c r="AB46" s="5">
        <v>65.728</v>
      </c>
      <c r="AC46" s="5">
        <v>66.148</v>
      </c>
      <c r="AD46" s="5">
        <v>66.532</v>
      </c>
      <c r="AE46" s="5">
        <v>66.887</v>
      </c>
      <c r="AF46" s="5">
        <v>67.263</v>
      </c>
      <c r="AG46" s="5">
        <v>67.607</v>
      </c>
      <c r="AH46" s="5">
        <v>67.93</v>
      </c>
      <c r="AI46" s="5">
        <v>68.155</v>
      </c>
      <c r="AJ46" s="5">
        <v>68.61</v>
      </c>
      <c r="AK46" s="5">
        <v>69.059</v>
      </c>
      <c r="AL46" s="5">
        <v>69.492</v>
      </c>
      <c r="AM46" s="5">
        <v>69.835</v>
      </c>
      <c r="AN46" s="5">
        <v>70.363</v>
      </c>
      <c r="AO46" s="5">
        <v>70.823</v>
      </c>
      <c r="AP46" s="5">
        <v>71.227</v>
      </c>
      <c r="AQ46" s="5">
        <v>71.601</v>
      </c>
      <c r="AR46" s="5">
        <v>71.952</v>
      </c>
      <c r="AS46" s="5">
        <v>72.288</v>
      </c>
      <c r="AT46" s="5">
        <v>72.675</v>
      </c>
      <c r="AU46" s="5">
        <v>73.034</v>
      </c>
      <c r="AV46" s="5">
        <v>73.385</v>
      </c>
      <c r="AW46" s="5">
        <v>73.727</v>
      </c>
      <c r="AX46" s="5">
        <v>74.085</v>
      </c>
      <c r="AY46" s="5">
        <v>74.404</v>
      </c>
      <c r="AZ46" s="5">
        <v>74.789</v>
      </c>
      <c r="BA46" s="5">
        <v>74.833</v>
      </c>
      <c r="BB46" s="5">
        <v>75.317</v>
      </c>
      <c r="BC46" s="5">
        <v>75.668</v>
      </c>
      <c r="BD46" s="5">
        <v>75.889</v>
      </c>
      <c r="BE46" s="5">
        <v>76.2</v>
      </c>
      <c r="BF46" s="5">
        <v>76.452</v>
      </c>
      <c r="BG46" s="5">
        <v>76.714</v>
      </c>
      <c r="BH46" s="5">
        <v>76.975</v>
      </c>
      <c r="BI46" s="5">
        <v>77.214</v>
      </c>
      <c r="BJ46" s="5">
        <v>77.235</v>
      </c>
      <c r="BK46" s="5">
        <v>77.709</v>
      </c>
      <c r="BL46" s="5">
        <v>77.94</v>
      </c>
      <c r="BM46" s="5">
        <v>78.019</v>
      </c>
      <c r="BN46" s="5">
        <v>78.117</v>
      </c>
      <c r="BO46" s="5">
        <v>78.202</v>
      </c>
      <c r="BP46" s="5">
        <v>77.953</v>
      </c>
    </row>
    <row r="47">
      <c r="A47" s="5" t="s">
        <v>224</v>
      </c>
      <c r="B47" s="5" t="s">
        <v>321</v>
      </c>
      <c r="C47" s="5" t="s">
        <v>1249</v>
      </c>
      <c r="D47" s="41" t="s">
        <v>1250</v>
      </c>
      <c r="E47" s="5">
        <v>37.244</v>
      </c>
      <c r="F47" s="5">
        <v>37.923</v>
      </c>
      <c r="G47" s="5">
        <v>38.62</v>
      </c>
      <c r="H47" s="5">
        <v>39.315</v>
      </c>
      <c r="I47" s="5">
        <v>39.966</v>
      </c>
      <c r="J47" s="5">
        <v>40.643</v>
      </c>
      <c r="K47" s="5">
        <v>41.297</v>
      </c>
      <c r="L47" s="5">
        <v>41.959</v>
      </c>
      <c r="M47" s="5">
        <v>42.648</v>
      </c>
      <c r="N47" s="5">
        <v>43.345</v>
      </c>
      <c r="O47" s="5">
        <v>44.045</v>
      </c>
      <c r="P47" s="5">
        <v>44.783</v>
      </c>
      <c r="Q47" s="5">
        <v>45.575</v>
      </c>
      <c r="R47" s="5">
        <v>46.372</v>
      </c>
      <c r="S47" s="5">
        <v>47.207</v>
      </c>
      <c r="T47" s="5">
        <v>48.03</v>
      </c>
      <c r="U47" s="5">
        <v>48.863</v>
      </c>
      <c r="V47" s="5">
        <v>49.624</v>
      </c>
      <c r="W47" s="5">
        <v>50.361</v>
      </c>
      <c r="X47" s="5">
        <v>50.983</v>
      </c>
      <c r="Y47" s="5">
        <v>51.437</v>
      </c>
      <c r="Z47" s="5">
        <v>51.791</v>
      </c>
      <c r="AA47" s="5">
        <v>52.09</v>
      </c>
      <c r="AB47" s="5">
        <v>52.352</v>
      </c>
      <c r="AC47" s="5">
        <v>52.648</v>
      </c>
      <c r="AD47" s="5">
        <v>52.861</v>
      </c>
      <c r="AE47" s="5">
        <v>53.009</v>
      </c>
      <c r="AF47" s="5">
        <v>53.118</v>
      </c>
      <c r="AG47" s="5">
        <v>53.062</v>
      </c>
      <c r="AH47" s="5">
        <v>52.955</v>
      </c>
      <c r="AI47" s="5">
        <v>52.796</v>
      </c>
      <c r="AJ47" s="5">
        <v>52.621</v>
      </c>
      <c r="AK47" s="5">
        <v>52.429</v>
      </c>
      <c r="AL47" s="5">
        <v>52.247</v>
      </c>
      <c r="AM47" s="5">
        <v>52.005</v>
      </c>
      <c r="AN47" s="5">
        <v>51.713</v>
      </c>
      <c r="AO47" s="5">
        <v>51.596</v>
      </c>
      <c r="AP47" s="5">
        <v>51.498</v>
      </c>
      <c r="AQ47" s="5">
        <v>51.22</v>
      </c>
      <c r="AR47" s="5">
        <v>51.273</v>
      </c>
      <c r="AS47" s="5">
        <v>51.393</v>
      </c>
      <c r="AT47" s="5">
        <v>51.428</v>
      </c>
      <c r="AU47" s="5">
        <v>51.544</v>
      </c>
      <c r="AV47" s="5">
        <v>51.443</v>
      </c>
      <c r="AW47" s="5">
        <v>51.939</v>
      </c>
      <c r="AX47" s="5">
        <v>52.432</v>
      </c>
      <c r="AY47" s="5">
        <v>52.885</v>
      </c>
      <c r="AZ47" s="5">
        <v>53.452</v>
      </c>
      <c r="BA47" s="5">
        <v>54.179</v>
      </c>
      <c r="BB47" s="5">
        <v>54.744</v>
      </c>
      <c r="BC47" s="5">
        <v>55.282</v>
      </c>
      <c r="BD47" s="5">
        <v>55.972</v>
      </c>
      <c r="BE47" s="5">
        <v>56.57</v>
      </c>
      <c r="BF47" s="5">
        <v>57.057</v>
      </c>
      <c r="BG47" s="5">
        <v>57.772</v>
      </c>
      <c r="BH47" s="5">
        <v>58.281</v>
      </c>
      <c r="BI47" s="5">
        <v>58.814</v>
      </c>
      <c r="BJ47" s="5">
        <v>59.315</v>
      </c>
      <c r="BK47" s="5">
        <v>59.795</v>
      </c>
      <c r="BL47" s="5">
        <v>60.274</v>
      </c>
      <c r="BM47" s="5">
        <v>60.14</v>
      </c>
      <c r="BN47" s="5">
        <v>60.29</v>
      </c>
      <c r="BO47" s="5">
        <v>61.562</v>
      </c>
      <c r="BP47" s="5">
        <v>61.944</v>
      </c>
    </row>
    <row r="48">
      <c r="A48" s="5" t="s">
        <v>153</v>
      </c>
      <c r="B48" s="5" t="s">
        <v>309</v>
      </c>
      <c r="C48" s="5" t="s">
        <v>1249</v>
      </c>
      <c r="D48" s="41" t="s">
        <v>1250</v>
      </c>
      <c r="E48" s="5">
        <v>34.667</v>
      </c>
      <c r="F48" s="5">
        <v>35.186</v>
      </c>
      <c r="G48" s="5">
        <v>42.599</v>
      </c>
      <c r="H48" s="5">
        <v>43.074</v>
      </c>
      <c r="I48" s="5">
        <v>43.596</v>
      </c>
      <c r="J48" s="5">
        <v>44.175</v>
      </c>
      <c r="K48" s="5">
        <v>44.839</v>
      </c>
      <c r="L48" s="5">
        <v>45.602</v>
      </c>
      <c r="M48" s="5">
        <v>46.389</v>
      </c>
      <c r="N48" s="5">
        <v>47.191</v>
      </c>
      <c r="O48" s="5">
        <v>47.954</v>
      </c>
      <c r="P48" s="5">
        <v>48.577</v>
      </c>
      <c r="Q48" s="5">
        <v>49.12</v>
      </c>
      <c r="R48" s="5">
        <v>49.517</v>
      </c>
      <c r="S48" s="5">
        <v>49.734</v>
      </c>
      <c r="T48" s="5">
        <v>49.891</v>
      </c>
      <c r="U48" s="5">
        <v>50.017</v>
      </c>
      <c r="V48" s="5">
        <v>50.13</v>
      </c>
      <c r="W48" s="5">
        <v>50.319</v>
      </c>
      <c r="X48" s="5">
        <v>50.535</v>
      </c>
      <c r="Y48" s="5">
        <v>50.852</v>
      </c>
      <c r="Z48" s="5">
        <v>51.227</v>
      </c>
      <c r="AA48" s="5">
        <v>51.801</v>
      </c>
      <c r="AB48" s="5">
        <v>52.447</v>
      </c>
      <c r="AC48" s="5">
        <v>52.886</v>
      </c>
      <c r="AD48" s="5">
        <v>53.465</v>
      </c>
      <c r="AE48" s="5">
        <v>53.572</v>
      </c>
      <c r="AF48" s="5">
        <v>54.188</v>
      </c>
      <c r="AG48" s="5">
        <v>54.359</v>
      </c>
      <c r="AH48" s="5">
        <v>54.389</v>
      </c>
      <c r="AI48" s="5">
        <v>54.348</v>
      </c>
      <c r="AJ48" s="5">
        <v>54.168</v>
      </c>
      <c r="AK48" s="5">
        <v>54.053</v>
      </c>
      <c r="AL48" s="5">
        <v>53.872</v>
      </c>
      <c r="AM48" s="5">
        <v>53.537</v>
      </c>
      <c r="AN48" s="5">
        <v>53.347</v>
      </c>
      <c r="AO48" s="5">
        <v>53.2</v>
      </c>
      <c r="AP48" s="5">
        <v>53.105</v>
      </c>
      <c r="AQ48" s="5">
        <v>53.043</v>
      </c>
      <c r="AR48" s="5">
        <v>53.166</v>
      </c>
      <c r="AS48" s="5">
        <v>53.338</v>
      </c>
      <c r="AT48" s="5">
        <v>53.598</v>
      </c>
      <c r="AU48" s="5">
        <v>53.922</v>
      </c>
      <c r="AV48" s="5">
        <v>54.253</v>
      </c>
      <c r="AW48" s="5">
        <v>54.578</v>
      </c>
      <c r="AX48" s="5">
        <v>54.904</v>
      </c>
      <c r="AY48" s="5">
        <v>55.301</v>
      </c>
      <c r="AZ48" s="5">
        <v>55.71</v>
      </c>
      <c r="BA48" s="5">
        <v>56.116</v>
      </c>
      <c r="BB48" s="5">
        <v>56.486</v>
      </c>
      <c r="BC48" s="5">
        <v>56.965</v>
      </c>
      <c r="BD48" s="5">
        <v>57.482</v>
      </c>
      <c r="BE48" s="5">
        <v>58.17</v>
      </c>
      <c r="BF48" s="5">
        <v>58.73</v>
      </c>
      <c r="BG48" s="5">
        <v>59.13</v>
      </c>
      <c r="BH48" s="5">
        <v>59.687</v>
      </c>
      <c r="BI48" s="5">
        <v>60.293</v>
      </c>
      <c r="BJ48" s="5">
        <v>60.817</v>
      </c>
      <c r="BK48" s="5">
        <v>61.189</v>
      </c>
      <c r="BL48" s="5">
        <v>61.695</v>
      </c>
      <c r="BM48" s="5">
        <v>61.674</v>
      </c>
      <c r="BN48" s="5">
        <v>61.146</v>
      </c>
      <c r="BO48" s="5">
        <v>62.443</v>
      </c>
      <c r="BP48" s="5">
        <v>63.7</v>
      </c>
    </row>
    <row r="49">
      <c r="A49" s="5" t="s">
        <v>1416</v>
      </c>
      <c r="B49" s="5" t="s">
        <v>327</v>
      </c>
      <c r="C49" s="5" t="s">
        <v>1249</v>
      </c>
      <c r="D49" s="41" t="s">
        <v>1250</v>
      </c>
      <c r="E49" s="5">
        <v>40.752</v>
      </c>
      <c r="F49" s="5">
        <v>40.161</v>
      </c>
      <c r="G49" s="5">
        <v>40.382</v>
      </c>
      <c r="H49" s="5">
        <v>40.604</v>
      </c>
      <c r="I49" s="5">
        <v>40.099</v>
      </c>
      <c r="J49" s="5">
        <v>40.767</v>
      </c>
      <c r="K49" s="5">
        <v>42.169</v>
      </c>
      <c r="L49" s="5">
        <v>42.339</v>
      </c>
      <c r="M49" s="5">
        <v>42.667</v>
      </c>
      <c r="N49" s="5">
        <v>42.959</v>
      </c>
      <c r="O49" s="5">
        <v>43.3</v>
      </c>
      <c r="P49" s="5">
        <v>43.578</v>
      </c>
      <c r="Q49" s="5">
        <v>43.869</v>
      </c>
      <c r="R49" s="5">
        <v>44.09</v>
      </c>
      <c r="S49" s="5">
        <v>44.311</v>
      </c>
      <c r="T49" s="5">
        <v>44.53</v>
      </c>
      <c r="U49" s="5">
        <v>44.695</v>
      </c>
      <c r="V49" s="5">
        <v>44.866</v>
      </c>
      <c r="W49" s="5">
        <v>44.628</v>
      </c>
      <c r="X49" s="5">
        <v>45.278</v>
      </c>
      <c r="Y49" s="5">
        <v>45.543</v>
      </c>
      <c r="Z49" s="5">
        <v>45.726</v>
      </c>
      <c r="AA49" s="5">
        <v>45.946</v>
      </c>
      <c r="AB49" s="5">
        <v>46.207</v>
      </c>
      <c r="AC49" s="5">
        <v>46.514</v>
      </c>
      <c r="AD49" s="5">
        <v>46.663</v>
      </c>
      <c r="AE49" s="5">
        <v>47.016</v>
      </c>
      <c r="AF49" s="5">
        <v>47.362</v>
      </c>
      <c r="AG49" s="5">
        <v>47.755</v>
      </c>
      <c r="AH49" s="5">
        <v>48.149</v>
      </c>
      <c r="AI49" s="5">
        <v>48.538</v>
      </c>
      <c r="AJ49" s="5">
        <v>48.944</v>
      </c>
      <c r="AK49" s="5">
        <v>49.323</v>
      </c>
      <c r="AL49" s="5">
        <v>49.621</v>
      </c>
      <c r="AM49" s="5">
        <v>49.88</v>
      </c>
      <c r="AN49" s="5">
        <v>50.381</v>
      </c>
      <c r="AO49" s="5">
        <v>49.376</v>
      </c>
      <c r="AP49" s="5">
        <v>50.461</v>
      </c>
      <c r="AQ49" s="5">
        <v>49.664</v>
      </c>
      <c r="AR49" s="5">
        <v>50.089</v>
      </c>
      <c r="AS49" s="5">
        <v>51.887</v>
      </c>
      <c r="AT49" s="5">
        <v>52.205</v>
      </c>
      <c r="AU49" s="5">
        <v>52.371</v>
      </c>
      <c r="AV49" s="5">
        <v>52.952</v>
      </c>
      <c r="AW49" s="5">
        <v>53.534</v>
      </c>
      <c r="AX49" s="5">
        <v>54.001</v>
      </c>
      <c r="AY49" s="5">
        <v>54.498</v>
      </c>
      <c r="AZ49" s="5">
        <v>54.954</v>
      </c>
      <c r="BA49" s="5">
        <v>55.388</v>
      </c>
      <c r="BB49" s="5">
        <v>55.798</v>
      </c>
      <c r="BC49" s="5">
        <v>56.411</v>
      </c>
      <c r="BD49" s="5">
        <v>56.911</v>
      </c>
      <c r="BE49" s="5">
        <v>57.35</v>
      </c>
      <c r="BF49" s="5">
        <v>57.795</v>
      </c>
      <c r="BG49" s="5">
        <v>58.236</v>
      </c>
      <c r="BH49" s="5">
        <v>58.658</v>
      </c>
      <c r="BI49" s="5">
        <v>59.081</v>
      </c>
      <c r="BJ49" s="5">
        <v>59.495</v>
      </c>
      <c r="BK49" s="5">
        <v>59.926</v>
      </c>
      <c r="BL49" s="5">
        <v>60.242</v>
      </c>
      <c r="BM49" s="5">
        <v>60.428</v>
      </c>
      <c r="BN49" s="5">
        <v>60.044</v>
      </c>
      <c r="BO49" s="5">
        <v>60.979</v>
      </c>
      <c r="BP49" s="5">
        <v>61.895</v>
      </c>
    </row>
    <row r="50">
      <c r="A50" s="5" t="s">
        <v>1420</v>
      </c>
      <c r="B50" s="5" t="s">
        <v>319</v>
      </c>
      <c r="C50" s="5" t="s">
        <v>1249</v>
      </c>
      <c r="D50" s="41" t="s">
        <v>1250</v>
      </c>
      <c r="E50" s="5">
        <v>47.595</v>
      </c>
      <c r="F50" s="5">
        <v>48.351</v>
      </c>
      <c r="G50" s="5">
        <v>49.038</v>
      </c>
      <c r="H50" s="5">
        <v>49.729</v>
      </c>
      <c r="I50" s="5">
        <v>50.363</v>
      </c>
      <c r="J50" s="5">
        <v>50.996</v>
      </c>
      <c r="K50" s="5">
        <v>51.557</v>
      </c>
      <c r="L50" s="5">
        <v>51.91</v>
      </c>
      <c r="M50" s="5">
        <v>52.62</v>
      </c>
      <c r="N50" s="5">
        <v>53.114</v>
      </c>
      <c r="O50" s="5">
        <v>53.555</v>
      </c>
      <c r="P50" s="5">
        <v>53.983</v>
      </c>
      <c r="Q50" s="5">
        <v>54.361</v>
      </c>
      <c r="R50" s="5">
        <v>54.744</v>
      </c>
      <c r="S50" s="5">
        <v>55.053</v>
      </c>
      <c r="T50" s="5">
        <v>55.402</v>
      </c>
      <c r="U50" s="5">
        <v>55.699</v>
      </c>
      <c r="V50" s="5">
        <v>56.027</v>
      </c>
      <c r="W50" s="5">
        <v>56.248</v>
      </c>
      <c r="X50" s="5">
        <v>56.524</v>
      </c>
      <c r="Y50" s="5">
        <v>56.803</v>
      </c>
      <c r="Z50" s="5">
        <v>57.065</v>
      </c>
      <c r="AA50" s="5">
        <v>57.236</v>
      </c>
      <c r="AB50" s="5">
        <v>57.428</v>
      </c>
      <c r="AC50" s="5">
        <v>57.54</v>
      </c>
      <c r="AD50" s="5">
        <v>57.608</v>
      </c>
      <c r="AE50" s="5">
        <v>57.633</v>
      </c>
      <c r="AF50" s="5">
        <v>57.59</v>
      </c>
      <c r="AG50" s="5">
        <v>57.493</v>
      </c>
      <c r="AH50" s="5">
        <v>57.292</v>
      </c>
      <c r="AI50" s="5">
        <v>57.07</v>
      </c>
      <c r="AJ50" s="5">
        <v>56.764</v>
      </c>
      <c r="AK50" s="5">
        <v>56.483</v>
      </c>
      <c r="AL50" s="5">
        <v>56.041</v>
      </c>
      <c r="AM50" s="5">
        <v>55.641</v>
      </c>
      <c r="AN50" s="5">
        <v>55.474</v>
      </c>
      <c r="AO50" s="5">
        <v>55.24</v>
      </c>
      <c r="AP50" s="5">
        <v>48.575</v>
      </c>
      <c r="AQ50" s="5">
        <v>52.551</v>
      </c>
      <c r="AR50" s="5">
        <v>54.427</v>
      </c>
      <c r="AS50" s="5">
        <v>55.371</v>
      </c>
      <c r="AT50" s="5">
        <v>55.885</v>
      </c>
      <c r="AU50" s="5">
        <v>56.414</v>
      </c>
      <c r="AV50" s="5">
        <v>57.131</v>
      </c>
      <c r="AW50" s="5">
        <v>57.957</v>
      </c>
      <c r="AX50" s="5">
        <v>58.73</v>
      </c>
      <c r="AY50" s="5">
        <v>59.474</v>
      </c>
      <c r="AZ50" s="5">
        <v>60.05</v>
      </c>
      <c r="BA50" s="5">
        <v>60.79</v>
      </c>
      <c r="BB50" s="5">
        <v>61.215</v>
      </c>
      <c r="BC50" s="5">
        <v>61.731</v>
      </c>
      <c r="BD50" s="5">
        <v>62.286</v>
      </c>
      <c r="BE50" s="5">
        <v>62.662</v>
      </c>
      <c r="BF50" s="5">
        <v>62.969</v>
      </c>
      <c r="BG50" s="5">
        <v>63.349</v>
      </c>
      <c r="BH50" s="5">
        <v>63.662</v>
      </c>
      <c r="BI50" s="5">
        <v>63.911</v>
      </c>
      <c r="BJ50" s="5">
        <v>64.203</v>
      </c>
      <c r="BK50" s="5">
        <v>64.472</v>
      </c>
      <c r="BL50" s="5">
        <v>63.152</v>
      </c>
      <c r="BM50" s="5">
        <v>64.391</v>
      </c>
      <c r="BN50" s="5">
        <v>64.192</v>
      </c>
      <c r="BO50" s="5">
        <v>65.0</v>
      </c>
      <c r="BP50" s="5">
        <v>65.772</v>
      </c>
    </row>
    <row r="51">
      <c r="A51" s="5" t="s">
        <v>166</v>
      </c>
      <c r="B51" s="5" t="s">
        <v>317</v>
      </c>
      <c r="C51" s="5" t="s">
        <v>1249</v>
      </c>
      <c r="D51" s="41" t="s">
        <v>1250</v>
      </c>
      <c r="E51" s="5">
        <v>56.609</v>
      </c>
      <c r="F51" s="5">
        <v>57.203</v>
      </c>
      <c r="G51" s="5">
        <v>57.737</v>
      </c>
      <c r="H51" s="5">
        <v>58.296</v>
      </c>
      <c r="I51" s="5">
        <v>58.77</v>
      </c>
      <c r="J51" s="5">
        <v>59.247</v>
      </c>
      <c r="K51" s="5">
        <v>59.713</v>
      </c>
      <c r="L51" s="5">
        <v>60.15</v>
      </c>
      <c r="M51" s="5">
        <v>60.572</v>
      </c>
      <c r="N51" s="5">
        <v>61.031</v>
      </c>
      <c r="O51" s="5">
        <v>61.465</v>
      </c>
      <c r="P51" s="5">
        <v>62.005</v>
      </c>
      <c r="Q51" s="5">
        <v>62.53</v>
      </c>
      <c r="R51" s="5">
        <v>62.991</v>
      </c>
      <c r="S51" s="5">
        <v>63.497</v>
      </c>
      <c r="T51" s="5">
        <v>64.012</v>
      </c>
      <c r="U51" s="5">
        <v>64.642</v>
      </c>
      <c r="V51" s="5">
        <v>65.237</v>
      </c>
      <c r="W51" s="5">
        <v>65.827</v>
      </c>
      <c r="X51" s="5">
        <v>66.162</v>
      </c>
      <c r="Y51" s="5">
        <v>66.693</v>
      </c>
      <c r="Z51" s="5">
        <v>67.189</v>
      </c>
      <c r="AA51" s="5">
        <v>67.861</v>
      </c>
      <c r="AB51" s="5">
        <v>68.121</v>
      </c>
      <c r="AC51" s="5">
        <v>68.308</v>
      </c>
      <c r="AD51" s="5">
        <v>65.359</v>
      </c>
      <c r="AE51" s="5">
        <v>68.303</v>
      </c>
      <c r="AF51" s="5">
        <v>68.166</v>
      </c>
      <c r="AG51" s="5">
        <v>68.301</v>
      </c>
      <c r="AH51" s="5">
        <v>68.616</v>
      </c>
      <c r="AI51" s="5">
        <v>68.701</v>
      </c>
      <c r="AJ51" s="5">
        <v>68.772</v>
      </c>
      <c r="AK51" s="5">
        <v>68.764</v>
      </c>
      <c r="AL51" s="5">
        <v>69.083</v>
      </c>
      <c r="AM51" s="5">
        <v>69.422</v>
      </c>
      <c r="AN51" s="5">
        <v>69.81</v>
      </c>
      <c r="AO51" s="5">
        <v>70.209</v>
      </c>
      <c r="AP51" s="5">
        <v>70.632</v>
      </c>
      <c r="AQ51" s="5">
        <v>70.924</v>
      </c>
      <c r="AR51" s="5">
        <v>70.913</v>
      </c>
      <c r="AS51" s="5">
        <v>70.905</v>
      </c>
      <c r="AT51" s="5">
        <v>71.185</v>
      </c>
      <c r="AU51" s="5">
        <v>71.537</v>
      </c>
      <c r="AV51" s="5">
        <v>72.309</v>
      </c>
      <c r="AW51" s="5">
        <v>72.76</v>
      </c>
      <c r="AX51" s="5">
        <v>73.156</v>
      </c>
      <c r="AY51" s="5">
        <v>73.497</v>
      </c>
      <c r="AZ51" s="5">
        <v>73.751</v>
      </c>
      <c r="BA51" s="5">
        <v>74.206</v>
      </c>
      <c r="BB51" s="5">
        <v>74.531</v>
      </c>
      <c r="BC51" s="5">
        <v>74.876</v>
      </c>
      <c r="BD51" s="5">
        <v>75.18</v>
      </c>
      <c r="BE51" s="5">
        <v>75.611</v>
      </c>
      <c r="BF51" s="5">
        <v>75.834</v>
      </c>
      <c r="BG51" s="5">
        <v>75.95</v>
      </c>
      <c r="BH51" s="5">
        <v>76.067</v>
      </c>
      <c r="BI51" s="5">
        <v>76.228</v>
      </c>
      <c r="BJ51" s="5">
        <v>76.418</v>
      </c>
      <c r="BK51" s="5">
        <v>76.579</v>
      </c>
      <c r="BL51" s="5">
        <v>76.793</v>
      </c>
      <c r="BM51" s="5">
        <v>74.757</v>
      </c>
      <c r="BN51" s="5">
        <v>72.698</v>
      </c>
      <c r="BO51" s="5">
        <v>76.508</v>
      </c>
      <c r="BP51" s="5">
        <v>77.725</v>
      </c>
    </row>
    <row r="52">
      <c r="A52" s="5" t="s">
        <v>221</v>
      </c>
      <c r="B52" s="5" t="s">
        <v>318</v>
      </c>
      <c r="C52" s="5" t="s">
        <v>1249</v>
      </c>
      <c r="D52" s="41" t="s">
        <v>1250</v>
      </c>
      <c r="E52" s="5">
        <v>40.777</v>
      </c>
      <c r="F52" s="5">
        <v>41.157</v>
      </c>
      <c r="G52" s="5">
        <v>41.534</v>
      </c>
      <c r="H52" s="5">
        <v>41.909</v>
      </c>
      <c r="I52" s="5">
        <v>42.328</v>
      </c>
      <c r="J52" s="5">
        <v>42.676</v>
      </c>
      <c r="K52" s="5">
        <v>43.153</v>
      </c>
      <c r="L52" s="5">
        <v>43.593</v>
      </c>
      <c r="M52" s="5">
        <v>44.101</v>
      </c>
      <c r="N52" s="5">
        <v>44.643</v>
      </c>
      <c r="O52" s="5">
        <v>45.226</v>
      </c>
      <c r="P52" s="5">
        <v>45.849</v>
      </c>
      <c r="Q52" s="5">
        <v>46.463</v>
      </c>
      <c r="R52" s="5">
        <v>47.045</v>
      </c>
      <c r="S52" s="5">
        <v>47.609</v>
      </c>
      <c r="T52" s="5">
        <v>46.866</v>
      </c>
      <c r="U52" s="5">
        <v>48.645</v>
      </c>
      <c r="V52" s="5">
        <v>49.17</v>
      </c>
      <c r="W52" s="5">
        <v>49.702</v>
      </c>
      <c r="X52" s="5">
        <v>50.126</v>
      </c>
      <c r="Y52" s="5">
        <v>50.681</v>
      </c>
      <c r="Z52" s="5">
        <v>51.211</v>
      </c>
      <c r="AA52" s="5">
        <v>51.75</v>
      </c>
      <c r="AB52" s="5">
        <v>52.121</v>
      </c>
      <c r="AC52" s="5">
        <v>52.784</v>
      </c>
      <c r="AD52" s="5">
        <v>53.263</v>
      </c>
      <c r="AE52" s="5">
        <v>53.756</v>
      </c>
      <c r="AF52" s="5">
        <v>54.134</v>
      </c>
      <c r="AG52" s="5">
        <v>54.678</v>
      </c>
      <c r="AH52" s="5">
        <v>54.983</v>
      </c>
      <c r="AI52" s="5">
        <v>55.62</v>
      </c>
      <c r="AJ52" s="5">
        <v>56.104</v>
      </c>
      <c r="AK52" s="5">
        <v>56.576</v>
      </c>
      <c r="AL52" s="5">
        <v>57.026</v>
      </c>
      <c r="AM52" s="5">
        <v>57.458</v>
      </c>
      <c r="AN52" s="5">
        <v>57.83</v>
      </c>
      <c r="AO52" s="5">
        <v>58.151</v>
      </c>
      <c r="AP52" s="5">
        <v>58.228</v>
      </c>
      <c r="AQ52" s="5">
        <v>58.301</v>
      </c>
      <c r="AR52" s="5">
        <v>58.853</v>
      </c>
      <c r="AS52" s="5">
        <v>58.941</v>
      </c>
      <c r="AT52" s="5">
        <v>59.587</v>
      </c>
      <c r="AU52" s="5">
        <v>59.723</v>
      </c>
      <c r="AV52" s="5">
        <v>60.24</v>
      </c>
      <c r="AW52" s="5">
        <v>60.557</v>
      </c>
      <c r="AX52" s="5">
        <v>60.883</v>
      </c>
      <c r="AY52" s="5">
        <v>61.229</v>
      </c>
      <c r="AZ52" s="5">
        <v>61.475</v>
      </c>
      <c r="BA52" s="5">
        <v>61.955</v>
      </c>
      <c r="BB52" s="5">
        <v>62.302</v>
      </c>
      <c r="BC52" s="5">
        <v>62.747</v>
      </c>
      <c r="BD52" s="5">
        <v>63.105</v>
      </c>
      <c r="BE52" s="5">
        <v>63.463</v>
      </c>
      <c r="BF52" s="5">
        <v>63.839</v>
      </c>
      <c r="BG52" s="5">
        <v>64.143</v>
      </c>
      <c r="BH52" s="5">
        <v>64.473</v>
      </c>
      <c r="BI52" s="5">
        <v>64.792</v>
      </c>
      <c r="BJ52" s="5">
        <v>65.127</v>
      </c>
      <c r="BK52" s="5">
        <v>65.401</v>
      </c>
      <c r="BL52" s="5">
        <v>65.662</v>
      </c>
      <c r="BM52" s="5">
        <v>65.756</v>
      </c>
      <c r="BN52" s="5">
        <v>65.201</v>
      </c>
      <c r="BO52" s="5">
        <v>66.481</v>
      </c>
      <c r="BP52" s="5">
        <v>66.777</v>
      </c>
    </row>
    <row r="53">
      <c r="A53" s="5" t="s">
        <v>1429</v>
      </c>
      <c r="B53" s="5" t="s">
        <v>312</v>
      </c>
      <c r="C53" s="5" t="s">
        <v>1249</v>
      </c>
      <c r="D53" s="41" t="s">
        <v>1250</v>
      </c>
      <c r="E53" s="5">
        <v>48.713</v>
      </c>
      <c r="F53" s="5">
        <v>49.419</v>
      </c>
      <c r="G53" s="5">
        <v>50.239</v>
      </c>
      <c r="H53" s="5">
        <v>51.145</v>
      </c>
      <c r="I53" s="5">
        <v>52.089</v>
      </c>
      <c r="J53" s="5">
        <v>53.04</v>
      </c>
      <c r="K53" s="5">
        <v>53.922</v>
      </c>
      <c r="L53" s="5">
        <v>54.716</v>
      </c>
      <c r="M53" s="5">
        <v>55.426</v>
      </c>
      <c r="N53" s="5">
        <v>56.038</v>
      </c>
      <c r="O53" s="5">
        <v>56.559</v>
      </c>
      <c r="P53" s="5">
        <v>57.027</v>
      </c>
      <c r="Q53" s="5">
        <v>57.486</v>
      </c>
      <c r="R53" s="5">
        <v>57.979</v>
      </c>
      <c r="S53" s="5">
        <v>58.432</v>
      </c>
      <c r="T53" s="5">
        <v>58.976</v>
      </c>
      <c r="U53" s="5">
        <v>59.396</v>
      </c>
      <c r="V53" s="5">
        <v>59.986</v>
      </c>
      <c r="W53" s="5">
        <v>60.381</v>
      </c>
      <c r="X53" s="5">
        <v>60.726</v>
      </c>
      <c r="Y53" s="5">
        <v>61.031</v>
      </c>
      <c r="Z53" s="5">
        <v>61.299</v>
      </c>
      <c r="AA53" s="5">
        <v>61.519</v>
      </c>
      <c r="AB53" s="5">
        <v>61.767</v>
      </c>
      <c r="AC53" s="5">
        <v>61.829</v>
      </c>
      <c r="AD53" s="5">
        <v>62.281</v>
      </c>
      <c r="AE53" s="5">
        <v>62.584</v>
      </c>
      <c r="AF53" s="5">
        <v>62.91</v>
      </c>
      <c r="AG53" s="5">
        <v>63.242</v>
      </c>
      <c r="AH53" s="5">
        <v>63.566</v>
      </c>
      <c r="AI53" s="5">
        <v>63.869</v>
      </c>
      <c r="AJ53" s="5">
        <v>64.066</v>
      </c>
      <c r="AK53" s="5">
        <v>64.253</v>
      </c>
      <c r="AL53" s="5">
        <v>64.458</v>
      </c>
      <c r="AM53" s="5">
        <v>64.648</v>
      </c>
      <c r="AN53" s="5">
        <v>63.691</v>
      </c>
      <c r="AO53" s="5">
        <v>65.521</v>
      </c>
      <c r="AP53" s="5">
        <v>66.082</v>
      </c>
      <c r="AQ53" s="5">
        <v>66.714</v>
      </c>
      <c r="AR53" s="5">
        <v>67.409</v>
      </c>
      <c r="AS53" s="5">
        <v>68.117</v>
      </c>
      <c r="AT53" s="5">
        <v>68.707</v>
      </c>
      <c r="AU53" s="5">
        <v>69.447</v>
      </c>
      <c r="AV53" s="5">
        <v>70.006</v>
      </c>
      <c r="AW53" s="5">
        <v>70.499</v>
      </c>
      <c r="AX53" s="5">
        <v>70.936</v>
      </c>
      <c r="AY53" s="5">
        <v>71.341</v>
      </c>
      <c r="AZ53" s="5">
        <v>71.487</v>
      </c>
      <c r="BA53" s="5">
        <v>71.888</v>
      </c>
      <c r="BB53" s="5">
        <v>72.142</v>
      </c>
      <c r="BC53" s="5">
        <v>72.507</v>
      </c>
      <c r="BD53" s="5">
        <v>72.913</v>
      </c>
      <c r="BE53" s="5">
        <v>73.315</v>
      </c>
      <c r="BF53" s="5">
        <v>73.481</v>
      </c>
      <c r="BG53" s="5">
        <v>73.788</v>
      </c>
      <c r="BH53" s="5">
        <v>74.096</v>
      </c>
      <c r="BI53" s="5">
        <v>74.35</v>
      </c>
      <c r="BJ53" s="5">
        <v>74.71</v>
      </c>
      <c r="BK53" s="5">
        <v>74.84</v>
      </c>
      <c r="BL53" s="5">
        <v>75.449</v>
      </c>
      <c r="BM53" s="5">
        <v>73.818</v>
      </c>
      <c r="BN53" s="5">
        <v>74.424</v>
      </c>
      <c r="BO53" s="5">
        <v>75.907</v>
      </c>
      <c r="BP53" s="5">
        <v>76.059</v>
      </c>
    </row>
    <row r="54">
      <c r="A54" s="5" t="s">
        <v>141</v>
      </c>
      <c r="B54" s="5" t="s">
        <v>320</v>
      </c>
      <c r="C54" s="5" t="s">
        <v>1249</v>
      </c>
      <c r="D54" s="41" t="s">
        <v>1250</v>
      </c>
      <c r="E54" s="5">
        <v>63.463</v>
      </c>
      <c r="F54" s="5">
        <v>63.86</v>
      </c>
      <c r="G54" s="5">
        <v>64.232</v>
      </c>
      <c r="H54" s="5">
        <v>64.326</v>
      </c>
      <c r="I54" s="5">
        <v>64.493</v>
      </c>
      <c r="J54" s="5">
        <v>64.76</v>
      </c>
      <c r="K54" s="5">
        <v>65.096</v>
      </c>
      <c r="L54" s="5">
        <v>65.552</v>
      </c>
      <c r="M54" s="5">
        <v>65.78</v>
      </c>
      <c r="N54" s="5">
        <v>66.363</v>
      </c>
      <c r="O54" s="5">
        <v>66.787</v>
      </c>
      <c r="P54" s="5">
        <v>67.413</v>
      </c>
      <c r="Q54" s="5">
        <v>68.014</v>
      </c>
      <c r="R54" s="5">
        <v>68.731</v>
      </c>
      <c r="S54" s="5">
        <v>69.446</v>
      </c>
      <c r="T54" s="5">
        <v>70.253</v>
      </c>
      <c r="U54" s="5">
        <v>70.946</v>
      </c>
      <c r="V54" s="5">
        <v>71.519</v>
      </c>
      <c r="W54" s="5">
        <v>72.029</v>
      </c>
      <c r="X54" s="5">
        <v>72.537</v>
      </c>
      <c r="Y54" s="5">
        <v>73.034</v>
      </c>
      <c r="Z54" s="5">
        <v>73.441</v>
      </c>
      <c r="AA54" s="5">
        <v>73.865</v>
      </c>
      <c r="AB54" s="5">
        <v>74.245</v>
      </c>
      <c r="AC54" s="5">
        <v>74.581</v>
      </c>
      <c r="AD54" s="5">
        <v>74.765</v>
      </c>
      <c r="AE54" s="5">
        <v>74.949</v>
      </c>
      <c r="AF54" s="5">
        <v>75.224</v>
      </c>
      <c r="AG54" s="5">
        <v>75.546</v>
      </c>
      <c r="AH54" s="5">
        <v>75.85</v>
      </c>
      <c r="AI54" s="5">
        <v>76.094</v>
      </c>
      <c r="AJ54" s="5">
        <v>76.237</v>
      </c>
      <c r="AK54" s="5">
        <v>76.385</v>
      </c>
      <c r="AL54" s="5">
        <v>76.315</v>
      </c>
      <c r="AM54" s="5">
        <v>76.329</v>
      </c>
      <c r="AN54" s="5">
        <v>76.44</v>
      </c>
      <c r="AO54" s="5">
        <v>76.428</v>
      </c>
      <c r="AP54" s="5">
        <v>76.603</v>
      </c>
      <c r="AQ54" s="5">
        <v>76.869</v>
      </c>
      <c r="AR54" s="5">
        <v>77.058</v>
      </c>
      <c r="AS54" s="5">
        <v>77.317</v>
      </c>
      <c r="AT54" s="5">
        <v>77.609</v>
      </c>
      <c r="AU54" s="5">
        <v>77.939</v>
      </c>
      <c r="AV54" s="5">
        <v>78.214</v>
      </c>
      <c r="AW54" s="5">
        <v>78.512</v>
      </c>
      <c r="AX54" s="5">
        <v>78.877</v>
      </c>
      <c r="AY54" s="5">
        <v>79.049</v>
      </c>
      <c r="AZ54" s="5">
        <v>79.098</v>
      </c>
      <c r="BA54" s="5">
        <v>79.18</v>
      </c>
      <c r="BB54" s="5">
        <v>79.372</v>
      </c>
      <c r="BC54" s="5">
        <v>79.354</v>
      </c>
      <c r="BD54" s="5">
        <v>79.624</v>
      </c>
      <c r="BE54" s="5">
        <v>79.925</v>
      </c>
      <c r="BF54" s="5">
        <v>80.189</v>
      </c>
      <c r="BG54" s="5">
        <v>80.231</v>
      </c>
      <c r="BH54" s="5">
        <v>80.407</v>
      </c>
      <c r="BI54" s="5">
        <v>79.988</v>
      </c>
      <c r="BJ54" s="5">
        <v>79.994</v>
      </c>
      <c r="BK54" s="5">
        <v>80.09</v>
      </c>
      <c r="BL54" s="5">
        <v>80.296</v>
      </c>
      <c r="BM54" s="5">
        <v>79.725</v>
      </c>
      <c r="BN54" s="5">
        <v>78.05</v>
      </c>
      <c r="BO54" s="5">
        <v>79.316</v>
      </c>
      <c r="BP54" s="5">
        <v>80.799</v>
      </c>
    </row>
    <row r="55">
      <c r="A55" s="5" t="s">
        <v>1435</v>
      </c>
      <c r="B55" s="5" t="s">
        <v>1436</v>
      </c>
      <c r="C55" s="5" t="s">
        <v>1249</v>
      </c>
      <c r="D55" s="41" t="s">
        <v>1250</v>
      </c>
      <c r="E55" s="5">
        <v>60.296075668361</v>
      </c>
      <c r="F55" s="5">
        <v>60.6711127417416</v>
      </c>
      <c r="G55" s="5">
        <v>61.3667549797074</v>
      </c>
      <c r="H55" s="5">
        <v>61.7172822835503</v>
      </c>
      <c r="I55" s="5">
        <v>62.1169378577451</v>
      </c>
      <c r="J55" s="5">
        <v>62.4278990121485</v>
      </c>
      <c r="K55" s="5">
        <v>62.6884918476318</v>
      </c>
      <c r="L55" s="5">
        <v>62.9192125043111</v>
      </c>
      <c r="M55" s="5">
        <v>63.1479760026189</v>
      </c>
      <c r="N55" s="5">
        <v>63.33755991721</v>
      </c>
      <c r="O55" s="5">
        <v>63.4911250565343</v>
      </c>
      <c r="P55" s="5">
        <v>63.6421609824809</v>
      </c>
      <c r="Q55" s="5">
        <v>63.8575897472923</v>
      </c>
      <c r="R55" s="5">
        <v>64.0524260879546</v>
      </c>
      <c r="S55" s="5">
        <v>64.2632555178344</v>
      </c>
      <c r="T55" s="5">
        <v>64.4830054154269</v>
      </c>
      <c r="U55" s="5">
        <v>64.7562510158021</v>
      </c>
      <c r="V55" s="5">
        <v>64.9726079530578</v>
      </c>
      <c r="W55" s="5">
        <v>65.124540894628</v>
      </c>
      <c r="X55" s="5">
        <v>65.3472416749228</v>
      </c>
      <c r="Y55" s="5">
        <v>65.5015818836058</v>
      </c>
      <c r="Z55" s="5">
        <v>65.663476004232</v>
      </c>
      <c r="AA55" s="5">
        <v>65.7783229185472</v>
      </c>
      <c r="AB55" s="5">
        <v>65.84727013816</v>
      </c>
      <c r="AC55" s="5">
        <v>66.1398702250845</v>
      </c>
      <c r="AD55" s="5">
        <v>66.3020597761835</v>
      </c>
      <c r="AE55" s="5">
        <v>66.4113027349313</v>
      </c>
      <c r="AF55" s="5">
        <v>66.5709445359728</v>
      </c>
      <c r="AG55" s="5">
        <v>66.740440354245</v>
      </c>
      <c r="AH55" s="5">
        <v>66.9248001727378</v>
      </c>
      <c r="AI55" s="5">
        <v>67.0451505140017</v>
      </c>
      <c r="AJ55" s="5">
        <v>67.2193770605245</v>
      </c>
      <c r="AK55" s="5">
        <v>67.353289397098</v>
      </c>
      <c r="AL55" s="5">
        <v>67.4755646816358</v>
      </c>
      <c r="AM55" s="5">
        <v>67.5216611384859</v>
      </c>
      <c r="AN55" s="5">
        <v>67.5555715464801</v>
      </c>
      <c r="AO55" s="5">
        <v>67.6264024288203</v>
      </c>
      <c r="AP55" s="5">
        <v>67.7365433173653</v>
      </c>
      <c r="AQ55" s="5">
        <v>67.9849230739004</v>
      </c>
      <c r="AR55" s="5">
        <v>68.2095641265771</v>
      </c>
      <c r="AS55" s="5">
        <v>68.3976758324657</v>
      </c>
      <c r="AT55" s="5">
        <v>68.6619722928043</v>
      </c>
      <c r="AU55" s="5">
        <v>68.8997139018751</v>
      </c>
      <c r="AV55" s="5">
        <v>69.0876488979237</v>
      </c>
      <c r="AW55" s="5">
        <v>69.3609701933726</v>
      </c>
      <c r="AX55" s="5">
        <v>69.6320513314341</v>
      </c>
      <c r="AY55" s="5">
        <v>69.9344232165599</v>
      </c>
      <c r="AZ55" s="5">
        <v>70.2937333399205</v>
      </c>
      <c r="BA55" s="5">
        <v>70.5499974705246</v>
      </c>
      <c r="BB55" s="5">
        <v>70.797737511813</v>
      </c>
      <c r="BC55" s="5">
        <v>71.0114366987074</v>
      </c>
      <c r="BD55" s="5">
        <v>71.266093287793</v>
      </c>
      <c r="BE55" s="5">
        <v>71.4019143290264</v>
      </c>
      <c r="BF55" s="5">
        <v>71.5692506084296</v>
      </c>
      <c r="BG55" s="5">
        <v>71.7739411761824</v>
      </c>
      <c r="BH55" s="5">
        <v>71.8641021665476</v>
      </c>
      <c r="BI55" s="5">
        <v>72.0516361154512</v>
      </c>
      <c r="BJ55" s="5">
        <v>72.1731041595093</v>
      </c>
      <c r="BK55" s="5">
        <v>72.2210854022703</v>
      </c>
      <c r="BL55" s="5">
        <v>72.1292604830284</v>
      </c>
      <c r="BM55" s="5">
        <v>71.9394359303317</v>
      </c>
      <c r="BN55" s="5">
        <v>69.9228107471769</v>
      </c>
      <c r="BO55" s="5">
        <v>72.8322921090607</v>
      </c>
      <c r="BP55" s="5">
        <v>73.1716450013098</v>
      </c>
    </row>
    <row r="56">
      <c r="A56" s="5" t="s">
        <v>140</v>
      </c>
      <c r="B56" s="5" t="s">
        <v>1440</v>
      </c>
      <c r="C56" s="5" t="s">
        <v>1249</v>
      </c>
      <c r="D56" s="41" t="s">
        <v>1250</v>
      </c>
      <c r="E56" s="5">
        <v>63.316</v>
      </c>
      <c r="F56" s="5">
        <v>63.743</v>
      </c>
      <c r="G56" s="5">
        <v>64.374</v>
      </c>
      <c r="H56" s="5">
        <v>64.347</v>
      </c>
      <c r="I56" s="5">
        <v>65.264</v>
      </c>
      <c r="J56" s="5">
        <v>65.636</v>
      </c>
      <c r="K56" s="5">
        <v>66.074</v>
      </c>
      <c r="L56" s="5">
        <v>66.514</v>
      </c>
      <c r="M56" s="5">
        <v>66.944</v>
      </c>
      <c r="N56" s="5">
        <v>67.358</v>
      </c>
      <c r="O56" s="5">
        <v>67.935</v>
      </c>
      <c r="P56" s="5">
        <v>68.432</v>
      </c>
      <c r="Q56" s="5">
        <v>68.949</v>
      </c>
      <c r="R56" s="5">
        <v>69.347</v>
      </c>
      <c r="S56" s="5">
        <v>69.867</v>
      </c>
      <c r="T56" s="5">
        <v>70.375</v>
      </c>
      <c r="U56" s="5">
        <v>70.878</v>
      </c>
      <c r="V56" s="5">
        <v>71.411</v>
      </c>
      <c r="W56" s="5">
        <v>71.89</v>
      </c>
      <c r="X56" s="5">
        <v>72.272</v>
      </c>
      <c r="Y56" s="5">
        <v>72.603</v>
      </c>
      <c r="Z56" s="5">
        <v>72.996</v>
      </c>
      <c r="AA56" s="5">
        <v>73.439</v>
      </c>
      <c r="AB56" s="5">
        <v>73.564</v>
      </c>
      <c r="AC56" s="5">
        <v>73.552</v>
      </c>
      <c r="AD56" s="5">
        <v>73.464</v>
      </c>
      <c r="AE56" s="5">
        <v>73.558</v>
      </c>
      <c r="AF56" s="5">
        <v>73.596</v>
      </c>
      <c r="AG56" s="5">
        <v>73.724</v>
      </c>
      <c r="AH56" s="5">
        <v>73.69</v>
      </c>
      <c r="AI56" s="5">
        <v>73.823</v>
      </c>
      <c r="AJ56" s="5">
        <v>73.757</v>
      </c>
      <c r="AK56" s="5">
        <v>73.846</v>
      </c>
      <c r="AL56" s="5">
        <v>73.874</v>
      </c>
      <c r="AM56" s="5">
        <v>74.092</v>
      </c>
      <c r="AN56" s="5">
        <v>74.346</v>
      </c>
      <c r="AO56" s="5">
        <v>74.69</v>
      </c>
      <c r="AP56" s="5">
        <v>75.064</v>
      </c>
      <c r="AQ56" s="5">
        <v>75.412</v>
      </c>
      <c r="AR56" s="5">
        <v>75.719</v>
      </c>
      <c r="AS56" s="5">
        <v>75.922</v>
      </c>
      <c r="AT56" s="5">
        <v>76.429</v>
      </c>
      <c r="AU56" s="5">
        <v>76.766</v>
      </c>
      <c r="AV56" s="5">
        <v>77.405</v>
      </c>
      <c r="AW56" s="5">
        <v>77.326</v>
      </c>
      <c r="AX56" s="5">
        <v>77.54</v>
      </c>
      <c r="AY56" s="5">
        <v>77.406</v>
      </c>
      <c r="AZ56" s="5">
        <v>77.55</v>
      </c>
      <c r="BA56" s="5">
        <v>77.589</v>
      </c>
      <c r="BB56" s="5">
        <v>77.584</v>
      </c>
      <c r="BC56" s="5">
        <v>77.876</v>
      </c>
      <c r="BD56" s="5">
        <v>78.051</v>
      </c>
      <c r="BE56" s="5">
        <v>78.162</v>
      </c>
      <c r="BF56" s="5">
        <v>78.028</v>
      </c>
      <c r="BG56" s="5">
        <v>77.825</v>
      </c>
      <c r="BH56" s="5">
        <v>77.745</v>
      </c>
      <c r="BI56" s="5">
        <v>77.571</v>
      </c>
      <c r="BJ56" s="5">
        <v>77.3</v>
      </c>
      <c r="BK56" s="5">
        <v>77.426</v>
      </c>
      <c r="BL56" s="5">
        <v>77.413</v>
      </c>
      <c r="BM56" s="5">
        <v>77.407</v>
      </c>
      <c r="BN56" s="5">
        <v>73.201</v>
      </c>
      <c r="BO56" s="5">
        <v>77.629</v>
      </c>
      <c r="BP56" s="5">
        <v>78.085</v>
      </c>
    </row>
    <row r="57">
      <c r="A57" s="5" t="s">
        <v>1446</v>
      </c>
      <c r="B57" s="5" t="s">
        <v>1447</v>
      </c>
      <c r="C57" s="5" t="s">
        <v>1249</v>
      </c>
      <c r="D57" s="41" t="s">
        <v>1250</v>
      </c>
      <c r="E57" s="5">
        <v>65.406</v>
      </c>
      <c r="F57" s="5">
        <v>65.745</v>
      </c>
      <c r="G57" s="5">
        <v>66.027</v>
      </c>
      <c r="H57" s="5">
        <v>66.312</v>
      </c>
      <c r="I57" s="5">
        <v>66.59</v>
      </c>
      <c r="J57" s="5">
        <v>66.862</v>
      </c>
      <c r="K57" s="5">
        <v>67.136</v>
      </c>
      <c r="L57" s="5">
        <v>67.405</v>
      </c>
      <c r="M57" s="5">
        <v>67.67</v>
      </c>
      <c r="N57" s="5">
        <v>67.929</v>
      </c>
      <c r="O57" s="5">
        <v>68.23</v>
      </c>
      <c r="P57" s="5">
        <v>68.505</v>
      </c>
      <c r="Q57" s="5">
        <v>68.811</v>
      </c>
      <c r="R57" s="5">
        <v>69.092</v>
      </c>
      <c r="S57" s="5">
        <v>69.394</v>
      </c>
      <c r="T57" s="5">
        <v>69.672</v>
      </c>
      <c r="U57" s="5">
        <v>69.951</v>
      </c>
      <c r="V57" s="5">
        <v>70.202</v>
      </c>
      <c r="W57" s="5">
        <v>70.445</v>
      </c>
      <c r="X57" s="5">
        <v>70.716</v>
      </c>
      <c r="Y57" s="5">
        <v>70.951</v>
      </c>
      <c r="Z57" s="5">
        <v>71.175</v>
      </c>
      <c r="AA57" s="5">
        <v>71.377</v>
      </c>
      <c r="AB57" s="5">
        <v>71.534</v>
      </c>
      <c r="AC57" s="5">
        <v>71.715</v>
      </c>
      <c r="AD57" s="5">
        <v>71.867</v>
      </c>
      <c r="AE57" s="5">
        <v>71.996</v>
      </c>
      <c r="AF57" s="5">
        <v>72.139</v>
      </c>
      <c r="AG57" s="5">
        <v>72.23</v>
      </c>
      <c r="AH57" s="5">
        <v>72.151</v>
      </c>
      <c r="AI57" s="5">
        <v>72.439</v>
      </c>
      <c r="AJ57" s="5">
        <v>72.536</v>
      </c>
      <c r="AK57" s="5">
        <v>72.65</v>
      </c>
      <c r="AL57" s="5">
        <v>72.703</v>
      </c>
      <c r="AM57" s="5">
        <v>72.791</v>
      </c>
      <c r="AN57" s="5">
        <v>72.831</v>
      </c>
      <c r="AO57" s="5">
        <v>72.945</v>
      </c>
      <c r="AP57" s="5">
        <v>73.035</v>
      </c>
      <c r="AQ57" s="5">
        <v>73.084</v>
      </c>
      <c r="AR57" s="5">
        <v>73.174</v>
      </c>
      <c r="AS57" s="5">
        <v>73.283</v>
      </c>
      <c r="AT57" s="5">
        <v>73.36</v>
      </c>
      <c r="AU57" s="5">
        <v>73.472</v>
      </c>
      <c r="AV57" s="5">
        <v>73.603</v>
      </c>
      <c r="AW57" s="5">
        <v>73.735</v>
      </c>
      <c r="AX57" s="5">
        <v>73.873</v>
      </c>
      <c r="AY57" s="5">
        <v>73.978</v>
      </c>
      <c r="AZ57" s="5">
        <v>74.137</v>
      </c>
      <c r="BA57" s="5">
        <v>74.314</v>
      </c>
      <c r="BB57" s="5">
        <v>74.485</v>
      </c>
      <c r="BC57" s="5">
        <v>75.117</v>
      </c>
      <c r="BD57" s="5">
        <v>75.576</v>
      </c>
      <c r="BE57" s="5">
        <v>75.96</v>
      </c>
      <c r="BF57" s="5">
        <v>76.239</v>
      </c>
      <c r="BG57" s="5">
        <v>76.384</v>
      </c>
      <c r="BH57" s="5">
        <v>76.482</v>
      </c>
      <c r="BI57" s="5">
        <v>76.322</v>
      </c>
      <c r="BJ57" s="5">
        <v>76.423</v>
      </c>
      <c r="BK57" s="5">
        <v>76.493</v>
      </c>
      <c r="BL57" s="5">
        <v>76.492</v>
      </c>
      <c r="BM57" s="5">
        <v>76.501</v>
      </c>
      <c r="BN57" s="5">
        <v>75.686</v>
      </c>
      <c r="BO57" s="5">
        <v>76.729</v>
      </c>
      <c r="BP57" s="5">
        <v>76.8</v>
      </c>
    </row>
    <row r="58">
      <c r="A58" s="5" t="s">
        <v>831</v>
      </c>
      <c r="B58" s="5" t="s">
        <v>1451</v>
      </c>
      <c r="C58" s="5" t="s">
        <v>1249</v>
      </c>
      <c r="D58" s="41" t="s">
        <v>1250</v>
      </c>
      <c r="E58" s="5">
        <v>58.782</v>
      </c>
      <c r="F58" s="5">
        <v>59.426</v>
      </c>
      <c r="G58" s="5">
        <v>60.09</v>
      </c>
      <c r="H58" s="5">
        <v>60.78</v>
      </c>
      <c r="I58" s="5">
        <v>61.436</v>
      </c>
      <c r="J58" s="5">
        <v>62.186</v>
      </c>
      <c r="K58" s="5">
        <v>62.841</v>
      </c>
      <c r="L58" s="5">
        <v>63.205</v>
      </c>
      <c r="M58" s="5">
        <v>63.597</v>
      </c>
      <c r="N58" s="5">
        <v>63.965</v>
      </c>
      <c r="O58" s="5">
        <v>64.383</v>
      </c>
      <c r="P58" s="5">
        <v>64.827</v>
      </c>
      <c r="Q58" s="5">
        <v>65.365</v>
      </c>
      <c r="R58" s="5">
        <v>65.889</v>
      </c>
      <c r="S58" s="5">
        <v>66.489</v>
      </c>
      <c r="T58" s="5">
        <v>67.044</v>
      </c>
      <c r="U58" s="5">
        <v>67.549</v>
      </c>
      <c r="V58" s="5">
        <v>68.08</v>
      </c>
      <c r="W58" s="5">
        <v>68.533</v>
      </c>
      <c r="X58" s="5">
        <v>69.02</v>
      </c>
      <c r="Y58" s="5">
        <v>69.487</v>
      </c>
      <c r="Z58" s="5">
        <v>69.951</v>
      </c>
      <c r="AA58" s="5">
        <v>70.407</v>
      </c>
      <c r="AB58" s="5">
        <v>70.839</v>
      </c>
      <c r="AC58" s="5">
        <v>71.187</v>
      </c>
      <c r="AD58" s="5">
        <v>71.558</v>
      </c>
      <c r="AE58" s="5">
        <v>71.869</v>
      </c>
      <c r="AF58" s="5">
        <v>72.13</v>
      </c>
      <c r="AG58" s="5">
        <v>72.351</v>
      </c>
      <c r="AH58" s="5">
        <v>72.545</v>
      </c>
      <c r="AI58" s="5">
        <v>72.744</v>
      </c>
      <c r="AJ58" s="5">
        <v>72.911</v>
      </c>
      <c r="AK58" s="5">
        <v>73.088</v>
      </c>
      <c r="AL58" s="5">
        <v>73.25</v>
      </c>
      <c r="AM58" s="5">
        <v>73.42</v>
      </c>
      <c r="AN58" s="5">
        <v>73.597</v>
      </c>
      <c r="AO58" s="5">
        <v>73.74</v>
      </c>
      <c r="AP58" s="5">
        <v>73.904</v>
      </c>
      <c r="AQ58" s="5">
        <v>74.08</v>
      </c>
      <c r="AR58" s="5">
        <v>74.232</v>
      </c>
      <c r="AS58" s="5">
        <v>74.378</v>
      </c>
      <c r="AT58" s="5">
        <v>74.529</v>
      </c>
      <c r="AU58" s="5">
        <v>74.609</v>
      </c>
      <c r="AV58" s="5">
        <v>74.639</v>
      </c>
      <c r="AW58" s="5">
        <v>74.596</v>
      </c>
      <c r="AX58" s="5">
        <v>74.863</v>
      </c>
      <c r="AY58" s="5">
        <v>75.0</v>
      </c>
      <c r="AZ58" s="5">
        <v>75.152</v>
      </c>
      <c r="BA58" s="5">
        <v>75.386</v>
      </c>
      <c r="BB58" s="5">
        <v>75.671</v>
      </c>
      <c r="BC58" s="5">
        <v>76.069</v>
      </c>
      <c r="BD58" s="5">
        <v>76.562</v>
      </c>
      <c r="BE58" s="5">
        <v>77.121</v>
      </c>
      <c r="BF58" s="5">
        <v>77.652</v>
      </c>
      <c r="BG58" s="5">
        <v>77.865</v>
      </c>
      <c r="BH58" s="5">
        <v>78.119</v>
      </c>
      <c r="BI58" s="5">
        <v>78.367</v>
      </c>
      <c r="BJ58" s="5">
        <v>78.615</v>
      </c>
      <c r="BK58" s="5">
        <v>78.835</v>
      </c>
      <c r="BL58" s="5">
        <v>79.052</v>
      </c>
      <c r="BM58" s="5">
        <v>79.23</v>
      </c>
      <c r="BN58" s="5">
        <v>79.3</v>
      </c>
      <c r="BO58" s="5">
        <v>79.984</v>
      </c>
      <c r="BP58" s="5">
        <v>80.358</v>
      </c>
    </row>
    <row r="59">
      <c r="A59" s="5" t="s">
        <v>113</v>
      </c>
      <c r="B59" s="5" t="s">
        <v>324</v>
      </c>
      <c r="C59" s="5" t="s">
        <v>1249</v>
      </c>
      <c r="D59" s="41" t="s">
        <v>1250</v>
      </c>
      <c r="E59" s="5">
        <v>63.32</v>
      </c>
      <c r="F59" s="5">
        <v>64.076</v>
      </c>
      <c r="G59" s="5">
        <v>64.72</v>
      </c>
      <c r="H59" s="5">
        <v>61.779</v>
      </c>
      <c r="I59" s="5">
        <v>62.24</v>
      </c>
      <c r="J59" s="5">
        <v>66.124</v>
      </c>
      <c r="K59" s="5">
        <v>66.489</v>
      </c>
      <c r="L59" s="5">
        <v>66.906</v>
      </c>
      <c r="M59" s="5">
        <v>67.251</v>
      </c>
      <c r="N59" s="5">
        <v>67.599</v>
      </c>
      <c r="O59" s="5">
        <v>68.05</v>
      </c>
      <c r="P59" s="5">
        <v>68.351</v>
      </c>
      <c r="Q59" s="5">
        <v>68.629</v>
      </c>
      <c r="R59" s="5">
        <v>69.005</v>
      </c>
      <c r="S59" s="5">
        <v>54.551</v>
      </c>
      <c r="T59" s="5">
        <v>70.336</v>
      </c>
      <c r="U59" s="5">
        <v>70.805</v>
      </c>
      <c r="V59" s="5">
        <v>71.258</v>
      </c>
      <c r="W59" s="5">
        <v>71.741</v>
      </c>
      <c r="X59" s="5">
        <v>72.179</v>
      </c>
      <c r="Y59" s="5">
        <v>72.844</v>
      </c>
      <c r="Z59" s="5">
        <v>73.053</v>
      </c>
      <c r="AA59" s="5">
        <v>73.518</v>
      </c>
      <c r="AB59" s="5">
        <v>73.708</v>
      </c>
      <c r="AC59" s="5">
        <v>74.0</v>
      </c>
      <c r="AD59" s="5">
        <v>74.64</v>
      </c>
      <c r="AE59" s="5">
        <v>74.93</v>
      </c>
      <c r="AF59" s="5">
        <v>75.264</v>
      </c>
      <c r="AG59" s="5">
        <v>75.39</v>
      </c>
      <c r="AH59" s="5">
        <v>75.841</v>
      </c>
      <c r="AI59" s="5">
        <v>76.044</v>
      </c>
      <c r="AJ59" s="5">
        <v>76.246</v>
      </c>
      <c r="AK59" s="5">
        <v>76.291</v>
      </c>
      <c r="AL59" s="5">
        <v>76.294</v>
      </c>
      <c r="AM59" s="5">
        <v>76.383</v>
      </c>
      <c r="AN59" s="5">
        <v>76.583</v>
      </c>
      <c r="AO59" s="5">
        <v>76.88</v>
      </c>
      <c r="AP59" s="5">
        <v>77.119</v>
      </c>
      <c r="AQ59" s="5">
        <v>77.164</v>
      </c>
      <c r="AR59" s="5">
        <v>77.572</v>
      </c>
      <c r="AS59" s="5">
        <v>77.9</v>
      </c>
      <c r="AT59" s="5">
        <v>78.185</v>
      </c>
      <c r="AU59" s="5">
        <v>78.758</v>
      </c>
      <c r="AV59" s="5">
        <v>78.908</v>
      </c>
      <c r="AW59" s="5">
        <v>79.007</v>
      </c>
      <c r="AX59" s="5">
        <v>79.198</v>
      </c>
      <c r="AY59" s="5">
        <v>79.456</v>
      </c>
      <c r="AZ59" s="5">
        <v>79.798</v>
      </c>
      <c r="BA59" s="5">
        <v>79.906</v>
      </c>
      <c r="BB59" s="5">
        <v>80.375</v>
      </c>
      <c r="BC59" s="5">
        <v>80.632</v>
      </c>
      <c r="BD59" s="5">
        <v>80.855</v>
      </c>
      <c r="BE59" s="5">
        <v>81.128</v>
      </c>
      <c r="BF59" s="5">
        <v>81.317</v>
      </c>
      <c r="BG59" s="5">
        <v>81.337</v>
      </c>
      <c r="BH59" s="5">
        <v>81.464</v>
      </c>
      <c r="BI59" s="5">
        <v>81.534</v>
      </c>
      <c r="BJ59" s="5">
        <v>81.543</v>
      </c>
      <c r="BK59" s="5">
        <v>81.556</v>
      </c>
      <c r="BL59" s="5">
        <v>81.454</v>
      </c>
      <c r="BM59" s="5">
        <v>81.23</v>
      </c>
      <c r="BN59" s="5">
        <v>80.573</v>
      </c>
      <c r="BO59" s="5">
        <v>80.434</v>
      </c>
      <c r="BP59" s="5">
        <v>81.648</v>
      </c>
    </row>
    <row r="60">
      <c r="A60" s="5" t="s">
        <v>125</v>
      </c>
      <c r="B60" s="5" t="s">
        <v>325</v>
      </c>
      <c r="C60" s="5" t="s">
        <v>1249</v>
      </c>
      <c r="D60" s="41" t="s">
        <v>1250</v>
      </c>
      <c r="E60" s="5">
        <v>70.3487804878049</v>
      </c>
      <c r="F60" s="5">
        <v>70.5126829268293</v>
      </c>
      <c r="G60" s="5">
        <v>69.7868292682927</v>
      </c>
      <c r="H60" s="5">
        <v>70.3043902439025</v>
      </c>
      <c r="I60" s="5">
        <v>70.459512195122</v>
      </c>
      <c r="J60" s="5">
        <v>70.1631707317073</v>
      </c>
      <c r="K60" s="5">
        <v>70.3848780487805</v>
      </c>
      <c r="L60" s="5">
        <v>70.2641463414634</v>
      </c>
      <c r="M60" s="5">
        <v>69.8407317073171</v>
      </c>
      <c r="N60" s="5">
        <v>69.3670731707317</v>
      </c>
      <c r="O60" s="5">
        <v>69.440243902439</v>
      </c>
      <c r="P60" s="5">
        <v>69.6770731707317</v>
      </c>
      <c r="Q60" s="5">
        <v>70.1765853658537</v>
      </c>
      <c r="R60" s="5">
        <v>70.0226829268293</v>
      </c>
      <c r="S60" s="5">
        <v>70.0865853658537</v>
      </c>
      <c r="T60" s="5">
        <v>70.4146341463415</v>
      </c>
      <c r="U60" s="5">
        <v>70.5326829268293</v>
      </c>
      <c r="V60" s="5">
        <v>70.5734146341463</v>
      </c>
      <c r="W60" s="5">
        <v>70.6439024390244</v>
      </c>
      <c r="X60" s="5">
        <v>70.749512195122</v>
      </c>
      <c r="Y60" s="5">
        <v>70.2780487804878</v>
      </c>
      <c r="Z60" s="5">
        <v>70.7221951219512</v>
      </c>
      <c r="AA60" s="5">
        <v>70.8078048780488</v>
      </c>
      <c r="AB60" s="5">
        <v>70.5914634146341</v>
      </c>
      <c r="AC60" s="5">
        <v>70.8375609756098</v>
      </c>
      <c r="AD60" s="5">
        <v>71.0463414634146</v>
      </c>
      <c r="AE60" s="5">
        <v>70.9973170731707</v>
      </c>
      <c r="AF60" s="5">
        <v>71.4456097560976</v>
      </c>
      <c r="AG60" s="5">
        <v>71.6414634146342</v>
      </c>
      <c r="AH60" s="5">
        <v>71.6756097560976</v>
      </c>
      <c r="AI60" s="5">
        <v>71.3839024390244</v>
      </c>
      <c r="AJ60" s="5">
        <v>71.8982926829268</v>
      </c>
      <c r="AK60" s="5">
        <v>72.2717073170732</v>
      </c>
      <c r="AL60" s="5">
        <v>72.7678048780488</v>
      </c>
      <c r="AM60" s="5">
        <v>72.9726829268293</v>
      </c>
      <c r="AN60" s="5">
        <v>73.0748780487805</v>
      </c>
      <c r="AO60" s="5">
        <v>73.7146341463415</v>
      </c>
      <c r="AP60" s="5">
        <v>73.8248780487805</v>
      </c>
      <c r="AQ60" s="5">
        <v>74.5146341463415</v>
      </c>
      <c r="AR60" s="5">
        <v>74.6682926829268</v>
      </c>
      <c r="AS60" s="5">
        <v>74.9682926829268</v>
      </c>
      <c r="AT60" s="5">
        <v>75.1731707317073</v>
      </c>
      <c r="AU60" s="5">
        <v>75.2219512195122</v>
      </c>
      <c r="AV60" s="5">
        <v>75.1707317073171</v>
      </c>
      <c r="AW60" s="5">
        <v>75.7219512195122</v>
      </c>
      <c r="AX60" s="5">
        <v>75.9243902439025</v>
      </c>
      <c r="AY60" s="5">
        <v>76.5243902439024</v>
      </c>
      <c r="AZ60" s="5">
        <v>76.7243902439025</v>
      </c>
      <c r="BA60" s="5">
        <v>76.9756097560976</v>
      </c>
      <c r="BB60" s="5">
        <v>77.0780487804878</v>
      </c>
      <c r="BC60" s="5">
        <v>77.4243902439025</v>
      </c>
      <c r="BD60" s="5">
        <v>77.8731707317073</v>
      </c>
      <c r="BE60" s="5">
        <v>78.0756097560976</v>
      </c>
      <c r="BF60" s="5">
        <v>78.1756097560976</v>
      </c>
      <c r="BG60" s="5">
        <v>78.8243902439024</v>
      </c>
      <c r="BH60" s="5">
        <v>78.5780487804878</v>
      </c>
      <c r="BI60" s="5">
        <v>79.0268292682927</v>
      </c>
      <c r="BJ60" s="5">
        <v>78.9780487804878</v>
      </c>
      <c r="BK60" s="5">
        <v>79.0292682926829</v>
      </c>
      <c r="BL60" s="5">
        <v>79.2292682926829</v>
      </c>
      <c r="BM60" s="5">
        <v>78.2268292682927</v>
      </c>
      <c r="BN60" s="5">
        <v>77.2219512195122</v>
      </c>
      <c r="BO60" s="5">
        <v>78.9292682926829</v>
      </c>
      <c r="BP60" s="5">
        <v>79.8780487804878</v>
      </c>
    </row>
    <row r="61">
      <c r="A61" s="5" t="s">
        <v>76</v>
      </c>
      <c r="B61" s="5" t="s">
        <v>348</v>
      </c>
      <c r="C61" s="5" t="s">
        <v>1249</v>
      </c>
      <c r="D61" s="41" t="s">
        <v>1250</v>
      </c>
      <c r="E61" s="5">
        <v>69.0640731707317</v>
      </c>
      <c r="F61" s="5">
        <v>69.6448780487805</v>
      </c>
      <c r="G61" s="5">
        <v>69.7992195121951</v>
      </c>
      <c r="H61" s="5">
        <v>69.9140731707317</v>
      </c>
      <c r="I61" s="5">
        <v>70.4355609756098</v>
      </c>
      <c r="J61" s="5">
        <v>70.4103658536585</v>
      </c>
      <c r="K61" s="5">
        <v>70.5215853658537</v>
      </c>
      <c r="L61" s="5">
        <v>70.7317317073171</v>
      </c>
      <c r="M61" s="5">
        <v>70.3784634146342</v>
      </c>
      <c r="N61" s="5">
        <v>70.2288048780488</v>
      </c>
      <c r="O61" s="5">
        <v>70.4471951219512</v>
      </c>
      <c r="P61" s="5">
        <v>70.676756097561</v>
      </c>
      <c r="Q61" s="5">
        <v>70.9067073170732</v>
      </c>
      <c r="R61" s="5">
        <v>71.1128048780488</v>
      </c>
      <c r="S61" s="5">
        <v>71.4189268292683</v>
      </c>
      <c r="T61" s="5">
        <v>71.259243902439</v>
      </c>
      <c r="U61" s="5">
        <v>71.7122195121951</v>
      </c>
      <c r="V61" s="5">
        <v>72.3073170731707</v>
      </c>
      <c r="W61" s="5">
        <v>72.2904146341464</v>
      </c>
      <c r="X61" s="5">
        <v>72.6301707317073</v>
      </c>
      <c r="Y61" s="5">
        <v>72.8003170731707</v>
      </c>
      <c r="Z61" s="5">
        <v>73.0402195121951</v>
      </c>
      <c r="AA61" s="5">
        <v>73.3331463414634</v>
      </c>
      <c r="AB61" s="5">
        <v>73.6221463414634</v>
      </c>
      <c r="AC61" s="5">
        <v>74.0722926829268</v>
      </c>
      <c r="AD61" s="5">
        <v>74.1890975609756</v>
      </c>
      <c r="AE61" s="5">
        <v>74.3968292682927</v>
      </c>
      <c r="AF61" s="5">
        <v>74.8070243902439</v>
      </c>
      <c r="AG61" s="5">
        <v>74.9987317073171</v>
      </c>
      <c r="AH61" s="5">
        <v>75.1915365853659</v>
      </c>
      <c r="AI61" s="5">
        <v>75.0856341463415</v>
      </c>
      <c r="AJ61" s="5">
        <v>75.319512195122</v>
      </c>
      <c r="AK61" s="5">
        <v>75.819512195122</v>
      </c>
      <c r="AL61" s="5">
        <v>75.8707317073171</v>
      </c>
      <c r="AM61" s="5">
        <v>76.2707317073171</v>
      </c>
      <c r="AN61" s="5">
        <v>76.4219512195122</v>
      </c>
      <c r="AO61" s="5">
        <v>76.6731707317073</v>
      </c>
      <c r="AP61" s="5">
        <v>77.0731707317073</v>
      </c>
      <c r="AQ61" s="5">
        <v>77.4756097560976</v>
      </c>
      <c r="AR61" s="5">
        <v>77.7268292682927</v>
      </c>
      <c r="AS61" s="5">
        <v>77.9268292682927</v>
      </c>
      <c r="AT61" s="5">
        <v>78.3292682926829</v>
      </c>
      <c r="AU61" s="5">
        <v>78.2292682926829</v>
      </c>
      <c r="AV61" s="5">
        <v>78.3804878048781</v>
      </c>
      <c r="AW61" s="5">
        <v>78.6804878048781</v>
      </c>
      <c r="AX61" s="5">
        <v>78.9317073170732</v>
      </c>
      <c r="AY61" s="5">
        <v>79.1317073170732</v>
      </c>
      <c r="AZ61" s="5">
        <v>79.5341463414634</v>
      </c>
      <c r="BA61" s="5">
        <v>79.7365853658537</v>
      </c>
      <c r="BB61" s="5">
        <v>79.8365853658537</v>
      </c>
      <c r="BC61" s="5">
        <v>79.9878048780488</v>
      </c>
      <c r="BD61" s="5">
        <v>80.4365853658537</v>
      </c>
      <c r="BE61" s="5">
        <v>80.5390243902439</v>
      </c>
      <c r="BF61" s="5">
        <v>80.490243902439</v>
      </c>
      <c r="BG61" s="5">
        <v>81.090243902439</v>
      </c>
      <c r="BH61" s="5">
        <v>80.6414634146341</v>
      </c>
      <c r="BI61" s="5">
        <v>80.990243902439</v>
      </c>
      <c r="BJ61" s="5">
        <v>80.9926829268293</v>
      </c>
      <c r="BK61" s="5">
        <v>80.8926829268293</v>
      </c>
      <c r="BL61" s="5">
        <v>81.2926829268293</v>
      </c>
      <c r="BM61" s="5">
        <v>81.0414634146342</v>
      </c>
      <c r="BN61" s="5">
        <v>80.790243902439</v>
      </c>
      <c r="BO61" s="5">
        <v>80.6080487804878</v>
      </c>
      <c r="BP61" s="5">
        <v>80.5414634146342</v>
      </c>
    </row>
    <row r="62">
      <c r="A62" s="5" t="s">
        <v>175</v>
      </c>
      <c r="B62" s="5" t="s">
        <v>330</v>
      </c>
      <c r="C62" s="5" t="s">
        <v>1249</v>
      </c>
      <c r="D62" s="41" t="s">
        <v>1250</v>
      </c>
      <c r="E62" s="5">
        <v>43.421</v>
      </c>
      <c r="F62" s="5">
        <v>43.781</v>
      </c>
      <c r="G62" s="5">
        <v>44.092</v>
      </c>
      <c r="H62" s="5">
        <v>44.442</v>
      </c>
      <c r="I62" s="5">
        <v>44.812</v>
      </c>
      <c r="J62" s="5">
        <v>45.234</v>
      </c>
      <c r="K62" s="5">
        <v>45.62</v>
      </c>
      <c r="L62" s="5">
        <v>46.103</v>
      </c>
      <c r="M62" s="5">
        <v>46.552</v>
      </c>
      <c r="N62" s="5">
        <v>47.067</v>
      </c>
      <c r="O62" s="5">
        <v>47.536</v>
      </c>
      <c r="P62" s="5">
        <v>47.259</v>
      </c>
      <c r="Q62" s="5">
        <v>48.532</v>
      </c>
      <c r="R62" s="5">
        <v>49.097</v>
      </c>
      <c r="S62" s="5">
        <v>49.52</v>
      </c>
      <c r="T62" s="5">
        <v>49.923</v>
      </c>
      <c r="U62" s="5">
        <v>50.335</v>
      </c>
      <c r="V62" s="5">
        <v>50.755</v>
      </c>
      <c r="W62" s="5">
        <v>51.172</v>
      </c>
      <c r="X62" s="5">
        <v>51.597</v>
      </c>
      <c r="Y62" s="5">
        <v>52.046</v>
      </c>
      <c r="Z62" s="5">
        <v>52.355</v>
      </c>
      <c r="AA62" s="5">
        <v>52.893</v>
      </c>
      <c r="AB62" s="5">
        <v>53.334</v>
      </c>
      <c r="AC62" s="5">
        <v>53.745</v>
      </c>
      <c r="AD62" s="5">
        <v>54.075</v>
      </c>
      <c r="AE62" s="5">
        <v>54.494</v>
      </c>
      <c r="AF62" s="5">
        <v>54.832</v>
      </c>
      <c r="AG62" s="5">
        <v>55.133</v>
      </c>
      <c r="AH62" s="5">
        <v>55.369</v>
      </c>
      <c r="AI62" s="5">
        <v>55.469</v>
      </c>
      <c r="AJ62" s="5">
        <v>55.194</v>
      </c>
      <c r="AK62" s="5">
        <v>54.375</v>
      </c>
      <c r="AL62" s="5">
        <v>55.734</v>
      </c>
      <c r="AM62" s="5">
        <v>55.592</v>
      </c>
      <c r="AN62" s="5">
        <v>56.234</v>
      </c>
      <c r="AO62" s="5">
        <v>56.33</v>
      </c>
      <c r="AP62" s="5">
        <v>56.207</v>
      </c>
      <c r="AQ62" s="5">
        <v>56.426</v>
      </c>
      <c r="AR62" s="5">
        <v>56.564</v>
      </c>
      <c r="AS62" s="5">
        <v>56.734</v>
      </c>
      <c r="AT62" s="5">
        <v>57.506</v>
      </c>
      <c r="AU62" s="5">
        <v>57.824</v>
      </c>
      <c r="AV62" s="5">
        <v>58.041</v>
      </c>
      <c r="AW62" s="5">
        <v>58.103</v>
      </c>
      <c r="AX62" s="5">
        <v>58.548</v>
      </c>
      <c r="AY62" s="5">
        <v>58.962</v>
      </c>
      <c r="AZ62" s="5">
        <v>59.362</v>
      </c>
      <c r="BA62" s="5">
        <v>59.815</v>
      </c>
      <c r="BB62" s="5">
        <v>60.351</v>
      </c>
      <c r="BC62" s="5">
        <v>60.743</v>
      </c>
      <c r="BD62" s="5">
        <v>61.337</v>
      </c>
      <c r="BE62" s="5">
        <v>61.719</v>
      </c>
      <c r="BF62" s="5">
        <v>62.116</v>
      </c>
      <c r="BG62" s="5">
        <v>62.427</v>
      </c>
      <c r="BH62" s="5">
        <v>62.833</v>
      </c>
      <c r="BI62" s="5">
        <v>63.335</v>
      </c>
      <c r="BJ62" s="5">
        <v>63.71</v>
      </c>
      <c r="BK62" s="5">
        <v>64.105</v>
      </c>
      <c r="BL62" s="5">
        <v>64.381</v>
      </c>
      <c r="BM62" s="5">
        <v>64.2</v>
      </c>
      <c r="BN62" s="5">
        <v>63.83</v>
      </c>
      <c r="BO62" s="5">
        <v>65.54</v>
      </c>
      <c r="BP62" s="5">
        <v>65.987</v>
      </c>
    </row>
    <row r="63">
      <c r="A63" s="5" t="s">
        <v>77</v>
      </c>
      <c r="B63" s="5" t="s">
        <v>331</v>
      </c>
      <c r="C63" s="5" t="s">
        <v>1249</v>
      </c>
      <c r="D63" s="41" t="s">
        <v>1250</v>
      </c>
      <c r="E63" s="5">
        <v>60.076</v>
      </c>
      <c r="F63" s="5">
        <v>61.022</v>
      </c>
      <c r="G63" s="5">
        <v>61.894</v>
      </c>
      <c r="H63" s="5">
        <v>62.612</v>
      </c>
      <c r="I63" s="5">
        <v>63.278</v>
      </c>
      <c r="J63" s="5">
        <v>63.913</v>
      </c>
      <c r="K63" s="5">
        <v>64.457</v>
      </c>
      <c r="L63" s="5">
        <v>64.856</v>
      </c>
      <c r="M63" s="5">
        <v>65.277</v>
      </c>
      <c r="N63" s="5">
        <v>65.704</v>
      </c>
      <c r="O63" s="5">
        <v>66.208</v>
      </c>
      <c r="P63" s="5">
        <v>66.763</v>
      </c>
      <c r="Q63" s="5">
        <v>67.468</v>
      </c>
      <c r="R63" s="5">
        <v>68.097</v>
      </c>
      <c r="S63" s="5">
        <v>68.585</v>
      </c>
      <c r="T63" s="5">
        <v>69.059</v>
      </c>
      <c r="U63" s="5">
        <v>69.411</v>
      </c>
      <c r="V63" s="5">
        <v>69.715</v>
      </c>
      <c r="W63" s="5">
        <v>70.115</v>
      </c>
      <c r="X63" s="5">
        <v>69.195</v>
      </c>
      <c r="Y63" s="5">
        <v>71.013</v>
      </c>
      <c r="Z63" s="5">
        <v>71.46</v>
      </c>
      <c r="AA63" s="5">
        <v>71.749</v>
      </c>
      <c r="AB63" s="5">
        <v>72.005</v>
      </c>
      <c r="AC63" s="5">
        <v>71.913</v>
      </c>
      <c r="AD63" s="5">
        <v>71.918</v>
      </c>
      <c r="AE63" s="5">
        <v>71.671</v>
      </c>
      <c r="AF63" s="5">
        <v>71.368</v>
      </c>
      <c r="AG63" s="5">
        <v>70.974</v>
      </c>
      <c r="AH63" s="5">
        <v>70.663</v>
      </c>
      <c r="AI63" s="5">
        <v>70.471</v>
      </c>
      <c r="AJ63" s="5">
        <v>70.398</v>
      </c>
      <c r="AK63" s="5">
        <v>70.473</v>
      </c>
      <c r="AL63" s="5">
        <v>70.612</v>
      </c>
      <c r="AM63" s="5">
        <v>70.777</v>
      </c>
      <c r="AN63" s="5">
        <v>70.832</v>
      </c>
      <c r="AO63" s="5">
        <v>71.039</v>
      </c>
      <c r="AP63" s="5">
        <v>71.195</v>
      </c>
      <c r="AQ63" s="5">
        <v>71.352</v>
      </c>
      <c r="AR63" s="5">
        <v>71.527</v>
      </c>
      <c r="AS63" s="5">
        <v>71.715</v>
      </c>
      <c r="AT63" s="5">
        <v>71.862</v>
      </c>
      <c r="AU63" s="5">
        <v>71.927</v>
      </c>
      <c r="AV63" s="5">
        <v>71.942</v>
      </c>
      <c r="AW63" s="5">
        <v>71.987</v>
      </c>
      <c r="AX63" s="5">
        <v>72.016</v>
      </c>
      <c r="AY63" s="5">
        <v>72.007</v>
      </c>
      <c r="AZ63" s="5">
        <v>71.901</v>
      </c>
      <c r="BA63" s="5">
        <v>71.945</v>
      </c>
      <c r="BB63" s="5">
        <v>71.835</v>
      </c>
      <c r="BC63" s="5">
        <v>71.68</v>
      </c>
      <c r="BD63" s="5">
        <v>71.517</v>
      </c>
      <c r="BE63" s="5">
        <v>71.391</v>
      </c>
      <c r="BF63" s="5">
        <v>71.228</v>
      </c>
      <c r="BG63" s="5">
        <v>71.189</v>
      </c>
      <c r="BH63" s="5">
        <v>69.968</v>
      </c>
      <c r="BI63" s="5">
        <v>71.189</v>
      </c>
      <c r="BJ63" s="5">
        <v>68.62</v>
      </c>
      <c r="BK63" s="5">
        <v>71.378</v>
      </c>
      <c r="BL63" s="5">
        <v>71.305</v>
      </c>
      <c r="BM63" s="5">
        <v>71.269</v>
      </c>
      <c r="BN63" s="5">
        <v>69.832</v>
      </c>
      <c r="BO63" s="5">
        <v>71.081</v>
      </c>
      <c r="BP63" s="5">
        <v>71.132</v>
      </c>
    </row>
    <row r="64">
      <c r="A64" s="5" t="s">
        <v>37</v>
      </c>
      <c r="B64" s="5" t="s">
        <v>329</v>
      </c>
      <c r="C64" s="5" t="s">
        <v>1249</v>
      </c>
      <c r="D64" s="41" t="s">
        <v>1250</v>
      </c>
      <c r="E64" s="5">
        <v>72.1765853658537</v>
      </c>
      <c r="F64" s="5">
        <v>72.4382926829268</v>
      </c>
      <c r="G64" s="5">
        <v>72.319756097561</v>
      </c>
      <c r="H64" s="5">
        <v>72.4004878048781</v>
      </c>
      <c r="I64" s="5">
        <v>72.4851219512195</v>
      </c>
      <c r="J64" s="5">
        <v>72.3707317073171</v>
      </c>
      <c r="K64" s="5">
        <v>72.4441463414634</v>
      </c>
      <c r="L64" s="5">
        <v>72.9221951219512</v>
      </c>
      <c r="M64" s="5">
        <v>73.1214634146341</v>
      </c>
      <c r="N64" s="5">
        <v>73.2209756097561</v>
      </c>
      <c r="O64" s="5">
        <v>73.3434146341463</v>
      </c>
      <c r="P64" s="5">
        <v>73.4146341463415</v>
      </c>
      <c r="Q64" s="5">
        <v>73.4390243902439</v>
      </c>
      <c r="R64" s="5">
        <v>73.6821951219512</v>
      </c>
      <c r="S64" s="5">
        <v>73.8082926829268</v>
      </c>
      <c r="T64" s="5">
        <v>74.0751219512195</v>
      </c>
      <c r="U64" s="5">
        <v>73.739756097561</v>
      </c>
      <c r="V64" s="5">
        <v>74.6324390243903</v>
      </c>
      <c r="W64" s="5">
        <v>74.3929268292683</v>
      </c>
      <c r="X64" s="5">
        <v>74.2192682926829</v>
      </c>
      <c r="Y64" s="5">
        <v>74.1017073170732</v>
      </c>
      <c r="Z64" s="5">
        <v>74.2304878048781</v>
      </c>
      <c r="AA64" s="5">
        <v>74.5512195121951</v>
      </c>
      <c r="AB64" s="5">
        <v>74.4204878048781</v>
      </c>
      <c r="AC64" s="5">
        <v>74.5621951219512</v>
      </c>
      <c r="AD64" s="5">
        <v>74.4275609756098</v>
      </c>
      <c r="AE64" s="5">
        <v>74.579756097561</v>
      </c>
      <c r="AF64" s="5">
        <v>74.6912195121951</v>
      </c>
      <c r="AG64" s="5">
        <v>74.7717073170732</v>
      </c>
      <c r="AH64" s="5">
        <v>74.799756097561</v>
      </c>
      <c r="AI64" s="5">
        <v>74.8053658536585</v>
      </c>
      <c r="AJ64" s="5">
        <v>75.1578048780488</v>
      </c>
      <c r="AK64" s="5">
        <v>75.1941463414634</v>
      </c>
      <c r="AL64" s="5">
        <v>75.1168292682927</v>
      </c>
      <c r="AM64" s="5">
        <v>75.3751219512195</v>
      </c>
      <c r="AN64" s="5">
        <v>75.2126829268293</v>
      </c>
      <c r="AO64" s="5">
        <v>75.5914634146342</v>
      </c>
      <c r="AP64" s="5">
        <v>75.9451219512195</v>
      </c>
      <c r="AQ64" s="5">
        <v>76.1390243902439</v>
      </c>
      <c r="AR64" s="5">
        <v>76.3414634146341</v>
      </c>
      <c r="AS64" s="5">
        <v>76.5926829268293</v>
      </c>
      <c r="AT64" s="5">
        <v>76.7926829268293</v>
      </c>
      <c r="AU64" s="5">
        <v>76.8951219512195</v>
      </c>
      <c r="AV64" s="5">
        <v>77.1439024390244</v>
      </c>
      <c r="AW64" s="5">
        <v>77.4926829268293</v>
      </c>
      <c r="AX64" s="5">
        <v>77.8439024390244</v>
      </c>
      <c r="AY64" s="5">
        <v>78.0951219512195</v>
      </c>
      <c r="AZ64" s="5">
        <v>78.1951219512195</v>
      </c>
      <c r="BA64" s="5">
        <v>78.4463414634146</v>
      </c>
      <c r="BB64" s="5">
        <v>78.5975609756098</v>
      </c>
      <c r="BC64" s="5">
        <v>79.1</v>
      </c>
      <c r="BD64" s="5">
        <v>79.8</v>
      </c>
      <c r="BE64" s="5">
        <v>80.0512195121951</v>
      </c>
      <c r="BF64" s="5">
        <v>80.3</v>
      </c>
      <c r="BG64" s="5">
        <v>80.7</v>
      </c>
      <c r="BH64" s="5">
        <v>80.7024390243902</v>
      </c>
      <c r="BI64" s="5">
        <v>80.8536585365854</v>
      </c>
      <c r="BJ64" s="5">
        <v>81.1024390243903</v>
      </c>
      <c r="BK64" s="5">
        <v>80.9536585365854</v>
      </c>
      <c r="BL64" s="5">
        <v>81.4512195121951</v>
      </c>
      <c r="BM64" s="5">
        <v>81.6024390243903</v>
      </c>
      <c r="BN64" s="5">
        <v>81.4048780487805</v>
      </c>
      <c r="BO64" s="5">
        <v>81.3048780487805</v>
      </c>
      <c r="BP64" s="5">
        <v>81.8536585365854</v>
      </c>
    </row>
    <row r="65">
      <c r="A65" s="5" t="s">
        <v>122</v>
      </c>
      <c r="B65" s="5" t="s">
        <v>332</v>
      </c>
      <c r="C65" s="5" t="s">
        <v>1249</v>
      </c>
      <c r="D65" s="41" t="s">
        <v>1250</v>
      </c>
      <c r="E65" s="5">
        <v>51.705</v>
      </c>
      <c r="F65" s="5">
        <v>52.447</v>
      </c>
      <c r="G65" s="5">
        <v>53.199</v>
      </c>
      <c r="H65" s="5">
        <v>53.754</v>
      </c>
      <c r="I65" s="5">
        <v>54.653</v>
      </c>
      <c r="J65" s="5">
        <v>52.842</v>
      </c>
      <c r="K65" s="5">
        <v>55.965</v>
      </c>
      <c r="L65" s="5">
        <v>56.646</v>
      </c>
      <c r="M65" s="5">
        <v>57.272</v>
      </c>
      <c r="N65" s="5">
        <v>57.886</v>
      </c>
      <c r="O65" s="5">
        <v>58.493</v>
      </c>
      <c r="P65" s="5">
        <v>59.09</v>
      </c>
      <c r="Q65" s="5">
        <v>59.661</v>
      </c>
      <c r="R65" s="5">
        <v>60.228</v>
      </c>
      <c r="S65" s="5">
        <v>60.757</v>
      </c>
      <c r="T65" s="5">
        <v>61.254</v>
      </c>
      <c r="U65" s="5">
        <v>61.739</v>
      </c>
      <c r="V65" s="5">
        <v>62.2</v>
      </c>
      <c r="W65" s="5">
        <v>62.624</v>
      </c>
      <c r="X65" s="5">
        <v>62.425</v>
      </c>
      <c r="Y65" s="5">
        <v>63.391</v>
      </c>
      <c r="Z65" s="5">
        <v>63.776</v>
      </c>
      <c r="AA65" s="5">
        <v>64.198</v>
      </c>
      <c r="AB65" s="5">
        <v>64.63</v>
      </c>
      <c r="AC65" s="5">
        <v>65.134</v>
      </c>
      <c r="AD65" s="5">
        <v>65.614</v>
      </c>
      <c r="AE65" s="5">
        <v>66.059</v>
      </c>
      <c r="AF65" s="5">
        <v>66.49</v>
      </c>
      <c r="AG65" s="5">
        <v>66.914</v>
      </c>
      <c r="AH65" s="5">
        <v>67.331</v>
      </c>
      <c r="AI65" s="5">
        <v>67.746</v>
      </c>
      <c r="AJ65" s="5">
        <v>68.154</v>
      </c>
      <c r="AK65" s="5">
        <v>68.525</v>
      </c>
      <c r="AL65" s="5">
        <v>68.86</v>
      </c>
      <c r="AM65" s="5">
        <v>69.16</v>
      </c>
      <c r="AN65" s="5">
        <v>69.394</v>
      </c>
      <c r="AO65" s="5">
        <v>69.595</v>
      </c>
      <c r="AP65" s="5">
        <v>69.809</v>
      </c>
      <c r="AQ65" s="5">
        <v>69.875</v>
      </c>
      <c r="AR65" s="5">
        <v>70.178</v>
      </c>
      <c r="AS65" s="5">
        <v>70.365</v>
      </c>
      <c r="AT65" s="5">
        <v>70.553</v>
      </c>
      <c r="AU65" s="5">
        <v>70.719</v>
      </c>
      <c r="AV65" s="5">
        <v>70.856</v>
      </c>
      <c r="AW65" s="5">
        <v>70.73</v>
      </c>
      <c r="AX65" s="5">
        <v>71.043</v>
      </c>
      <c r="AY65" s="5">
        <v>71.054</v>
      </c>
      <c r="AZ65" s="5">
        <v>71.097</v>
      </c>
      <c r="BA65" s="5">
        <v>71.331</v>
      </c>
      <c r="BB65" s="5">
        <v>71.587</v>
      </c>
      <c r="BC65" s="5">
        <v>72.039</v>
      </c>
      <c r="BD65" s="5">
        <v>72.496</v>
      </c>
      <c r="BE65" s="5">
        <v>72.817</v>
      </c>
      <c r="BF65" s="5">
        <v>73.038</v>
      </c>
      <c r="BG65" s="5">
        <v>73.145</v>
      </c>
      <c r="BH65" s="5">
        <v>72.982</v>
      </c>
      <c r="BI65" s="5">
        <v>72.889</v>
      </c>
      <c r="BJ65" s="5">
        <v>73.37</v>
      </c>
      <c r="BK65" s="5">
        <v>73.555</v>
      </c>
      <c r="BL65" s="5">
        <v>73.112</v>
      </c>
      <c r="BM65" s="5">
        <v>72.636</v>
      </c>
      <c r="BN65" s="5">
        <v>71.757</v>
      </c>
      <c r="BO65" s="5">
        <v>74.211</v>
      </c>
      <c r="BP65" s="5">
        <v>73.72</v>
      </c>
    </row>
    <row r="66">
      <c r="A66" s="5" t="s">
        <v>71</v>
      </c>
      <c r="B66" s="5" t="s">
        <v>277</v>
      </c>
      <c r="C66" s="5" t="s">
        <v>1249</v>
      </c>
      <c r="D66" s="41" t="s">
        <v>1250</v>
      </c>
      <c r="E66" s="5">
        <v>40.839</v>
      </c>
      <c r="F66" s="5">
        <v>40.792</v>
      </c>
      <c r="G66" s="5">
        <v>39.527</v>
      </c>
      <c r="H66" s="5">
        <v>43.143</v>
      </c>
      <c r="I66" s="5">
        <v>42.987</v>
      </c>
      <c r="J66" s="5">
        <v>42.846</v>
      </c>
      <c r="K66" s="5">
        <v>42.745</v>
      </c>
      <c r="L66" s="5">
        <v>42.731</v>
      </c>
      <c r="M66" s="5">
        <v>42.806</v>
      </c>
      <c r="N66" s="5">
        <v>42.991</v>
      </c>
      <c r="O66" s="5">
        <v>43.328</v>
      </c>
      <c r="P66" s="5">
        <v>43.782</v>
      </c>
      <c r="Q66" s="5">
        <v>44.384</v>
      </c>
      <c r="R66" s="5">
        <v>45.102</v>
      </c>
      <c r="S66" s="5">
        <v>45.953</v>
      </c>
      <c r="T66" s="5">
        <v>46.921</v>
      </c>
      <c r="U66" s="5">
        <v>48.034</v>
      </c>
      <c r="V66" s="5">
        <v>49.249</v>
      </c>
      <c r="W66" s="5">
        <v>50.615</v>
      </c>
      <c r="X66" s="5">
        <v>52.409</v>
      </c>
      <c r="Y66" s="5">
        <v>54.512</v>
      </c>
      <c r="Z66" s="5">
        <v>57.422</v>
      </c>
      <c r="AA66" s="5">
        <v>59.594</v>
      </c>
      <c r="AB66" s="5">
        <v>61.251</v>
      </c>
      <c r="AC66" s="5">
        <v>62.722</v>
      </c>
      <c r="AD66" s="5">
        <v>64.155</v>
      </c>
      <c r="AE66" s="5">
        <v>65.273</v>
      </c>
      <c r="AF66" s="5">
        <v>66.13</v>
      </c>
      <c r="AG66" s="5">
        <v>66.91</v>
      </c>
      <c r="AH66" s="5">
        <v>67.461</v>
      </c>
      <c r="AI66" s="5">
        <v>67.658</v>
      </c>
      <c r="AJ66" s="5">
        <v>67.692</v>
      </c>
      <c r="AK66" s="5">
        <v>67.725</v>
      </c>
      <c r="AL66" s="5">
        <v>67.797</v>
      </c>
      <c r="AM66" s="5">
        <v>67.284</v>
      </c>
      <c r="AN66" s="5">
        <v>67.691</v>
      </c>
      <c r="AO66" s="5">
        <v>68.219</v>
      </c>
      <c r="AP66" s="5">
        <v>68.859</v>
      </c>
      <c r="AQ66" s="5">
        <v>69.327</v>
      </c>
      <c r="AR66" s="5">
        <v>70.088</v>
      </c>
      <c r="AS66" s="5">
        <v>70.576</v>
      </c>
      <c r="AT66" s="5">
        <v>71.025</v>
      </c>
      <c r="AU66" s="5">
        <v>71.644</v>
      </c>
      <c r="AV66" s="5">
        <v>71.906</v>
      </c>
      <c r="AW66" s="5">
        <v>72.536</v>
      </c>
      <c r="AX66" s="5">
        <v>72.836</v>
      </c>
      <c r="AY66" s="5">
        <v>73.116</v>
      </c>
      <c r="AZ66" s="5">
        <v>73.346</v>
      </c>
      <c r="BA66" s="5">
        <v>73.618</v>
      </c>
      <c r="BB66" s="5">
        <v>73.871</v>
      </c>
      <c r="BC66" s="5">
        <v>74.144</v>
      </c>
      <c r="BD66" s="5">
        <v>74.383</v>
      </c>
      <c r="BE66" s="5">
        <v>74.609</v>
      </c>
      <c r="BF66" s="5">
        <v>74.809</v>
      </c>
      <c r="BG66" s="5">
        <v>74.992</v>
      </c>
      <c r="BH66" s="5">
        <v>75.159</v>
      </c>
      <c r="BI66" s="5">
        <v>75.31</v>
      </c>
      <c r="BJ66" s="5">
        <v>75.431</v>
      </c>
      <c r="BK66" s="5">
        <v>75.555</v>
      </c>
      <c r="BL66" s="5">
        <v>75.682</v>
      </c>
      <c r="BM66" s="5">
        <v>73.257</v>
      </c>
      <c r="BN66" s="5">
        <v>75.208</v>
      </c>
      <c r="BO66" s="5">
        <v>76.129</v>
      </c>
      <c r="BP66" s="5">
        <v>76.261</v>
      </c>
    </row>
    <row r="67">
      <c r="A67" s="5" t="s">
        <v>1475</v>
      </c>
      <c r="B67" s="5" t="s">
        <v>1476</v>
      </c>
      <c r="C67" s="5" t="s">
        <v>1249</v>
      </c>
      <c r="D67" s="41" t="s">
        <v>1250</v>
      </c>
      <c r="E67" s="5">
        <v>37.8466800040122</v>
      </c>
      <c r="F67" s="5">
        <v>43.0718590813637</v>
      </c>
      <c r="G67" s="5">
        <v>51.1681121036194</v>
      </c>
      <c r="H67" s="5">
        <v>51.7681450573473</v>
      </c>
      <c r="I67" s="5">
        <v>52.4171588133589</v>
      </c>
      <c r="J67" s="5">
        <v>52.2581979727025</v>
      </c>
      <c r="K67" s="5">
        <v>53.3933594845253</v>
      </c>
      <c r="L67" s="5">
        <v>54.2892150551886</v>
      </c>
      <c r="M67" s="5">
        <v>54.8324592953438</v>
      </c>
      <c r="N67" s="5">
        <v>55.6285450052639</v>
      </c>
      <c r="O67" s="5">
        <v>56.3203931281955</v>
      </c>
      <c r="P67" s="5">
        <v>57.1303709633156</v>
      </c>
      <c r="Q67" s="5">
        <v>57.7156512884068</v>
      </c>
      <c r="R67" s="5">
        <v>58.6228455805158</v>
      </c>
      <c r="S67" s="5">
        <v>59.2392889521426</v>
      </c>
      <c r="T67" s="5">
        <v>59.9868509926584</v>
      </c>
      <c r="U67" s="5">
        <v>60.3573474938735</v>
      </c>
      <c r="V67" s="5">
        <v>61.4151431159235</v>
      </c>
      <c r="W67" s="5">
        <v>62.0075440158344</v>
      </c>
      <c r="X67" s="5">
        <v>62.6851715160871</v>
      </c>
      <c r="Y67" s="5">
        <v>63.211273103632</v>
      </c>
      <c r="Z67" s="5">
        <v>63.6998592239519</v>
      </c>
      <c r="AA67" s="5">
        <v>64.1753657541559</v>
      </c>
      <c r="AB67" s="5">
        <v>64.6556776282209</v>
      </c>
      <c r="AC67" s="5">
        <v>65.0863045216249</v>
      </c>
      <c r="AD67" s="5">
        <v>65.4852242844023</v>
      </c>
      <c r="AE67" s="5">
        <v>65.8380343385992</v>
      </c>
      <c r="AF67" s="5">
        <v>66.2183226855877</v>
      </c>
      <c r="AG67" s="5">
        <v>66.5626810949702</v>
      </c>
      <c r="AH67" s="5">
        <v>66.9037713059909</v>
      </c>
      <c r="AI67" s="5">
        <v>67.1505842545801</v>
      </c>
      <c r="AJ67" s="5">
        <v>67.5660002700394</v>
      </c>
      <c r="AK67" s="5">
        <v>68.000610788992</v>
      </c>
      <c r="AL67" s="5">
        <v>68.4232238260309</v>
      </c>
      <c r="AM67" s="5">
        <v>68.7211784784976</v>
      </c>
      <c r="AN67" s="5">
        <v>69.0308782434899</v>
      </c>
      <c r="AO67" s="5">
        <v>69.4257385136911</v>
      </c>
      <c r="AP67" s="5">
        <v>69.7948438007995</v>
      </c>
      <c r="AQ67" s="5">
        <v>70.1277624206179</v>
      </c>
      <c r="AR67" s="5">
        <v>70.4226591214606</v>
      </c>
      <c r="AS67" s="5">
        <v>70.7357071585237</v>
      </c>
      <c r="AT67" s="5">
        <v>71.0740923872156</v>
      </c>
      <c r="AU67" s="5">
        <v>71.3967499620569</v>
      </c>
      <c r="AV67" s="5">
        <v>71.80399562865</v>
      </c>
      <c r="AW67" s="5">
        <v>71.8588009229193</v>
      </c>
      <c r="AX67" s="5">
        <v>72.3983266445825</v>
      </c>
      <c r="AY67" s="5">
        <v>72.6518704363172</v>
      </c>
      <c r="AZ67" s="5">
        <v>72.9937536648264</v>
      </c>
      <c r="BA67" s="5">
        <v>72.9241376220933</v>
      </c>
      <c r="BB67" s="5">
        <v>73.4677878146597</v>
      </c>
      <c r="BC67" s="5">
        <v>73.7616390609633</v>
      </c>
      <c r="BD67" s="5">
        <v>73.9857453156401</v>
      </c>
      <c r="BE67" s="5">
        <v>74.2597872053228</v>
      </c>
      <c r="BF67" s="5">
        <v>74.4859323786011</v>
      </c>
      <c r="BG67" s="5">
        <v>74.7194528121745</v>
      </c>
      <c r="BH67" s="5">
        <v>74.9511243848739</v>
      </c>
      <c r="BI67" s="5">
        <v>75.1559117663434</v>
      </c>
      <c r="BJ67" s="5">
        <v>75.2396714880306</v>
      </c>
      <c r="BK67" s="5">
        <v>75.57828618156</v>
      </c>
      <c r="BL67" s="5">
        <v>75.7689690321509</v>
      </c>
      <c r="BM67" s="5">
        <v>75.6976393295064</v>
      </c>
      <c r="BN67" s="5">
        <v>75.2781418410849</v>
      </c>
      <c r="BO67" s="5">
        <v>75.9325409436903</v>
      </c>
      <c r="BP67" s="5">
        <v>75.8806830895266</v>
      </c>
    </row>
    <row r="68">
      <c r="A68" s="5" t="s">
        <v>1480</v>
      </c>
      <c r="B68" s="5" t="s">
        <v>1481</v>
      </c>
      <c r="C68" s="5" t="s">
        <v>1249</v>
      </c>
      <c r="D68" s="41" t="s">
        <v>1250</v>
      </c>
      <c r="E68" s="5">
        <v>46.9134137524997</v>
      </c>
      <c r="F68" s="5">
        <v>47.4049371428945</v>
      </c>
      <c r="G68" s="5">
        <v>47.8504747085533</v>
      </c>
      <c r="H68" s="5">
        <v>48.2540310248326</v>
      </c>
      <c r="I68" s="5">
        <v>48.7359855859096</v>
      </c>
      <c r="J68" s="5">
        <v>47.7516142402706</v>
      </c>
      <c r="K68" s="5">
        <v>48.7556114037242</v>
      </c>
      <c r="L68" s="5">
        <v>49.4353473393953</v>
      </c>
      <c r="M68" s="5">
        <v>50.4370799998856</v>
      </c>
      <c r="N68" s="5">
        <v>50.8367203829322</v>
      </c>
      <c r="O68" s="5">
        <v>50.7562265845122</v>
      </c>
      <c r="P68" s="5">
        <v>50.1319645082879</v>
      </c>
      <c r="Q68" s="5">
        <v>51.9456584454006</v>
      </c>
      <c r="R68" s="5">
        <v>52.3605692852105</v>
      </c>
      <c r="S68" s="5">
        <v>52.8062312551309</v>
      </c>
      <c r="T68" s="5">
        <v>53.2230312637084</v>
      </c>
      <c r="U68" s="5">
        <v>53.7430270036141</v>
      </c>
      <c r="V68" s="5">
        <v>54.3131938907928</v>
      </c>
      <c r="W68" s="5">
        <v>54.8255944030019</v>
      </c>
      <c r="X68" s="5">
        <v>55.521187561392</v>
      </c>
      <c r="Y68" s="5">
        <v>56.0689071700147</v>
      </c>
      <c r="Z68" s="5">
        <v>56.5244719931505</v>
      </c>
      <c r="AA68" s="5">
        <v>57.0197488498526</v>
      </c>
      <c r="AB68" s="5">
        <v>57.4510681138408</v>
      </c>
      <c r="AC68" s="5">
        <v>57.9894302688143</v>
      </c>
      <c r="AD68" s="5">
        <v>58.4763972056237</v>
      </c>
      <c r="AE68" s="5">
        <v>58.9311533667492</v>
      </c>
      <c r="AF68" s="5">
        <v>59.5262782264047</v>
      </c>
      <c r="AG68" s="5">
        <v>59.9083479091239</v>
      </c>
      <c r="AH68" s="5">
        <v>60.3479926774692</v>
      </c>
      <c r="AI68" s="5">
        <v>60.6383261325043</v>
      </c>
      <c r="AJ68" s="5">
        <v>60.9285000051494</v>
      </c>
      <c r="AK68" s="5">
        <v>61.3966854252467</v>
      </c>
      <c r="AL68" s="5">
        <v>61.7375698841275</v>
      </c>
      <c r="AM68" s="5">
        <v>61.9773008421088</v>
      </c>
      <c r="AN68" s="5">
        <v>62.4045286349908</v>
      </c>
      <c r="AO68" s="5">
        <v>62.7427843008096</v>
      </c>
      <c r="AP68" s="5">
        <v>63.0987415789804</v>
      </c>
      <c r="AQ68" s="5">
        <v>63.4369665976201</v>
      </c>
      <c r="AR68" s="5">
        <v>63.7793798044262</v>
      </c>
      <c r="AS68" s="5">
        <v>64.2196098284934</v>
      </c>
      <c r="AT68" s="5">
        <v>64.55670545203</v>
      </c>
      <c r="AU68" s="5">
        <v>64.9680746751558</v>
      </c>
      <c r="AV68" s="5">
        <v>65.2791550496845</v>
      </c>
      <c r="AW68" s="5">
        <v>65.5132392756465</v>
      </c>
      <c r="AX68" s="5">
        <v>65.9797864104925</v>
      </c>
      <c r="AY68" s="5">
        <v>66.3919300050345</v>
      </c>
      <c r="AZ68" s="5">
        <v>66.7605467353129</v>
      </c>
      <c r="BA68" s="5">
        <v>67.0218187568003</v>
      </c>
      <c r="BB68" s="5">
        <v>67.496408245139</v>
      </c>
      <c r="BC68" s="5">
        <v>67.8244434669729</v>
      </c>
      <c r="BD68" s="5">
        <v>68.2600380693651</v>
      </c>
      <c r="BE68" s="5">
        <v>68.6094630284121</v>
      </c>
      <c r="BF68" s="5">
        <v>68.962837783411</v>
      </c>
      <c r="BG68" s="5">
        <v>69.3249758824304</v>
      </c>
      <c r="BH68" s="5">
        <v>69.6305484421664</v>
      </c>
      <c r="BI68" s="5">
        <v>69.9484837084835</v>
      </c>
      <c r="BJ68" s="5">
        <v>70.2729949393554</v>
      </c>
      <c r="BK68" s="5">
        <v>70.5486659921504</v>
      </c>
      <c r="BL68" s="5">
        <v>70.8424064605001</v>
      </c>
      <c r="BM68" s="5">
        <v>69.8801308490982</v>
      </c>
      <c r="BN68" s="5">
        <v>68.1790994839634</v>
      </c>
      <c r="BO68" s="5">
        <v>71.4304552508694</v>
      </c>
      <c r="BP68" s="5">
        <v>71.7962449795855</v>
      </c>
    </row>
    <row r="69">
      <c r="A69" s="5" t="s">
        <v>1485</v>
      </c>
      <c r="B69" s="5" t="s">
        <v>1486</v>
      </c>
      <c r="C69" s="5" t="s">
        <v>1249</v>
      </c>
      <c r="D69" s="41" t="s">
        <v>1250</v>
      </c>
      <c r="E69" s="5">
        <v>41.7077571998044</v>
      </c>
      <c r="F69" s="5">
        <v>46.3219218941066</v>
      </c>
      <c r="G69" s="5">
        <v>53.3100671112346</v>
      </c>
      <c r="H69" s="5">
        <v>53.9106157683897</v>
      </c>
      <c r="I69" s="5">
        <v>54.5116155619844</v>
      </c>
      <c r="J69" s="5">
        <v>54.3828119308802</v>
      </c>
      <c r="K69" s="5">
        <v>55.3828850035083</v>
      </c>
      <c r="L69" s="5">
        <v>56.3184553539095</v>
      </c>
      <c r="M69" s="5">
        <v>56.7807399684129</v>
      </c>
      <c r="N69" s="5">
        <v>57.4977516700386</v>
      </c>
      <c r="O69" s="5">
        <v>58.1074187606119</v>
      </c>
      <c r="P69" s="5">
        <v>58.8951346655867</v>
      </c>
      <c r="Q69" s="5">
        <v>59.4339117165802</v>
      </c>
      <c r="R69" s="5">
        <v>60.2382480997819</v>
      </c>
      <c r="S69" s="5">
        <v>60.8146155439201</v>
      </c>
      <c r="T69" s="5">
        <v>61.5247084281974</v>
      </c>
      <c r="U69" s="5">
        <v>61.8888637176415</v>
      </c>
      <c r="V69" s="5">
        <v>62.8630319979597</v>
      </c>
      <c r="W69" s="5">
        <v>63.4162170600045</v>
      </c>
      <c r="X69" s="5">
        <v>64.0552181360129</v>
      </c>
      <c r="Y69" s="5">
        <v>64.5196525642241</v>
      </c>
      <c r="Z69" s="5">
        <v>64.9915195437221</v>
      </c>
      <c r="AA69" s="5">
        <v>65.4523671492189</v>
      </c>
      <c r="AB69" s="5">
        <v>65.8821127030231</v>
      </c>
      <c r="AC69" s="5">
        <v>66.3052538575868</v>
      </c>
      <c r="AD69" s="5">
        <v>66.6870005932968</v>
      </c>
      <c r="AE69" s="5">
        <v>67.0393832784245</v>
      </c>
      <c r="AF69" s="5">
        <v>67.4117708179475</v>
      </c>
      <c r="AG69" s="5">
        <v>67.7134517924494</v>
      </c>
      <c r="AH69" s="5">
        <v>68.0497123523571</v>
      </c>
      <c r="AI69" s="5">
        <v>68.2825492584448</v>
      </c>
      <c r="AJ69" s="5">
        <v>68.6751933934946</v>
      </c>
      <c r="AK69" s="5">
        <v>69.0651062725422</v>
      </c>
      <c r="AL69" s="5">
        <v>69.4645680383496</v>
      </c>
      <c r="AM69" s="5">
        <v>69.7609957361386</v>
      </c>
      <c r="AN69" s="5">
        <v>70.0243977782735</v>
      </c>
      <c r="AO69" s="5">
        <v>70.4333037747705</v>
      </c>
      <c r="AP69" s="5">
        <v>70.790128954889</v>
      </c>
      <c r="AQ69" s="5">
        <v>71.0996369774154</v>
      </c>
      <c r="AR69" s="5">
        <v>71.367553266776</v>
      </c>
      <c r="AS69" s="5">
        <v>71.7028323240299</v>
      </c>
      <c r="AT69" s="5">
        <v>72.0413059988772</v>
      </c>
      <c r="AU69" s="5">
        <v>72.3571058107458</v>
      </c>
      <c r="AV69" s="5">
        <v>72.7346908938812</v>
      </c>
      <c r="AW69" s="5">
        <v>72.812660596894</v>
      </c>
      <c r="AX69" s="5">
        <v>73.2984345512681</v>
      </c>
      <c r="AY69" s="5">
        <v>73.5640440034614</v>
      </c>
      <c r="AZ69" s="5">
        <v>73.8948513504332</v>
      </c>
      <c r="BA69" s="5">
        <v>73.8481629943997</v>
      </c>
      <c r="BB69" s="5">
        <v>74.3683471715786</v>
      </c>
      <c r="BC69" s="5">
        <v>74.6299790050688</v>
      </c>
      <c r="BD69" s="5">
        <v>74.8252830592191</v>
      </c>
      <c r="BE69" s="5">
        <v>75.1059726864745</v>
      </c>
      <c r="BF69" s="5">
        <v>75.3347729864006</v>
      </c>
      <c r="BG69" s="5">
        <v>75.5644270391791</v>
      </c>
      <c r="BH69" s="5">
        <v>75.7926010192992</v>
      </c>
      <c r="BI69" s="5">
        <v>75.9870166732102</v>
      </c>
      <c r="BJ69" s="5">
        <v>76.0789923585537</v>
      </c>
      <c r="BK69" s="5">
        <v>76.3914229383171</v>
      </c>
      <c r="BL69" s="5">
        <v>76.586261929345</v>
      </c>
      <c r="BM69" s="5">
        <v>76.5434376080231</v>
      </c>
      <c r="BN69" s="5">
        <v>76.1530093756951</v>
      </c>
      <c r="BO69" s="5">
        <v>76.6767834400676</v>
      </c>
      <c r="BP69" s="5">
        <v>76.6595183258032</v>
      </c>
    </row>
    <row r="70">
      <c r="A70" s="5" t="s">
        <v>1489</v>
      </c>
      <c r="B70" s="5" t="s">
        <v>1490</v>
      </c>
      <c r="C70" s="5" t="s">
        <v>1249</v>
      </c>
      <c r="D70" s="41" t="s">
        <v>1250</v>
      </c>
      <c r="E70" s="5">
        <v>60.8940384030688</v>
      </c>
      <c r="F70" s="5">
        <v>61.4288162894425</v>
      </c>
      <c r="G70" s="5">
        <v>61.7733246615368</v>
      </c>
      <c r="H70" s="5">
        <v>62.1653285654095</v>
      </c>
      <c r="I70" s="5">
        <v>62.5379116854871</v>
      </c>
      <c r="J70" s="5">
        <v>62.823862622442</v>
      </c>
      <c r="K70" s="5">
        <v>63.0645763264705</v>
      </c>
      <c r="L70" s="5">
        <v>63.3021643067264</v>
      </c>
      <c r="M70" s="5">
        <v>63.4247437131601</v>
      </c>
      <c r="N70" s="5">
        <v>63.5736193358617</v>
      </c>
      <c r="O70" s="5">
        <v>63.7510745026398</v>
      </c>
      <c r="P70" s="5">
        <v>63.9691523798768</v>
      </c>
      <c r="Q70" s="5">
        <v>64.2488185398089</v>
      </c>
      <c r="R70" s="5">
        <v>64.4484851248829</v>
      </c>
      <c r="S70" s="5">
        <v>64.6259763609963</v>
      </c>
      <c r="T70" s="5">
        <v>64.7418564922525</v>
      </c>
      <c r="U70" s="5">
        <v>64.8859950841245</v>
      </c>
      <c r="V70" s="5">
        <v>65.1099540524141</v>
      </c>
      <c r="W70" s="5">
        <v>65.3066675224162</v>
      </c>
      <c r="X70" s="5">
        <v>65.4905513472139</v>
      </c>
      <c r="Y70" s="5">
        <v>65.7563343089742</v>
      </c>
      <c r="Z70" s="5">
        <v>66.0024250888525</v>
      </c>
      <c r="AA70" s="5">
        <v>66.3012529579396</v>
      </c>
      <c r="AB70" s="5">
        <v>66.535623802953</v>
      </c>
      <c r="AC70" s="5">
        <v>66.7627536380464</v>
      </c>
      <c r="AD70" s="5">
        <v>67.2379087353848</v>
      </c>
      <c r="AE70" s="5">
        <v>67.6608539797877</v>
      </c>
      <c r="AF70" s="5">
        <v>67.9520523171406</v>
      </c>
      <c r="AG70" s="5">
        <v>67.8511428551546</v>
      </c>
      <c r="AH70" s="5">
        <v>68.2628351276386</v>
      </c>
      <c r="AI70" s="5">
        <v>68.2078850416034</v>
      </c>
      <c r="AJ70" s="5">
        <v>68.0578562708201</v>
      </c>
      <c r="AK70" s="5">
        <v>67.2516325508895</v>
      </c>
      <c r="AL70" s="5">
        <v>67.0592633886878</v>
      </c>
      <c r="AM70" s="5">
        <v>67.3074919162119</v>
      </c>
      <c r="AN70" s="5">
        <v>67.4447367389633</v>
      </c>
      <c r="AO70" s="5">
        <v>67.7208847902853</v>
      </c>
      <c r="AP70" s="5">
        <v>68.0432457554526</v>
      </c>
      <c r="AQ70" s="5">
        <v>68.3390752647748</v>
      </c>
      <c r="AR70" s="5">
        <v>68.2027797821178</v>
      </c>
      <c r="AS70" s="5">
        <v>68.8570531906331</v>
      </c>
      <c r="AT70" s="5">
        <v>69.0902777061194</v>
      </c>
      <c r="AU70" s="5">
        <v>69.3187306210866</v>
      </c>
      <c r="AV70" s="5">
        <v>69.5879019097604</v>
      </c>
      <c r="AW70" s="5">
        <v>69.7911486482047</v>
      </c>
      <c r="AX70" s="5">
        <v>69.9595147646973</v>
      </c>
      <c r="AY70" s="5">
        <v>70.2178659389806</v>
      </c>
      <c r="AZ70" s="5">
        <v>70.5579786921334</v>
      </c>
      <c r="BA70" s="5">
        <v>70.9743175160426</v>
      </c>
      <c r="BB70" s="5">
        <v>71.442292156273</v>
      </c>
      <c r="BC70" s="5">
        <v>71.9125911481178</v>
      </c>
      <c r="BD70" s="5">
        <v>72.1509502224104</v>
      </c>
      <c r="BE70" s="5">
        <v>72.674516586065</v>
      </c>
      <c r="BF70" s="5">
        <v>73.1274427758791</v>
      </c>
      <c r="BG70" s="5">
        <v>73.4217488485404</v>
      </c>
      <c r="BH70" s="5">
        <v>73.7582707874779</v>
      </c>
      <c r="BI70" s="5">
        <v>74.0349273934992</v>
      </c>
      <c r="BJ70" s="5">
        <v>74.4074945113083</v>
      </c>
      <c r="BK70" s="5">
        <v>74.5976698113307</v>
      </c>
      <c r="BL70" s="5">
        <v>74.821186588313</v>
      </c>
      <c r="BM70" s="5">
        <v>73.5589573506665</v>
      </c>
      <c r="BN70" s="5">
        <v>72.8874329657208</v>
      </c>
      <c r="BO70" s="5">
        <v>74.5786223390478</v>
      </c>
      <c r="BP70" s="5">
        <v>74.7987152767476</v>
      </c>
    </row>
    <row r="71">
      <c r="A71" s="5" t="s">
        <v>1493</v>
      </c>
      <c r="B71" s="5" t="s">
        <v>1494</v>
      </c>
      <c r="C71" s="5" t="s">
        <v>1249</v>
      </c>
      <c r="D71" s="41" t="s">
        <v>1250</v>
      </c>
      <c r="E71" s="5">
        <v>67.4196024070789</v>
      </c>
      <c r="F71" s="5">
        <v>67.7350311394087</v>
      </c>
      <c r="G71" s="5">
        <v>67.6933235402832</v>
      </c>
      <c r="H71" s="5">
        <v>68.0406325312611</v>
      </c>
      <c r="I71" s="5">
        <v>68.5255322940532</v>
      </c>
      <c r="J71" s="5">
        <v>68.5938024181629</v>
      </c>
      <c r="K71" s="5">
        <v>68.8080130632047</v>
      </c>
      <c r="L71" s="5">
        <v>68.8639036660679</v>
      </c>
      <c r="M71" s="5">
        <v>68.8261571131827</v>
      </c>
      <c r="N71" s="5">
        <v>68.6805439074408</v>
      </c>
      <c r="O71" s="5">
        <v>68.9792127591272</v>
      </c>
      <c r="P71" s="5">
        <v>69.1541549538501</v>
      </c>
      <c r="Q71" s="5">
        <v>69.3852254169036</v>
      </c>
      <c r="R71" s="5">
        <v>69.4951524884982</v>
      </c>
      <c r="S71" s="5">
        <v>69.7092587055853</v>
      </c>
      <c r="T71" s="5">
        <v>69.6471268391087</v>
      </c>
      <c r="U71" s="5">
        <v>69.7716657665012</v>
      </c>
      <c r="V71" s="5">
        <v>69.9933484309869</v>
      </c>
      <c r="W71" s="5">
        <v>70.0704792740795</v>
      </c>
      <c r="X71" s="5">
        <v>70.2055155362787</v>
      </c>
      <c r="Y71" s="5">
        <v>70.2816883304413</v>
      </c>
      <c r="Z71" s="5">
        <v>70.5651599900075</v>
      </c>
      <c r="AA71" s="5">
        <v>70.8722587878314</v>
      </c>
      <c r="AB71" s="5">
        <v>70.9227626462274</v>
      </c>
      <c r="AC71" s="5">
        <v>71.0629959165546</v>
      </c>
      <c r="AD71" s="5">
        <v>71.3025072856373</v>
      </c>
      <c r="AE71" s="5">
        <v>71.811678217042</v>
      </c>
      <c r="AF71" s="5">
        <v>72.0267233130789</v>
      </c>
      <c r="AG71" s="5">
        <v>72.1057067709846</v>
      </c>
      <c r="AH71" s="5">
        <v>72.2249958364866</v>
      </c>
      <c r="AI71" s="5">
        <v>72.1943874149578</v>
      </c>
      <c r="AJ71" s="5">
        <v>72.1536909841619</v>
      </c>
      <c r="AK71" s="5">
        <v>71.8543255872881</v>
      </c>
      <c r="AL71" s="5">
        <v>71.5316165448208</v>
      </c>
      <c r="AM71" s="5">
        <v>71.6871243400832</v>
      </c>
      <c r="AN71" s="5">
        <v>71.8302633979087</v>
      </c>
      <c r="AO71" s="5">
        <v>72.2499222308072</v>
      </c>
      <c r="AP71" s="5">
        <v>72.6453006861804</v>
      </c>
      <c r="AQ71" s="5">
        <v>72.9146919444558</v>
      </c>
      <c r="AR71" s="5">
        <v>72.8390082653967</v>
      </c>
      <c r="AS71" s="5">
        <v>73.1137949733544</v>
      </c>
      <c r="AT71" s="5">
        <v>73.3559009015306</v>
      </c>
      <c r="AU71" s="5">
        <v>73.4464892451937</v>
      </c>
      <c r="AV71" s="5">
        <v>73.5628132914523</v>
      </c>
      <c r="AW71" s="5">
        <v>73.9880965104672</v>
      </c>
      <c r="AX71" s="5">
        <v>74.1537050552507</v>
      </c>
      <c r="AY71" s="5">
        <v>74.6398235785968</v>
      </c>
      <c r="AZ71" s="5">
        <v>75.0087044515764</v>
      </c>
      <c r="BA71" s="5">
        <v>75.3023652452109</v>
      </c>
      <c r="BB71" s="5">
        <v>75.6892479352627</v>
      </c>
      <c r="BC71" s="5">
        <v>75.9954040762695</v>
      </c>
      <c r="BD71" s="5">
        <v>76.4794121218072</v>
      </c>
      <c r="BE71" s="5">
        <v>76.6805951350343</v>
      </c>
      <c r="BF71" s="5">
        <v>77.0325566033376</v>
      </c>
      <c r="BG71" s="5">
        <v>77.3536995594249</v>
      </c>
      <c r="BH71" s="5">
        <v>77.331142300321</v>
      </c>
      <c r="BI71" s="5">
        <v>77.6815195796899</v>
      </c>
      <c r="BJ71" s="5">
        <v>77.8993049650609</v>
      </c>
      <c r="BK71" s="5">
        <v>78.0322195043255</v>
      </c>
      <c r="BL71" s="5">
        <v>78.3042683990405</v>
      </c>
      <c r="BM71" s="5">
        <v>77.1757484533311</v>
      </c>
      <c r="BN71" s="5">
        <v>76.7287266936821</v>
      </c>
      <c r="BO71" s="5">
        <v>77.8361130850842</v>
      </c>
      <c r="BP71" s="5">
        <v>78.3870183177038</v>
      </c>
    </row>
    <row r="72">
      <c r="A72" s="5" t="s">
        <v>214</v>
      </c>
      <c r="B72" s="5" t="s">
        <v>334</v>
      </c>
      <c r="C72" s="5" t="s">
        <v>1249</v>
      </c>
      <c r="D72" s="41" t="s">
        <v>1250</v>
      </c>
      <c r="E72" s="5">
        <v>53.396</v>
      </c>
      <c r="F72" s="5">
        <v>54.052</v>
      </c>
      <c r="G72" s="5">
        <v>54.681</v>
      </c>
      <c r="H72" s="5">
        <v>55.322</v>
      </c>
      <c r="I72" s="5">
        <v>55.95</v>
      </c>
      <c r="J72" s="5">
        <v>56.524</v>
      </c>
      <c r="K72" s="5">
        <v>57.019</v>
      </c>
      <c r="L72" s="5">
        <v>57.482</v>
      </c>
      <c r="M72" s="5">
        <v>57.946</v>
      </c>
      <c r="N72" s="5">
        <v>58.267</v>
      </c>
      <c r="O72" s="5">
        <v>58.85</v>
      </c>
      <c r="P72" s="5">
        <v>59.343</v>
      </c>
      <c r="Q72" s="5">
        <v>59.816</v>
      </c>
      <c r="R72" s="5">
        <v>60.306</v>
      </c>
      <c r="S72" s="5">
        <v>60.7</v>
      </c>
      <c r="T72" s="5">
        <v>61.085</v>
      </c>
      <c r="U72" s="5">
        <v>61.425</v>
      </c>
      <c r="V72" s="5">
        <v>61.935</v>
      </c>
      <c r="W72" s="5">
        <v>62.397</v>
      </c>
      <c r="X72" s="5">
        <v>62.854</v>
      </c>
      <c r="Y72" s="5">
        <v>63.326</v>
      </c>
      <c r="Z72" s="5">
        <v>63.809</v>
      </c>
      <c r="AA72" s="5">
        <v>64.271</v>
      </c>
      <c r="AB72" s="5">
        <v>64.659</v>
      </c>
      <c r="AC72" s="5">
        <v>65.202</v>
      </c>
      <c r="AD72" s="5">
        <v>65.625</v>
      </c>
      <c r="AE72" s="5">
        <v>66.123</v>
      </c>
      <c r="AF72" s="5">
        <v>66.587</v>
      </c>
      <c r="AG72" s="5">
        <v>67.038</v>
      </c>
      <c r="AH72" s="5">
        <v>67.817</v>
      </c>
      <c r="AI72" s="5">
        <v>68.445</v>
      </c>
      <c r="AJ72" s="5">
        <v>69.04</v>
      </c>
      <c r="AK72" s="5">
        <v>69.468</v>
      </c>
      <c r="AL72" s="5">
        <v>70.07</v>
      </c>
      <c r="AM72" s="5">
        <v>70.876</v>
      </c>
      <c r="AN72" s="5">
        <v>71.349</v>
      </c>
      <c r="AO72" s="5">
        <v>71.82</v>
      </c>
      <c r="AP72" s="5">
        <v>72.007</v>
      </c>
      <c r="AQ72" s="5">
        <v>71.949</v>
      </c>
      <c r="AR72" s="5">
        <v>71.92</v>
      </c>
      <c r="AS72" s="5">
        <v>72.09</v>
      </c>
      <c r="AT72" s="5">
        <v>72.571</v>
      </c>
      <c r="AU72" s="5">
        <v>73.164</v>
      </c>
      <c r="AV72" s="5">
        <v>73.632</v>
      </c>
      <c r="AW72" s="5">
        <v>73.868</v>
      </c>
      <c r="AX72" s="5">
        <v>73.909</v>
      </c>
      <c r="AY72" s="5">
        <v>74.01</v>
      </c>
      <c r="AZ72" s="5">
        <v>74.226</v>
      </c>
      <c r="BA72" s="5">
        <v>74.709</v>
      </c>
      <c r="BB72" s="5">
        <v>74.901</v>
      </c>
      <c r="BC72" s="5">
        <v>75.188</v>
      </c>
      <c r="BD72" s="5">
        <v>75.179</v>
      </c>
      <c r="BE72" s="5">
        <v>75.486</v>
      </c>
      <c r="BF72" s="5">
        <v>75.832</v>
      </c>
      <c r="BG72" s="5">
        <v>76.141</v>
      </c>
      <c r="BH72" s="5">
        <v>76.222</v>
      </c>
      <c r="BI72" s="5">
        <v>76.094</v>
      </c>
      <c r="BJ72" s="5">
        <v>76.22</v>
      </c>
      <c r="BK72" s="5">
        <v>77.248</v>
      </c>
      <c r="BL72" s="5">
        <v>77.286</v>
      </c>
      <c r="BM72" s="5">
        <v>72.004</v>
      </c>
      <c r="BN72" s="5">
        <v>72.746</v>
      </c>
      <c r="BO72" s="5">
        <v>76.577</v>
      </c>
      <c r="BP72" s="5">
        <v>77.392</v>
      </c>
    </row>
    <row r="73">
      <c r="A73" s="5" t="s">
        <v>1501</v>
      </c>
      <c r="B73" s="5" t="s">
        <v>335</v>
      </c>
      <c r="C73" s="5" t="s">
        <v>1249</v>
      </c>
      <c r="D73" s="41" t="s">
        <v>1250</v>
      </c>
      <c r="E73" s="5">
        <v>44.436</v>
      </c>
      <c r="F73" s="5">
        <v>45.146</v>
      </c>
      <c r="G73" s="5">
        <v>45.844</v>
      </c>
      <c r="H73" s="5">
        <v>46.493</v>
      </c>
      <c r="I73" s="5">
        <v>47.075</v>
      </c>
      <c r="J73" s="5">
        <v>47.577</v>
      </c>
      <c r="K73" s="5">
        <v>47.988</v>
      </c>
      <c r="L73" s="5">
        <v>48.13</v>
      </c>
      <c r="M73" s="5">
        <v>48.602</v>
      </c>
      <c r="N73" s="5">
        <v>48.7</v>
      </c>
      <c r="O73" s="5">
        <v>49.0</v>
      </c>
      <c r="P73" s="5">
        <v>49.48</v>
      </c>
      <c r="Q73" s="5">
        <v>49.908</v>
      </c>
      <c r="R73" s="5">
        <v>50.098</v>
      </c>
      <c r="S73" s="5">
        <v>51.044</v>
      </c>
      <c r="T73" s="5">
        <v>51.734</v>
      </c>
      <c r="U73" s="5">
        <v>52.484</v>
      </c>
      <c r="V73" s="5">
        <v>53.272</v>
      </c>
      <c r="W73" s="5">
        <v>54.075</v>
      </c>
      <c r="X73" s="5">
        <v>54.876</v>
      </c>
      <c r="Y73" s="5">
        <v>55.673</v>
      </c>
      <c r="Z73" s="5">
        <v>56.454</v>
      </c>
      <c r="AA73" s="5">
        <v>57.219</v>
      </c>
      <c r="AB73" s="5">
        <v>57.967</v>
      </c>
      <c r="AC73" s="5">
        <v>58.697</v>
      </c>
      <c r="AD73" s="5">
        <v>59.405</v>
      </c>
      <c r="AE73" s="5">
        <v>60.085</v>
      </c>
      <c r="AF73" s="5">
        <v>60.736</v>
      </c>
      <c r="AG73" s="5">
        <v>61.358</v>
      </c>
      <c r="AH73" s="5">
        <v>61.949</v>
      </c>
      <c r="AI73" s="5">
        <v>62.513</v>
      </c>
      <c r="AJ73" s="5">
        <v>63.059</v>
      </c>
      <c r="AK73" s="5">
        <v>63.585</v>
      </c>
      <c r="AL73" s="5">
        <v>64.147</v>
      </c>
      <c r="AM73" s="5">
        <v>64.663</v>
      </c>
      <c r="AN73" s="5">
        <v>65.214</v>
      </c>
      <c r="AO73" s="5">
        <v>65.733</v>
      </c>
      <c r="AP73" s="5">
        <v>66.207</v>
      </c>
      <c r="AQ73" s="5">
        <v>66.635</v>
      </c>
      <c r="AR73" s="5">
        <v>67.01</v>
      </c>
      <c r="AS73" s="5">
        <v>67.332</v>
      </c>
      <c r="AT73" s="5">
        <v>67.612</v>
      </c>
      <c r="AU73" s="5">
        <v>67.846</v>
      </c>
      <c r="AV73" s="5">
        <v>68.045</v>
      </c>
      <c r="AW73" s="5">
        <v>68.211</v>
      </c>
      <c r="AX73" s="5">
        <v>68.355</v>
      </c>
      <c r="AY73" s="5">
        <v>68.493</v>
      </c>
      <c r="AZ73" s="5">
        <v>68.627</v>
      </c>
      <c r="BA73" s="5">
        <v>68.761</v>
      </c>
      <c r="BB73" s="5">
        <v>68.915</v>
      </c>
      <c r="BC73" s="5">
        <v>69.078</v>
      </c>
      <c r="BD73" s="5">
        <v>69.232</v>
      </c>
      <c r="BE73" s="5">
        <v>69.464</v>
      </c>
      <c r="BF73" s="5">
        <v>69.632</v>
      </c>
      <c r="BG73" s="5">
        <v>69.911</v>
      </c>
      <c r="BH73" s="5">
        <v>70.135</v>
      </c>
      <c r="BI73" s="5">
        <v>70.437</v>
      </c>
      <c r="BJ73" s="5">
        <v>70.709</v>
      </c>
      <c r="BK73" s="5">
        <v>70.974</v>
      </c>
      <c r="BL73" s="5">
        <v>71.213</v>
      </c>
      <c r="BM73" s="5">
        <v>69.79</v>
      </c>
      <c r="BN73" s="5">
        <v>68.976</v>
      </c>
      <c r="BO73" s="5">
        <v>71.01</v>
      </c>
      <c r="BP73" s="5">
        <v>71.633</v>
      </c>
    </row>
    <row r="74">
      <c r="A74" s="5" t="s">
        <v>1504</v>
      </c>
      <c r="B74" s="5" t="s">
        <v>1505</v>
      </c>
      <c r="C74" s="5" t="s">
        <v>1249</v>
      </c>
      <c r="D74" s="41" t="s">
        <v>1250</v>
      </c>
      <c r="E74" s="5">
        <v>69.2643837390806</v>
      </c>
      <c r="F74" s="5">
        <v>69.6611114367746</v>
      </c>
      <c r="G74" s="5">
        <v>69.6367436948097</v>
      </c>
      <c r="H74" s="5">
        <v>69.7972724163529</v>
      </c>
      <c r="I74" s="5">
        <v>70.3459672680766</v>
      </c>
      <c r="J74" s="5">
        <v>70.4292993671416</v>
      </c>
      <c r="K74" s="5">
        <v>70.6804275228543</v>
      </c>
      <c r="L74" s="5">
        <v>70.8622318109633</v>
      </c>
      <c r="M74" s="5">
        <v>70.7719681967319</v>
      </c>
      <c r="N74" s="5">
        <v>70.6887116120244</v>
      </c>
      <c r="O74" s="5">
        <v>71.1076329543518</v>
      </c>
      <c r="P74" s="5">
        <v>71.2583987012538</v>
      </c>
      <c r="Q74" s="5">
        <v>71.6101459215864</v>
      </c>
      <c r="R74" s="5">
        <v>71.7217999495399</v>
      </c>
      <c r="S74" s="5">
        <v>72.059143247283</v>
      </c>
      <c r="T74" s="5">
        <v>72.1282548964727</v>
      </c>
      <c r="U74" s="5">
        <v>72.4556008875793</v>
      </c>
      <c r="V74" s="5">
        <v>72.8923283984804</v>
      </c>
      <c r="W74" s="5">
        <v>73.0452597271306</v>
      </c>
      <c r="X74" s="5">
        <v>73.3842963657177</v>
      </c>
      <c r="Y74" s="5">
        <v>73.5324597139644</v>
      </c>
      <c r="Z74" s="5">
        <v>73.8077254152999</v>
      </c>
      <c r="AA74" s="5">
        <v>74.1516224797819</v>
      </c>
      <c r="AB74" s="5">
        <v>74.2225186589235</v>
      </c>
      <c r="AC74" s="5">
        <v>74.6197485732588</v>
      </c>
      <c r="AD74" s="5">
        <v>74.759320301957</v>
      </c>
      <c r="AE74" s="5">
        <v>75.0531207580425</v>
      </c>
      <c r="AF74" s="5">
        <v>75.3657424947315</v>
      </c>
      <c r="AG74" s="5">
        <v>75.5576776058842</v>
      </c>
      <c r="AH74" s="5">
        <v>75.7431084684158</v>
      </c>
      <c r="AI74" s="5">
        <v>75.8176710447045</v>
      </c>
      <c r="AJ74" s="5">
        <v>75.967680459718</v>
      </c>
      <c r="AK74" s="5">
        <v>76.3077212128388</v>
      </c>
      <c r="AL74" s="5">
        <v>76.4132090987759</v>
      </c>
      <c r="AM74" s="5">
        <v>76.7241794048485</v>
      </c>
      <c r="AN74" s="5">
        <v>76.8823133359499</v>
      </c>
      <c r="AO74" s="5">
        <v>77.1483236763399</v>
      </c>
      <c r="AP74" s="5">
        <v>77.5088681140576</v>
      </c>
      <c r="AQ74" s="5">
        <v>77.7189067294807</v>
      </c>
      <c r="AR74" s="5">
        <v>77.9456362720954</v>
      </c>
      <c r="AS74" s="5">
        <v>78.1997793340467</v>
      </c>
      <c r="AT74" s="5">
        <v>78.5435434936</v>
      </c>
      <c r="AU74" s="5">
        <v>78.6341349112633</v>
      </c>
      <c r="AV74" s="5">
        <v>78.6557621579425</v>
      </c>
      <c r="AW74" s="5">
        <v>79.2321623652193</v>
      </c>
      <c r="AX74" s="5">
        <v>79.3748507782537</v>
      </c>
      <c r="AY74" s="5">
        <v>79.8077212879617</v>
      </c>
      <c r="AZ74" s="5">
        <v>80.0477786971356</v>
      </c>
      <c r="BA74" s="5">
        <v>80.2510876108346</v>
      </c>
      <c r="BB74" s="5">
        <v>80.4554611719191</v>
      </c>
      <c r="BC74" s="5">
        <v>80.6989426195589</v>
      </c>
      <c r="BD74" s="5">
        <v>81.1826341807676</v>
      </c>
      <c r="BE74" s="5">
        <v>81.1827315779388</v>
      </c>
      <c r="BF74" s="5">
        <v>81.4679843013022</v>
      </c>
      <c r="BG74" s="5">
        <v>81.8932526571977</v>
      </c>
      <c r="BH74" s="5">
        <v>81.5193991217567</v>
      </c>
      <c r="BI74" s="5">
        <v>81.9075874931284</v>
      </c>
      <c r="BJ74" s="5">
        <v>81.8840085594743</v>
      </c>
      <c r="BK74" s="5">
        <v>82.0027602577719</v>
      </c>
      <c r="BL74" s="5">
        <v>82.2804211551829</v>
      </c>
      <c r="BM74" s="5">
        <v>81.4873571657503</v>
      </c>
      <c r="BN74" s="5">
        <v>81.5839330415712</v>
      </c>
      <c r="BO74" s="5">
        <v>81.6212237452298</v>
      </c>
      <c r="BP74" s="5">
        <v>82.1920076156423</v>
      </c>
    </row>
    <row r="75">
      <c r="A75" s="5" t="s">
        <v>771</v>
      </c>
      <c r="B75" s="5" t="s">
        <v>1510</v>
      </c>
      <c r="C75" s="5" t="s">
        <v>1249</v>
      </c>
      <c r="D75" s="41" t="s">
        <v>1250</v>
      </c>
      <c r="E75" s="5">
        <v>37.443</v>
      </c>
      <c r="F75" s="5">
        <v>37.912</v>
      </c>
      <c r="G75" s="5">
        <v>38.346</v>
      </c>
      <c r="H75" s="5">
        <v>38.833</v>
      </c>
      <c r="I75" s="5">
        <v>39.184</v>
      </c>
      <c r="J75" s="5">
        <v>39.576</v>
      </c>
      <c r="K75" s="5">
        <v>37.634</v>
      </c>
      <c r="L75" s="5">
        <v>40.151</v>
      </c>
      <c r="M75" s="5">
        <v>40.483</v>
      </c>
      <c r="N75" s="5">
        <v>40.792</v>
      </c>
      <c r="O75" s="5">
        <v>41.162</v>
      </c>
      <c r="P75" s="5">
        <v>41.527</v>
      </c>
      <c r="Q75" s="5">
        <v>40.723</v>
      </c>
      <c r="R75" s="5">
        <v>41.131</v>
      </c>
      <c r="S75" s="5">
        <v>39.001</v>
      </c>
      <c r="T75" s="5">
        <v>39.031</v>
      </c>
      <c r="U75" s="5">
        <v>42.587</v>
      </c>
      <c r="V75" s="5">
        <v>42.984</v>
      </c>
      <c r="W75" s="5">
        <v>43.38</v>
      </c>
      <c r="X75" s="5">
        <v>43.78</v>
      </c>
      <c r="Y75" s="5">
        <v>44.625</v>
      </c>
      <c r="Z75" s="5">
        <v>44.974</v>
      </c>
      <c r="AA75" s="5">
        <v>44.891</v>
      </c>
      <c r="AB75" s="5">
        <v>37.173</v>
      </c>
      <c r="AC75" s="5">
        <v>37.679</v>
      </c>
      <c r="AD75" s="5">
        <v>38.586</v>
      </c>
      <c r="AE75" s="5">
        <v>39.541</v>
      </c>
      <c r="AF75" s="5">
        <v>47.363</v>
      </c>
      <c r="AG75" s="5">
        <v>48.094</v>
      </c>
      <c r="AH75" s="5">
        <v>47.802</v>
      </c>
      <c r="AI75" s="5">
        <v>49.733</v>
      </c>
      <c r="AJ75" s="5">
        <v>50.516</v>
      </c>
      <c r="AK75" s="5">
        <v>52.436</v>
      </c>
      <c r="AL75" s="5">
        <v>53.189</v>
      </c>
      <c r="AM75" s="5">
        <v>54.027</v>
      </c>
      <c r="AN75" s="5">
        <v>54.822</v>
      </c>
      <c r="AO75" s="5">
        <v>55.498</v>
      </c>
      <c r="AP75" s="5">
        <v>56.155</v>
      </c>
      <c r="AQ75" s="5">
        <v>49.997</v>
      </c>
      <c r="AR75" s="5">
        <v>44.506</v>
      </c>
      <c r="AS75" s="5">
        <v>56.285</v>
      </c>
      <c r="AT75" s="5">
        <v>58.359</v>
      </c>
      <c r="AU75" s="5">
        <v>58.941</v>
      </c>
      <c r="AV75" s="5">
        <v>59.455</v>
      </c>
      <c r="AW75" s="5">
        <v>60.063</v>
      </c>
      <c r="AX75" s="5">
        <v>60.628</v>
      </c>
      <c r="AY75" s="5">
        <v>61.457</v>
      </c>
      <c r="AZ75" s="5">
        <v>61.998</v>
      </c>
      <c r="BA75" s="5">
        <v>62.422</v>
      </c>
      <c r="BB75" s="5">
        <v>63.203</v>
      </c>
      <c r="BC75" s="5">
        <v>63.665</v>
      </c>
      <c r="BD75" s="5">
        <v>64.231</v>
      </c>
      <c r="BE75" s="5">
        <v>64.697</v>
      </c>
      <c r="BF75" s="5">
        <v>65.005</v>
      </c>
      <c r="BG75" s="5">
        <v>65.517</v>
      </c>
      <c r="BH75" s="5">
        <v>65.909</v>
      </c>
      <c r="BI75" s="5">
        <v>66.242</v>
      </c>
      <c r="BJ75" s="5">
        <v>66.612</v>
      </c>
      <c r="BK75" s="5">
        <v>66.979</v>
      </c>
      <c r="BL75" s="5">
        <v>67.306</v>
      </c>
      <c r="BM75" s="5">
        <v>66.98</v>
      </c>
      <c r="BN75" s="5">
        <v>66.94</v>
      </c>
      <c r="BO75" s="5">
        <v>67.789</v>
      </c>
      <c r="BP75" s="5">
        <v>68.624</v>
      </c>
    </row>
    <row r="76">
      <c r="A76" s="5" t="s">
        <v>52</v>
      </c>
      <c r="B76" s="5" t="s">
        <v>458</v>
      </c>
      <c r="C76" s="5" t="s">
        <v>1249</v>
      </c>
      <c r="D76" s="41" t="s">
        <v>1250</v>
      </c>
      <c r="E76" s="5">
        <v>69.1092682926829</v>
      </c>
      <c r="F76" s="5">
        <v>69.4804878048781</v>
      </c>
      <c r="G76" s="5">
        <v>69.5190243902439</v>
      </c>
      <c r="H76" s="5">
        <v>69.6812195121951</v>
      </c>
      <c r="I76" s="5">
        <v>70.399756097561</v>
      </c>
      <c r="J76" s="5">
        <v>70.8092682926829</v>
      </c>
      <c r="K76" s="5">
        <v>71.0551219512195</v>
      </c>
      <c r="L76" s="5">
        <v>71.2529268292683</v>
      </c>
      <c r="M76" s="5">
        <v>71.5378048780488</v>
      </c>
      <c r="N76" s="5">
        <v>71.0575609756098</v>
      </c>
      <c r="O76" s="5">
        <v>72.0273170731707</v>
      </c>
      <c r="P76" s="5">
        <v>71.630243902439</v>
      </c>
      <c r="Q76" s="5">
        <v>72.8180487804878</v>
      </c>
      <c r="R76" s="5">
        <v>72.6107317073171</v>
      </c>
      <c r="S76" s="5">
        <v>72.969756097561</v>
      </c>
      <c r="T76" s="5">
        <v>73.3187804878049</v>
      </c>
      <c r="U76" s="5">
        <v>73.6426829268293</v>
      </c>
      <c r="V76" s="5">
        <v>74.1319512195122</v>
      </c>
      <c r="W76" s="5">
        <v>74.2956097560976</v>
      </c>
      <c r="X76" s="5">
        <v>74.8187804878049</v>
      </c>
      <c r="Y76" s="5">
        <v>75.3492682926829</v>
      </c>
      <c r="Z76" s="5">
        <v>75.5285365853659</v>
      </c>
      <c r="AA76" s="5">
        <v>76.1341463414634</v>
      </c>
      <c r="AB76" s="5">
        <v>75.9090243902439</v>
      </c>
      <c r="AC76" s="5">
        <v>76.2953658536586</v>
      </c>
      <c r="AD76" s="5">
        <v>76.259512195122</v>
      </c>
      <c r="AE76" s="5">
        <v>76.5104878048781</v>
      </c>
      <c r="AF76" s="5">
        <v>76.7280487804878</v>
      </c>
      <c r="AG76" s="5">
        <v>76.7470731707317</v>
      </c>
      <c r="AH76" s="5">
        <v>76.8136585365854</v>
      </c>
      <c r="AI76" s="5">
        <v>76.8375609756098</v>
      </c>
      <c r="AJ76" s="5">
        <v>76.9712195121951</v>
      </c>
      <c r="AK76" s="5">
        <v>77.41</v>
      </c>
      <c r="AL76" s="5">
        <v>77.5465853658537</v>
      </c>
      <c r="AM76" s="5">
        <v>77.9014634146342</v>
      </c>
      <c r="AN76" s="5">
        <v>77.9807317073171</v>
      </c>
      <c r="AO76" s="5">
        <v>78.1204878048781</v>
      </c>
      <c r="AP76" s="5">
        <v>78.6041463414634</v>
      </c>
      <c r="AQ76" s="5">
        <v>78.6658536585366</v>
      </c>
      <c r="AR76" s="5">
        <v>78.7170731707317</v>
      </c>
      <c r="AS76" s="5">
        <v>78.9658536585366</v>
      </c>
      <c r="AT76" s="5">
        <v>79.3682926829268</v>
      </c>
      <c r="AU76" s="5">
        <v>79.5682926829268</v>
      </c>
      <c r="AV76" s="5">
        <v>79.619512195122</v>
      </c>
      <c r="AW76" s="5">
        <v>79.8707317073171</v>
      </c>
      <c r="AX76" s="5">
        <v>80.1707317073171</v>
      </c>
      <c r="AY76" s="5">
        <v>80.8219512195122</v>
      </c>
      <c r="AZ76" s="5">
        <v>80.8731707317073</v>
      </c>
      <c r="BA76" s="5">
        <v>81.1756097560976</v>
      </c>
      <c r="BB76" s="5">
        <v>81.4756097560976</v>
      </c>
      <c r="BC76" s="5">
        <v>81.6268292682927</v>
      </c>
      <c r="BD76" s="5">
        <v>82.4756097560976</v>
      </c>
      <c r="BE76" s="5">
        <v>82.4268292682927</v>
      </c>
      <c r="BF76" s="5">
        <v>83.0780487804878</v>
      </c>
      <c r="BG76" s="5">
        <v>83.2292682926829</v>
      </c>
      <c r="BH76" s="5">
        <v>82.8317073170732</v>
      </c>
      <c r="BI76" s="5">
        <v>83.3292682926829</v>
      </c>
      <c r="BJ76" s="5">
        <v>83.2829268292683</v>
      </c>
      <c r="BK76" s="5">
        <v>83.4317073170732</v>
      </c>
      <c r="BL76" s="5">
        <v>83.8317073170732</v>
      </c>
      <c r="BM76" s="5">
        <v>82.2317073170732</v>
      </c>
      <c r="BN76" s="5">
        <v>83.1780487804878</v>
      </c>
      <c r="BO76" s="5">
        <v>83.1341463414634</v>
      </c>
      <c r="BP76" s="5">
        <v>83.8829268292683</v>
      </c>
    </row>
    <row r="77">
      <c r="A77" s="5" t="s">
        <v>64</v>
      </c>
      <c r="B77" s="5" t="s">
        <v>337</v>
      </c>
      <c r="C77" s="5" t="s">
        <v>1249</v>
      </c>
      <c r="D77" s="41" t="s">
        <v>1250</v>
      </c>
      <c r="E77" s="5">
        <v>68.749268292683</v>
      </c>
      <c r="F77" s="5">
        <v>69.0778780487805</v>
      </c>
      <c r="G77" s="5">
        <v>69.2920243902439</v>
      </c>
      <c r="H77" s="5">
        <v>69.3215609756098</v>
      </c>
      <c r="I77" s="5">
        <v>70.0720975609756</v>
      </c>
      <c r="J77" s="5">
        <v>70.1765853658537</v>
      </c>
      <c r="K77" s="5">
        <v>70.1464634146342</v>
      </c>
      <c r="L77" s="5">
        <v>70.4324146341464</v>
      </c>
      <c r="M77" s="5">
        <v>70.0807804878049</v>
      </c>
      <c r="N77" s="5">
        <v>69.7894634146342</v>
      </c>
      <c r="O77" s="5">
        <v>69.9242195121951</v>
      </c>
      <c r="P77" s="5">
        <v>70.1225609756098</v>
      </c>
      <c r="Q77" s="5">
        <v>69.9291951219512</v>
      </c>
      <c r="R77" s="5">
        <v>70.2300243902439</v>
      </c>
      <c r="S77" s="5">
        <v>70.3461951219512</v>
      </c>
      <c r="T77" s="5">
        <v>69.7081219512195</v>
      </c>
      <c r="U77" s="5">
        <v>69.3450731707317</v>
      </c>
      <c r="V77" s="5">
        <v>69.4489512195122</v>
      </c>
      <c r="W77" s="5">
        <v>69.2972682926829</v>
      </c>
      <c r="X77" s="5">
        <v>69.0543170731707</v>
      </c>
      <c r="Y77" s="5">
        <v>69.1147804878049</v>
      </c>
      <c r="Z77" s="5">
        <v>68.9780487804878</v>
      </c>
      <c r="AA77" s="5">
        <v>69.1268292682927</v>
      </c>
      <c r="AB77" s="5">
        <v>69.3756097560976</v>
      </c>
      <c r="AC77" s="5">
        <v>69.2780487804878</v>
      </c>
      <c r="AD77" s="5">
        <v>69.3804878048781</v>
      </c>
      <c r="AE77" s="5">
        <v>70.0853658536585</v>
      </c>
      <c r="AF77" s="5">
        <v>70.6439024390244</v>
      </c>
      <c r="AG77" s="5">
        <v>70.6975609756098</v>
      </c>
      <c r="AH77" s="5">
        <v>70.0390243902439</v>
      </c>
      <c r="AI77" s="5">
        <v>69.4756097560976</v>
      </c>
      <c r="AJ77" s="5">
        <v>69.3731707317073</v>
      </c>
      <c r="AK77" s="5">
        <v>68.8634146341464</v>
      </c>
      <c r="AL77" s="5">
        <v>67.909756097561</v>
      </c>
      <c r="AM77" s="5">
        <v>66.5</v>
      </c>
      <c r="AN77" s="5">
        <v>67.5439024390244</v>
      </c>
      <c r="AO77" s="5">
        <v>69.6121951219512</v>
      </c>
      <c r="AP77" s="5">
        <v>69.809756097561</v>
      </c>
      <c r="AQ77" s="5">
        <v>69.3585365853659</v>
      </c>
      <c r="AR77" s="5">
        <v>70.0634146341463</v>
      </c>
      <c r="AS77" s="5">
        <v>70.4170731707317</v>
      </c>
      <c r="AT77" s="5">
        <v>70.2585365853659</v>
      </c>
      <c r="AU77" s="5">
        <v>70.9048780487805</v>
      </c>
      <c r="AV77" s="5">
        <v>71.3170731707317</v>
      </c>
      <c r="AW77" s="5">
        <v>71.909756097561</v>
      </c>
      <c r="AX77" s="5">
        <v>72.5682926829268</v>
      </c>
      <c r="AY77" s="5">
        <v>72.6914634146341</v>
      </c>
      <c r="AZ77" s="5">
        <v>72.8146341463415</v>
      </c>
      <c r="BA77" s="5">
        <v>73.7707317073171</v>
      </c>
      <c r="BB77" s="5">
        <v>74.8243902439024</v>
      </c>
      <c r="BC77" s="5">
        <v>75.4292682926829</v>
      </c>
      <c r="BD77" s="5">
        <v>76.2292682926829</v>
      </c>
      <c r="BE77" s="5">
        <v>76.3268292682927</v>
      </c>
      <c r="BF77" s="5">
        <v>77.1414634146341</v>
      </c>
      <c r="BG77" s="5">
        <v>77.0341463414634</v>
      </c>
      <c r="BH77" s="5">
        <v>77.590243902439</v>
      </c>
      <c r="BI77" s="5">
        <v>77.6414634146342</v>
      </c>
      <c r="BJ77" s="5">
        <v>78.0926829268293</v>
      </c>
      <c r="BK77" s="5">
        <v>78.2439024390244</v>
      </c>
      <c r="BL77" s="5">
        <v>78.6463414634147</v>
      </c>
      <c r="BM77" s="5">
        <v>78.5951219512195</v>
      </c>
      <c r="BN77" s="5">
        <v>76.9439024390244</v>
      </c>
      <c r="BO77" s="5">
        <v>77.8439024390244</v>
      </c>
      <c r="BP77" s="5">
        <v>78.490243902439</v>
      </c>
    </row>
    <row r="78">
      <c r="A78" s="5" t="s">
        <v>173</v>
      </c>
      <c r="B78" s="5" t="s">
        <v>340</v>
      </c>
      <c r="C78" s="5" t="s">
        <v>1249</v>
      </c>
      <c r="D78" s="41" t="s">
        <v>1250</v>
      </c>
      <c r="E78" s="5">
        <v>39.615</v>
      </c>
      <c r="F78" s="5">
        <v>40.198</v>
      </c>
      <c r="G78" s="5">
        <v>40.531</v>
      </c>
      <c r="H78" s="5">
        <v>40.967</v>
      </c>
      <c r="I78" s="5">
        <v>41.261</v>
      </c>
      <c r="J78" s="5">
        <v>41.413</v>
      </c>
      <c r="K78" s="5">
        <v>39.343</v>
      </c>
      <c r="L78" s="5">
        <v>41.941</v>
      </c>
      <c r="M78" s="5">
        <v>42.092</v>
      </c>
      <c r="N78" s="5">
        <v>42.131</v>
      </c>
      <c r="O78" s="5">
        <v>42.115</v>
      </c>
      <c r="P78" s="5">
        <v>42.216</v>
      </c>
      <c r="Q78" s="5">
        <v>41.035</v>
      </c>
      <c r="R78" s="5">
        <v>41.103</v>
      </c>
      <c r="S78" s="5">
        <v>39.083</v>
      </c>
      <c r="T78" s="5">
        <v>38.941</v>
      </c>
      <c r="U78" s="5">
        <v>41.32</v>
      </c>
      <c r="V78" s="5">
        <v>41.397</v>
      </c>
      <c r="W78" s="5">
        <v>41.506</v>
      </c>
      <c r="X78" s="5">
        <v>42.376</v>
      </c>
      <c r="Y78" s="5">
        <v>42.815</v>
      </c>
      <c r="Z78" s="5">
        <v>43.084</v>
      </c>
      <c r="AA78" s="5">
        <v>43.434</v>
      </c>
      <c r="AB78" s="5">
        <v>36.319</v>
      </c>
      <c r="AC78" s="5">
        <v>36.737</v>
      </c>
      <c r="AD78" s="5">
        <v>37.747</v>
      </c>
      <c r="AE78" s="5">
        <v>38.371</v>
      </c>
      <c r="AF78" s="5">
        <v>45.892</v>
      </c>
      <c r="AG78" s="5">
        <v>45.682</v>
      </c>
      <c r="AH78" s="5">
        <v>45.644</v>
      </c>
      <c r="AI78" s="5">
        <v>45.117</v>
      </c>
      <c r="AJ78" s="5">
        <v>46.657</v>
      </c>
      <c r="AK78" s="5">
        <v>47.279</v>
      </c>
      <c r="AL78" s="5">
        <v>47.676</v>
      </c>
      <c r="AM78" s="5">
        <v>47.926</v>
      </c>
      <c r="AN78" s="5">
        <v>48.156</v>
      </c>
      <c r="AO78" s="5">
        <v>48.697</v>
      </c>
      <c r="AP78" s="5">
        <v>49.21</v>
      </c>
      <c r="AQ78" s="5">
        <v>49.785</v>
      </c>
      <c r="AR78" s="5">
        <v>49.486</v>
      </c>
      <c r="AS78" s="5">
        <v>50.88</v>
      </c>
      <c r="AT78" s="5">
        <v>51.428</v>
      </c>
      <c r="AU78" s="5">
        <v>52.085</v>
      </c>
      <c r="AV78" s="5">
        <v>52.877</v>
      </c>
      <c r="AW78" s="5">
        <v>53.735</v>
      </c>
      <c r="AX78" s="5">
        <v>54.364</v>
      </c>
      <c r="AY78" s="5">
        <v>55.402</v>
      </c>
      <c r="AZ78" s="5">
        <v>56.566</v>
      </c>
      <c r="BA78" s="5">
        <v>57.733</v>
      </c>
      <c r="BB78" s="5">
        <v>58.715</v>
      </c>
      <c r="BC78" s="5">
        <v>59.709</v>
      </c>
      <c r="BD78" s="5">
        <v>60.595</v>
      </c>
      <c r="BE78" s="5">
        <v>61.443</v>
      </c>
      <c r="BF78" s="5">
        <v>62.161</v>
      </c>
      <c r="BG78" s="5">
        <v>62.927</v>
      </c>
      <c r="BH78" s="5">
        <v>63.592</v>
      </c>
      <c r="BI78" s="5">
        <v>64.162</v>
      </c>
      <c r="BJ78" s="5">
        <v>64.766</v>
      </c>
      <c r="BK78" s="5">
        <v>65.257</v>
      </c>
      <c r="BL78" s="5">
        <v>65.741</v>
      </c>
      <c r="BM78" s="5">
        <v>65.969</v>
      </c>
      <c r="BN78" s="5">
        <v>65.33</v>
      </c>
      <c r="BO78" s="5">
        <v>66.897</v>
      </c>
      <c r="BP78" s="5">
        <v>67.315</v>
      </c>
    </row>
    <row r="79">
      <c r="A79" s="5" t="s">
        <v>1522</v>
      </c>
      <c r="B79" s="5" t="s">
        <v>1524</v>
      </c>
      <c r="C79" s="5" t="s">
        <v>1249</v>
      </c>
      <c r="D79" s="41" t="s">
        <v>1250</v>
      </c>
      <c r="E79" s="5">
        <v>69.0671020895382</v>
      </c>
      <c r="F79" s="5">
        <v>69.4392695905887</v>
      </c>
      <c r="G79" s="5">
        <v>69.2909076137991</v>
      </c>
      <c r="H79" s="5">
        <v>69.6489882848285</v>
      </c>
      <c r="I79" s="5">
        <v>70.1647343396653</v>
      </c>
      <c r="J79" s="5">
        <v>70.2771902460445</v>
      </c>
      <c r="K79" s="5">
        <v>70.5914564639662</v>
      </c>
      <c r="L79" s="5">
        <v>70.5976966281429</v>
      </c>
      <c r="M79" s="5">
        <v>70.5992917183003</v>
      </c>
      <c r="N79" s="5">
        <v>70.4245972154549</v>
      </c>
      <c r="O79" s="5">
        <v>70.8238607805578</v>
      </c>
      <c r="P79" s="5">
        <v>70.9648430220726</v>
      </c>
      <c r="Q79" s="5">
        <v>71.3489565159984</v>
      </c>
      <c r="R79" s="5">
        <v>71.4688868369684</v>
      </c>
      <c r="S79" s="5">
        <v>71.7828836602127</v>
      </c>
      <c r="T79" s="5">
        <v>71.8015512727738</v>
      </c>
      <c r="U79" s="5">
        <v>72.0726505674169</v>
      </c>
      <c r="V79" s="5">
        <v>72.3957408451131</v>
      </c>
      <c r="W79" s="5">
        <v>72.4874680045248</v>
      </c>
      <c r="X79" s="5">
        <v>72.7686028234294</v>
      </c>
      <c r="Y79" s="5">
        <v>72.7921827190342</v>
      </c>
      <c r="Z79" s="5">
        <v>73.1262054825649</v>
      </c>
      <c r="AA79" s="5">
        <v>73.4060845301011</v>
      </c>
      <c r="AB79" s="5">
        <v>73.4512324564333</v>
      </c>
      <c r="AC79" s="5">
        <v>73.7432948733931</v>
      </c>
      <c r="AD79" s="5">
        <v>73.819846761556</v>
      </c>
      <c r="AE79" s="5">
        <v>74.076710462605</v>
      </c>
      <c r="AF79" s="5">
        <v>74.3236926397558</v>
      </c>
      <c r="AG79" s="5">
        <v>74.5308842150422</v>
      </c>
      <c r="AH79" s="5">
        <v>74.6599702422021</v>
      </c>
      <c r="AI79" s="5">
        <v>74.7025399644901</v>
      </c>
      <c r="AJ79" s="5">
        <v>74.8156196057326</v>
      </c>
      <c r="AK79" s="5">
        <v>75.1320469492226</v>
      </c>
      <c r="AL79" s="5">
        <v>75.2586919339716</v>
      </c>
      <c r="AM79" s="5">
        <v>75.529313881825</v>
      </c>
      <c r="AN79" s="5">
        <v>75.674162689793</v>
      </c>
      <c r="AO79" s="5">
        <v>75.92681219796</v>
      </c>
      <c r="AP79" s="5">
        <v>76.2445492728609</v>
      </c>
      <c r="AQ79" s="5">
        <v>76.5133291555952</v>
      </c>
      <c r="AR79" s="5">
        <v>76.7479622793438</v>
      </c>
      <c r="AS79" s="5">
        <v>77.0782450771112</v>
      </c>
      <c r="AT79" s="5">
        <v>77.4256390326754</v>
      </c>
      <c r="AU79" s="5">
        <v>77.5340746440768</v>
      </c>
      <c r="AV79" s="5">
        <v>77.5923748441053</v>
      </c>
      <c r="AW79" s="5">
        <v>78.1178281794517</v>
      </c>
      <c r="AX79" s="5">
        <v>78.2751410316852</v>
      </c>
      <c r="AY79" s="5">
        <v>78.6721282949285</v>
      </c>
      <c r="AZ79" s="5">
        <v>78.9060450955774</v>
      </c>
      <c r="BA79" s="5">
        <v>79.1296281887549</v>
      </c>
      <c r="BB79" s="5">
        <v>79.362438680677</v>
      </c>
      <c r="BC79" s="5">
        <v>79.6354307923887</v>
      </c>
      <c r="BD79" s="5">
        <v>80.1439505204152</v>
      </c>
      <c r="BE79" s="5">
        <v>80.1657773209271</v>
      </c>
      <c r="BF79" s="5">
        <v>80.4734324600181</v>
      </c>
      <c r="BG79" s="5">
        <v>80.8761653859288</v>
      </c>
      <c r="BH79" s="5">
        <v>80.5708966220669</v>
      </c>
      <c r="BI79" s="5">
        <v>80.9530808081627</v>
      </c>
      <c r="BJ79" s="5">
        <v>80.9303097853099</v>
      </c>
      <c r="BK79" s="5">
        <v>81.0317510064821</v>
      </c>
      <c r="BL79" s="5">
        <v>81.3194524901834</v>
      </c>
      <c r="BM79" s="5">
        <v>80.4414754678551</v>
      </c>
      <c r="BN79" s="5">
        <v>80.3071964400875</v>
      </c>
      <c r="BO79" s="5">
        <v>80.7129818383208</v>
      </c>
      <c r="BP79" s="5">
        <v>81.4114503796875</v>
      </c>
    </row>
    <row r="80">
      <c r="A80" s="5" t="s">
        <v>1527</v>
      </c>
      <c r="B80" s="5" t="s">
        <v>1528</v>
      </c>
      <c r="C80" s="5" t="s">
        <v>1249</v>
      </c>
      <c r="D80" s="41" t="s">
        <v>1250</v>
      </c>
      <c r="E80" s="5">
        <v>46.125573220283</v>
      </c>
      <c r="F80" s="5">
        <v>46.519995104443</v>
      </c>
      <c r="G80" s="5">
        <v>47.0045319415589</v>
      </c>
      <c r="H80" s="5">
        <v>47.3204542527106</v>
      </c>
      <c r="I80" s="5">
        <v>47.6905456755066</v>
      </c>
      <c r="J80" s="5">
        <v>47.9756083450454</v>
      </c>
      <c r="K80" s="5">
        <v>48.1013942231837</v>
      </c>
      <c r="L80" s="5">
        <v>48.4098886508184</v>
      </c>
      <c r="M80" s="5">
        <v>48.8260725151976</v>
      </c>
      <c r="N80" s="5">
        <v>49.0573963447536</v>
      </c>
      <c r="O80" s="5">
        <v>49.4903814674216</v>
      </c>
      <c r="P80" s="5">
        <v>49.8609879137363</v>
      </c>
      <c r="Q80" s="5">
        <v>49.887339020292</v>
      </c>
      <c r="R80" s="5">
        <v>50.2910653381168</v>
      </c>
      <c r="S80" s="5">
        <v>50.38865482411</v>
      </c>
      <c r="T80" s="5">
        <v>50.5399996085463</v>
      </c>
      <c r="U80" s="5">
        <v>51.0069590007314</v>
      </c>
      <c r="V80" s="5">
        <v>51.4867195161463</v>
      </c>
      <c r="W80" s="5">
        <v>51.5709229647946</v>
      </c>
      <c r="X80" s="5">
        <v>51.8456205161765</v>
      </c>
      <c r="Y80" s="5">
        <v>52.0956540167174</v>
      </c>
      <c r="Z80" s="5">
        <v>52.1982630921452</v>
      </c>
      <c r="AA80" s="5">
        <v>52.1413911374343</v>
      </c>
      <c r="AB80" s="5">
        <v>51.617074598636</v>
      </c>
      <c r="AC80" s="5">
        <v>51.5376618721423</v>
      </c>
      <c r="AD80" s="5">
        <v>51.7839644397879</v>
      </c>
      <c r="AE80" s="5">
        <v>52.3426549131475</v>
      </c>
      <c r="AF80" s="5">
        <v>53.1288766967037</v>
      </c>
      <c r="AG80" s="5">
        <v>53.0403821120305</v>
      </c>
      <c r="AH80" s="5">
        <v>53.4226894373072</v>
      </c>
      <c r="AI80" s="5">
        <v>53.4523118857481</v>
      </c>
      <c r="AJ80" s="5">
        <v>53.4234616146354</v>
      </c>
      <c r="AK80" s="5">
        <v>53.6045792995896</v>
      </c>
      <c r="AL80" s="5">
        <v>54.036582930708</v>
      </c>
      <c r="AM80" s="5">
        <v>54.2884607879054</v>
      </c>
      <c r="AN80" s="5">
        <v>54.2816224397264</v>
      </c>
      <c r="AO80" s="5">
        <v>54.2947942583856</v>
      </c>
      <c r="AP80" s="5">
        <v>54.5757987350779</v>
      </c>
      <c r="AQ80" s="5">
        <v>54.5200233383638</v>
      </c>
      <c r="AR80" s="5">
        <v>54.9137352785499</v>
      </c>
      <c r="AS80" s="5">
        <v>55.5342411286299</v>
      </c>
      <c r="AT80" s="5">
        <v>55.7671356513148</v>
      </c>
      <c r="AU80" s="5">
        <v>56.1958920798503</v>
      </c>
      <c r="AV80" s="5">
        <v>56.4912066866505</v>
      </c>
      <c r="AW80" s="5">
        <v>56.7992689049471</v>
      </c>
      <c r="AX80" s="5">
        <v>57.1894341976629</v>
      </c>
      <c r="AY80" s="5">
        <v>57.6347037525354</v>
      </c>
      <c r="AZ80" s="5">
        <v>58.1495765510279</v>
      </c>
      <c r="BA80" s="5">
        <v>58.226598747859</v>
      </c>
      <c r="BB80" s="5">
        <v>58.9747258621036</v>
      </c>
      <c r="BC80" s="5">
        <v>59.3775884246207</v>
      </c>
      <c r="BD80" s="5">
        <v>59.6622400801868</v>
      </c>
      <c r="BE80" s="5">
        <v>60.1347950170787</v>
      </c>
      <c r="BF80" s="5">
        <v>60.4886803364883</v>
      </c>
      <c r="BG80" s="5">
        <v>60.5861319377335</v>
      </c>
      <c r="BH80" s="5">
        <v>60.7756017597371</v>
      </c>
      <c r="BI80" s="5">
        <v>61.0168841595034</v>
      </c>
      <c r="BJ80" s="5">
        <v>61.2601570404655</v>
      </c>
      <c r="BK80" s="5">
        <v>61.8114051116629</v>
      </c>
      <c r="BL80" s="5">
        <v>62.1656846945146</v>
      </c>
      <c r="BM80" s="5">
        <v>62.0881829797288</v>
      </c>
      <c r="BN80" s="5">
        <v>61.6321267888915</v>
      </c>
      <c r="BO80" s="5">
        <v>62.7276831867978</v>
      </c>
      <c r="BP80" s="5">
        <v>63.3732812629951</v>
      </c>
    </row>
    <row r="81">
      <c r="A81" s="5" t="s">
        <v>38</v>
      </c>
      <c r="B81" s="5" t="s">
        <v>342</v>
      </c>
      <c r="C81" s="5" t="s">
        <v>1249</v>
      </c>
      <c r="D81" s="41" t="s">
        <v>1250</v>
      </c>
      <c r="E81" s="5">
        <v>68.819756097561</v>
      </c>
      <c r="F81" s="5">
        <v>68.8441463414634</v>
      </c>
      <c r="G81" s="5">
        <v>68.5778048780488</v>
      </c>
      <c r="H81" s="5">
        <v>69.0126829268293</v>
      </c>
      <c r="I81" s="5">
        <v>69.2209756097561</v>
      </c>
      <c r="J81" s="5">
        <v>68.9778048780488</v>
      </c>
      <c r="K81" s="5">
        <v>69.4770731707317</v>
      </c>
      <c r="L81" s="5">
        <v>69.6665853658537</v>
      </c>
      <c r="M81" s="5">
        <v>69.6163414634146</v>
      </c>
      <c r="N81" s="5">
        <v>69.5034146341464</v>
      </c>
      <c r="O81" s="5">
        <v>70.179512195122</v>
      </c>
      <c r="P81" s="5">
        <v>70.0175609756098</v>
      </c>
      <c r="Q81" s="5">
        <v>70.7073170731707</v>
      </c>
      <c r="R81" s="5">
        <v>71.2236585365854</v>
      </c>
      <c r="S81" s="5">
        <v>71.1348780487805</v>
      </c>
      <c r="T81" s="5">
        <v>71.6736585365854</v>
      </c>
      <c r="U81" s="5">
        <v>71.8129268292683</v>
      </c>
      <c r="V81" s="5">
        <v>72.350243902439</v>
      </c>
      <c r="W81" s="5">
        <v>72.8970731707317</v>
      </c>
      <c r="X81" s="5">
        <v>73.1553658536586</v>
      </c>
      <c r="Y81" s="5">
        <v>73.44</v>
      </c>
      <c r="Z81" s="5">
        <v>73.7465853658537</v>
      </c>
      <c r="AA81" s="5">
        <v>74.2980487804878</v>
      </c>
      <c r="AB81" s="5">
        <v>74.2009756097561</v>
      </c>
      <c r="AC81" s="5">
        <v>74.5190243902439</v>
      </c>
      <c r="AD81" s="5">
        <v>74.2229268292683</v>
      </c>
      <c r="AE81" s="5">
        <v>74.56</v>
      </c>
      <c r="AF81" s="5">
        <v>74.5919512195122</v>
      </c>
      <c r="AG81" s="5">
        <v>74.5770731707317</v>
      </c>
      <c r="AH81" s="5">
        <v>74.7921951219512</v>
      </c>
      <c r="AI81" s="5">
        <v>74.8131707317073</v>
      </c>
      <c r="AJ81" s="5">
        <v>75.2275609756098</v>
      </c>
      <c r="AK81" s="5">
        <v>75.4553658536585</v>
      </c>
      <c r="AL81" s="5">
        <v>75.7051219512195</v>
      </c>
      <c r="AM81" s="5">
        <v>76.3956097560976</v>
      </c>
      <c r="AN81" s="5">
        <v>76.409512195122</v>
      </c>
      <c r="AO81" s="5">
        <v>76.6934146341464</v>
      </c>
      <c r="AP81" s="5">
        <v>76.8785365853659</v>
      </c>
      <c r="AQ81" s="5">
        <v>77.0907317073171</v>
      </c>
      <c r="AR81" s="5">
        <v>77.2912195121951</v>
      </c>
      <c r="AS81" s="5">
        <v>77.4658536585366</v>
      </c>
      <c r="AT81" s="5">
        <v>77.9658536585366</v>
      </c>
      <c r="AU81" s="5">
        <v>78.119512195122</v>
      </c>
      <c r="AV81" s="5">
        <v>78.3682926829268</v>
      </c>
      <c r="AW81" s="5">
        <v>78.7146341463415</v>
      </c>
      <c r="AX81" s="5">
        <v>78.8170731707317</v>
      </c>
      <c r="AY81" s="5">
        <v>79.2146341463415</v>
      </c>
      <c r="AZ81" s="5">
        <v>79.2634146341464</v>
      </c>
      <c r="BA81" s="5">
        <v>79.5682926829268</v>
      </c>
      <c r="BB81" s="5">
        <v>79.719512195122</v>
      </c>
      <c r="BC81" s="5">
        <v>79.8707317073171</v>
      </c>
      <c r="BD81" s="5">
        <v>80.4707317073171</v>
      </c>
      <c r="BE81" s="5">
        <v>80.6268292682927</v>
      </c>
      <c r="BF81" s="5">
        <v>80.9756097560976</v>
      </c>
      <c r="BG81" s="5">
        <v>81.1804878048781</v>
      </c>
      <c r="BH81" s="5">
        <v>81.4804878048781</v>
      </c>
      <c r="BI81" s="5">
        <v>81.4292682926829</v>
      </c>
      <c r="BJ81" s="5">
        <v>81.6317073170732</v>
      </c>
      <c r="BK81" s="5">
        <v>81.7341463414634</v>
      </c>
      <c r="BL81" s="5">
        <v>81.9829268292683</v>
      </c>
      <c r="BM81" s="5">
        <v>81.9317073170732</v>
      </c>
      <c r="BN81" s="5">
        <v>81.8853658536585</v>
      </c>
      <c r="BO81" s="5">
        <v>81.1878048780488</v>
      </c>
      <c r="BP81" s="5">
        <v>81.6853658536585</v>
      </c>
    </row>
    <row r="82">
      <c r="A82" s="5" t="s">
        <v>146</v>
      </c>
      <c r="B82" s="5" t="s">
        <v>341</v>
      </c>
      <c r="C82" s="5" t="s">
        <v>1249</v>
      </c>
      <c r="D82" s="41" t="s">
        <v>1250</v>
      </c>
      <c r="E82" s="5">
        <v>58.602</v>
      </c>
      <c r="F82" s="5">
        <v>59.102</v>
      </c>
      <c r="G82" s="5">
        <v>59.654</v>
      </c>
      <c r="H82" s="5">
        <v>60.155</v>
      </c>
      <c r="I82" s="5">
        <v>60.714</v>
      </c>
      <c r="J82" s="5">
        <v>61.413</v>
      </c>
      <c r="K82" s="5">
        <v>61.565</v>
      </c>
      <c r="L82" s="5">
        <v>61.442</v>
      </c>
      <c r="M82" s="5">
        <v>61.719</v>
      </c>
      <c r="N82" s="5">
        <v>61.397</v>
      </c>
      <c r="O82" s="5">
        <v>61.652</v>
      </c>
      <c r="P82" s="5">
        <v>61.74</v>
      </c>
      <c r="Q82" s="5">
        <v>61.63</v>
      </c>
      <c r="R82" s="5">
        <v>60.649</v>
      </c>
      <c r="S82" s="5">
        <v>61.194</v>
      </c>
      <c r="T82" s="5">
        <v>61.689</v>
      </c>
      <c r="U82" s="5">
        <v>62.1</v>
      </c>
      <c r="V82" s="5">
        <v>62.691</v>
      </c>
      <c r="W82" s="5">
        <v>63.065</v>
      </c>
      <c r="X82" s="5">
        <v>62.305</v>
      </c>
      <c r="Y82" s="5">
        <v>62.406</v>
      </c>
      <c r="Z82" s="5">
        <v>62.255</v>
      </c>
      <c r="AA82" s="5">
        <v>62.195</v>
      </c>
      <c r="AB82" s="5">
        <v>62.916</v>
      </c>
      <c r="AC82" s="5">
        <v>63.238</v>
      </c>
      <c r="AD82" s="5">
        <v>63.998</v>
      </c>
      <c r="AE82" s="5">
        <v>63.961</v>
      </c>
      <c r="AF82" s="5">
        <v>64.278</v>
      </c>
      <c r="AG82" s="5">
        <v>64.951</v>
      </c>
      <c r="AH82" s="5">
        <v>65.386</v>
      </c>
      <c r="AI82" s="5">
        <v>65.056</v>
      </c>
      <c r="AJ82" s="5">
        <v>65.457</v>
      </c>
      <c r="AK82" s="5">
        <v>65.407</v>
      </c>
      <c r="AL82" s="5">
        <v>65.51</v>
      </c>
      <c r="AM82" s="5">
        <v>65.796</v>
      </c>
      <c r="AN82" s="5">
        <v>66.007</v>
      </c>
      <c r="AO82" s="5">
        <v>66.202</v>
      </c>
      <c r="AP82" s="5">
        <v>66.293</v>
      </c>
      <c r="AQ82" s="5">
        <v>66.536</v>
      </c>
      <c r="AR82" s="5">
        <v>66.728</v>
      </c>
      <c r="AS82" s="5">
        <v>66.194</v>
      </c>
      <c r="AT82" s="5">
        <v>66.205</v>
      </c>
      <c r="AU82" s="5">
        <v>65.492</v>
      </c>
      <c r="AV82" s="5">
        <v>65.653</v>
      </c>
      <c r="AW82" s="5">
        <v>65.841</v>
      </c>
      <c r="AX82" s="5">
        <v>65.983</v>
      </c>
      <c r="AY82" s="5">
        <v>66.126</v>
      </c>
      <c r="AZ82" s="5">
        <v>66.161</v>
      </c>
      <c r="BA82" s="5">
        <v>66.32</v>
      </c>
      <c r="BB82" s="5">
        <v>66.347</v>
      </c>
      <c r="BC82" s="5">
        <v>66.778</v>
      </c>
      <c r="BD82" s="5">
        <v>66.88</v>
      </c>
      <c r="BE82" s="5">
        <v>65.812</v>
      </c>
      <c r="BF82" s="5">
        <v>66.545</v>
      </c>
      <c r="BG82" s="5">
        <v>66.581</v>
      </c>
      <c r="BH82" s="5">
        <v>66.48</v>
      </c>
      <c r="BI82" s="5">
        <v>66.657</v>
      </c>
      <c r="BJ82" s="5">
        <v>67.06</v>
      </c>
      <c r="BK82" s="5">
        <v>66.965</v>
      </c>
      <c r="BL82" s="5">
        <v>67.009</v>
      </c>
      <c r="BM82" s="5">
        <v>66.924</v>
      </c>
      <c r="BN82" s="5">
        <v>64.904</v>
      </c>
      <c r="BO82" s="5">
        <v>67.148</v>
      </c>
      <c r="BP82" s="5">
        <v>67.316</v>
      </c>
    </row>
    <row r="83">
      <c r="A83" s="5" t="s">
        <v>56</v>
      </c>
      <c r="B83" s="5" t="s">
        <v>343</v>
      </c>
      <c r="C83" s="5" t="s">
        <v>1249</v>
      </c>
      <c r="D83" s="41" t="s">
        <v>1250</v>
      </c>
      <c r="E83" s="5">
        <v>69.8682926829268</v>
      </c>
      <c r="F83" s="5">
        <v>70.1170731707317</v>
      </c>
      <c r="G83" s="5">
        <v>70.3146341463415</v>
      </c>
      <c r="H83" s="5">
        <v>70.5146341463415</v>
      </c>
      <c r="I83" s="5">
        <v>70.6634146341463</v>
      </c>
      <c r="J83" s="5">
        <v>70.8121951219512</v>
      </c>
      <c r="K83" s="5">
        <v>70.9609756097561</v>
      </c>
      <c r="L83" s="5">
        <v>71.1609756097561</v>
      </c>
      <c r="M83" s="5">
        <v>71.309756097561</v>
      </c>
      <c r="N83" s="5">
        <v>71.4585365853659</v>
      </c>
      <c r="O83" s="5">
        <v>71.6585365853659</v>
      </c>
      <c r="P83" s="5">
        <v>71.9073170731707</v>
      </c>
      <c r="Q83" s="5">
        <v>72.1073170731707</v>
      </c>
      <c r="R83" s="5">
        <v>72.3560975609756</v>
      </c>
      <c r="S83" s="5">
        <v>72.6048780487805</v>
      </c>
      <c r="T83" s="5">
        <v>72.8536585365854</v>
      </c>
      <c r="U83" s="5">
        <v>73.1024390243903</v>
      </c>
      <c r="V83" s="5">
        <v>73.3512195121951</v>
      </c>
      <c r="W83" s="5">
        <v>73.6024390243903</v>
      </c>
      <c r="X83" s="5">
        <v>73.8512195121951</v>
      </c>
      <c r="Y83" s="5">
        <v>74.0512195121951</v>
      </c>
      <c r="Z83" s="5">
        <v>74.3</v>
      </c>
      <c r="AA83" s="5">
        <v>74.5</v>
      </c>
      <c r="AB83" s="5">
        <v>74.8</v>
      </c>
      <c r="AC83" s="5">
        <v>75.0</v>
      </c>
      <c r="AD83" s="5">
        <v>75.3</v>
      </c>
      <c r="AE83" s="5">
        <v>75.6</v>
      </c>
      <c r="AF83" s="5">
        <v>75.8</v>
      </c>
      <c r="AG83" s="5">
        <v>76.1</v>
      </c>
      <c r="AH83" s="5">
        <v>76.3487804878049</v>
      </c>
      <c r="AI83" s="5">
        <v>76.6</v>
      </c>
      <c r="AJ83" s="5">
        <v>76.8487804878049</v>
      </c>
      <c r="AK83" s="5">
        <v>77.1</v>
      </c>
      <c r="AL83" s="5">
        <v>77.3</v>
      </c>
      <c r="AM83" s="5">
        <v>77.6487804878049</v>
      </c>
      <c r="AN83" s="5">
        <v>77.7512195121951</v>
      </c>
      <c r="AO83" s="5">
        <v>77.9536585365854</v>
      </c>
      <c r="AP83" s="5">
        <v>78.3048780487805</v>
      </c>
      <c r="AQ83" s="5">
        <v>78.6048780487805</v>
      </c>
      <c r="AR83" s="5">
        <v>78.7560975609756</v>
      </c>
      <c r="AS83" s="5">
        <v>79.0560975609756</v>
      </c>
      <c r="AT83" s="5">
        <v>79.1585365853659</v>
      </c>
      <c r="AU83" s="5">
        <v>79.2609756097561</v>
      </c>
      <c r="AV83" s="5">
        <v>79.1146341463415</v>
      </c>
      <c r="AW83" s="5">
        <v>80.1634146341463</v>
      </c>
      <c r="AX83" s="5">
        <v>80.1634146341463</v>
      </c>
      <c r="AY83" s="5">
        <v>80.8121951219512</v>
      </c>
      <c r="AZ83" s="5">
        <v>81.1121951219512</v>
      </c>
      <c r="BA83" s="5">
        <v>81.2146341463415</v>
      </c>
      <c r="BB83" s="5">
        <v>81.4146341463415</v>
      </c>
      <c r="BC83" s="5">
        <v>81.6634146341463</v>
      </c>
      <c r="BD83" s="5">
        <v>82.1146341463415</v>
      </c>
      <c r="BE83" s="5">
        <v>81.9682926829268</v>
      </c>
      <c r="BF83" s="5">
        <v>82.219512195122</v>
      </c>
      <c r="BG83" s="5">
        <v>82.719512195122</v>
      </c>
      <c r="BH83" s="5">
        <v>82.3219512195122</v>
      </c>
      <c r="BI83" s="5">
        <v>82.5731707317073</v>
      </c>
      <c r="BJ83" s="5">
        <v>82.5756097560976</v>
      </c>
      <c r="BK83" s="5">
        <v>82.6756097560976</v>
      </c>
      <c r="BL83" s="5">
        <v>82.8268292682927</v>
      </c>
      <c r="BM83" s="5">
        <v>82.1756097560976</v>
      </c>
      <c r="BN83" s="5">
        <v>82.3243902439024</v>
      </c>
      <c r="BO83" s="5">
        <v>82.1292682926829</v>
      </c>
      <c r="BP83" s="5">
        <v>82.9292682926829</v>
      </c>
    </row>
    <row r="84">
      <c r="A84" s="5" t="s">
        <v>828</v>
      </c>
      <c r="B84" s="5" t="s">
        <v>1540</v>
      </c>
      <c r="C84" s="5" t="s">
        <v>1249</v>
      </c>
      <c r="D84" s="41" t="s">
        <v>1250</v>
      </c>
      <c r="E84" s="5">
        <v>72.1079268292683</v>
      </c>
      <c r="F84" s="5">
        <v>72.7121219512195</v>
      </c>
      <c r="G84" s="5">
        <v>73.1757804878049</v>
      </c>
      <c r="H84" s="5">
        <v>73.5539024390244</v>
      </c>
      <c r="I84" s="5">
        <v>73.8559268292683</v>
      </c>
      <c r="J84" s="5">
        <v>74.1064634146341</v>
      </c>
      <c r="K84" s="5">
        <v>74.3161951219512</v>
      </c>
      <c r="L84" s="5">
        <v>74.4996097560976</v>
      </c>
      <c r="M84" s="5">
        <v>74.6961707317073</v>
      </c>
      <c r="N84" s="5">
        <v>74.8429268292683</v>
      </c>
      <c r="O84" s="5">
        <v>74.9766097560976</v>
      </c>
      <c r="P84" s="5">
        <v>75.1171707317073</v>
      </c>
      <c r="Q84" s="5">
        <v>75.2144146341464</v>
      </c>
      <c r="R84" s="5">
        <v>75.327243902439</v>
      </c>
      <c r="S84" s="5">
        <v>75.3675609756098</v>
      </c>
      <c r="T84" s="5">
        <v>75.4443414634146</v>
      </c>
      <c r="U84" s="5">
        <v>75.5123414634146</v>
      </c>
      <c r="V84" s="5">
        <v>75.633512195122</v>
      </c>
      <c r="W84" s="5">
        <v>75.7200243902439</v>
      </c>
      <c r="X84" s="5">
        <v>75.7627804878049</v>
      </c>
      <c r="Y84" s="5">
        <v>75.8484390243903</v>
      </c>
      <c r="Z84" s="5">
        <v>75.9368536585366</v>
      </c>
      <c r="AA84" s="5">
        <v>76.0023170731707</v>
      </c>
      <c r="AB84" s="5">
        <v>76.0578048780488</v>
      </c>
      <c r="AC84" s="5">
        <v>76.1203414634146</v>
      </c>
      <c r="AD84" s="5">
        <v>76.1981707317073</v>
      </c>
      <c r="AE84" s="5">
        <v>75.1634146341463</v>
      </c>
      <c r="AF84" s="5">
        <v>75.3634146341464</v>
      </c>
      <c r="AG84" s="5">
        <v>75.6634146341463</v>
      </c>
      <c r="AH84" s="5">
        <v>75.9146341463415</v>
      </c>
      <c r="AI84" s="5">
        <v>76.1146341463415</v>
      </c>
      <c r="AJ84" s="5">
        <v>76.3658536585366</v>
      </c>
      <c r="AK84" s="5">
        <v>76.5658536585366</v>
      </c>
      <c r="AL84" s="5">
        <v>76.8170731707317</v>
      </c>
      <c r="AM84" s="5">
        <v>77.0682926829268</v>
      </c>
      <c r="AN84" s="5">
        <v>77.319512195122</v>
      </c>
      <c r="AO84" s="5">
        <v>77.5219512195122</v>
      </c>
      <c r="AP84" s="5">
        <v>77.7756097560976</v>
      </c>
      <c r="AQ84" s="5">
        <v>77.9780487804878</v>
      </c>
      <c r="AR84" s="5">
        <v>78.1804878048781</v>
      </c>
      <c r="AS84" s="5">
        <v>78.3829268292683</v>
      </c>
      <c r="AT84" s="5">
        <v>78.5853658536585</v>
      </c>
      <c r="AU84" s="5">
        <v>78.7878048780488</v>
      </c>
      <c r="AV84" s="5">
        <v>78.9390243902439</v>
      </c>
      <c r="AW84" s="5">
        <v>79.190243902439</v>
      </c>
      <c r="AX84" s="5">
        <v>79.4414634146342</v>
      </c>
      <c r="AY84" s="5">
        <v>79.6926829268293</v>
      </c>
      <c r="AZ84" s="5">
        <v>79.9414634146342</v>
      </c>
      <c r="BA84" s="5">
        <v>80.1414634146341</v>
      </c>
      <c r="BB84" s="5">
        <v>80.390243902439</v>
      </c>
      <c r="BC84" s="5">
        <v>80.6390243902439</v>
      </c>
      <c r="BD84" s="5">
        <v>80.890243902439</v>
      </c>
      <c r="BE84" s="5">
        <v>81.090243902439</v>
      </c>
      <c r="BF84" s="5">
        <v>81.3414634146341</v>
      </c>
      <c r="BG84" s="5">
        <v>81.5926829268293</v>
      </c>
      <c r="BH84" s="5">
        <v>81.7926829268293</v>
      </c>
      <c r="BI84" s="5">
        <v>81.9926829268293</v>
      </c>
      <c r="BJ84" s="5">
        <v>82.1439024390244</v>
      </c>
      <c r="BK84" s="5">
        <v>82.2926829268293</v>
      </c>
      <c r="BL84" s="5">
        <v>82.4439024390244</v>
      </c>
      <c r="BM84" s="5">
        <v>82.6439024390244</v>
      </c>
      <c r="BN84" s="5">
        <v>82.8439024390244</v>
      </c>
      <c r="BO84" s="5">
        <v>82.9439024390244</v>
      </c>
      <c r="BP84" s="5">
        <v>83.1439024390244</v>
      </c>
    </row>
    <row r="85">
      <c r="A85" s="5" t="s">
        <v>1542</v>
      </c>
      <c r="B85" s="5" t="s">
        <v>405</v>
      </c>
      <c r="C85" s="5" t="s">
        <v>1249</v>
      </c>
      <c r="D85" s="41" t="s">
        <v>1250</v>
      </c>
      <c r="E85" s="5">
        <v>54.195</v>
      </c>
      <c r="F85" s="5">
        <v>54.736</v>
      </c>
      <c r="G85" s="5">
        <v>55.393</v>
      </c>
      <c r="H85" s="5">
        <v>56.004</v>
      </c>
      <c r="I85" s="5">
        <v>56.655</v>
      </c>
      <c r="J85" s="5">
        <v>57.199</v>
      </c>
      <c r="K85" s="5">
        <v>57.75</v>
      </c>
      <c r="L85" s="5">
        <v>58.305</v>
      </c>
      <c r="M85" s="5">
        <v>58.827</v>
      </c>
      <c r="N85" s="5">
        <v>59.309</v>
      </c>
      <c r="O85" s="5">
        <v>59.774</v>
      </c>
      <c r="P85" s="5">
        <v>60.182</v>
      </c>
      <c r="Q85" s="5">
        <v>60.608</v>
      </c>
      <c r="R85" s="5">
        <v>60.955</v>
      </c>
      <c r="S85" s="5">
        <v>61.319</v>
      </c>
      <c r="T85" s="5">
        <v>61.617</v>
      </c>
      <c r="U85" s="5">
        <v>61.885</v>
      </c>
      <c r="V85" s="5">
        <v>62.118</v>
      </c>
      <c r="W85" s="5">
        <v>62.306</v>
      </c>
      <c r="X85" s="5">
        <v>62.46</v>
      </c>
      <c r="Y85" s="5">
        <v>62.556</v>
      </c>
      <c r="Z85" s="5">
        <v>62.668</v>
      </c>
      <c r="AA85" s="5">
        <v>62.747</v>
      </c>
      <c r="AB85" s="5">
        <v>62.829</v>
      </c>
      <c r="AC85" s="5">
        <v>62.923</v>
      </c>
      <c r="AD85" s="5">
        <v>63.028</v>
      </c>
      <c r="AE85" s="5">
        <v>63.151</v>
      </c>
      <c r="AF85" s="5">
        <v>63.206</v>
      </c>
      <c r="AG85" s="5">
        <v>63.461</v>
      </c>
      <c r="AH85" s="5">
        <v>63.617</v>
      </c>
      <c r="AI85" s="5">
        <v>63.722</v>
      </c>
      <c r="AJ85" s="5">
        <v>63.881</v>
      </c>
      <c r="AK85" s="5">
        <v>63.996</v>
      </c>
      <c r="AL85" s="5">
        <v>64.041</v>
      </c>
      <c r="AM85" s="5">
        <v>64.082</v>
      </c>
      <c r="AN85" s="5">
        <v>64.142</v>
      </c>
      <c r="AO85" s="5">
        <v>64.253</v>
      </c>
      <c r="AP85" s="5">
        <v>64.371</v>
      </c>
      <c r="AQ85" s="5">
        <v>64.509</v>
      </c>
      <c r="AR85" s="5">
        <v>64.626</v>
      </c>
      <c r="AS85" s="5">
        <v>64.317</v>
      </c>
      <c r="AT85" s="5">
        <v>64.801</v>
      </c>
      <c r="AU85" s="5">
        <v>63.907</v>
      </c>
      <c r="AV85" s="5">
        <v>64.915</v>
      </c>
      <c r="AW85" s="5">
        <v>64.898</v>
      </c>
      <c r="AX85" s="5">
        <v>64.906</v>
      </c>
      <c r="AY85" s="5">
        <v>64.859</v>
      </c>
      <c r="AZ85" s="5">
        <v>64.844</v>
      </c>
      <c r="BA85" s="5">
        <v>64.849</v>
      </c>
      <c r="BB85" s="5">
        <v>64.865</v>
      </c>
      <c r="BC85" s="5">
        <v>64.892</v>
      </c>
      <c r="BD85" s="5">
        <v>64.969</v>
      </c>
      <c r="BE85" s="5">
        <v>65.08</v>
      </c>
      <c r="BF85" s="5">
        <v>65.179</v>
      </c>
      <c r="BG85" s="5">
        <v>65.294</v>
      </c>
      <c r="BH85" s="5">
        <v>65.306</v>
      </c>
      <c r="BI85" s="5">
        <v>65.576</v>
      </c>
      <c r="BJ85" s="5">
        <v>65.761</v>
      </c>
      <c r="BK85" s="5">
        <v>65.943</v>
      </c>
      <c r="BL85" s="5">
        <v>66.196</v>
      </c>
      <c r="BM85" s="5">
        <v>65.878</v>
      </c>
      <c r="BN85" s="5">
        <v>66.152</v>
      </c>
      <c r="BO85" s="5">
        <v>66.961</v>
      </c>
      <c r="BP85" s="5">
        <v>67.198</v>
      </c>
    </row>
    <row r="86">
      <c r="A86" s="5" t="s">
        <v>160</v>
      </c>
      <c r="B86" s="5" t="s">
        <v>345</v>
      </c>
      <c r="C86" s="5" t="s">
        <v>1249</v>
      </c>
      <c r="D86" s="41" t="s">
        <v>1250</v>
      </c>
      <c r="E86" s="5">
        <v>46.443</v>
      </c>
      <c r="F86" s="5">
        <v>47.115</v>
      </c>
      <c r="G86" s="5">
        <v>47.777</v>
      </c>
      <c r="H86" s="5">
        <v>48.425</v>
      </c>
      <c r="I86" s="5">
        <v>48.994</v>
      </c>
      <c r="J86" s="5">
        <v>49.71</v>
      </c>
      <c r="K86" s="5">
        <v>50.322</v>
      </c>
      <c r="L86" s="5">
        <v>50.928</v>
      </c>
      <c r="M86" s="5">
        <v>51.545</v>
      </c>
      <c r="N86" s="5">
        <v>52.127</v>
      </c>
      <c r="O86" s="5">
        <v>52.697</v>
      </c>
      <c r="P86" s="5">
        <v>53.259</v>
      </c>
      <c r="Q86" s="5">
        <v>53.811</v>
      </c>
      <c r="R86" s="5">
        <v>54.352</v>
      </c>
      <c r="S86" s="5">
        <v>54.911</v>
      </c>
      <c r="T86" s="5">
        <v>55.455</v>
      </c>
      <c r="U86" s="5">
        <v>55.97</v>
      </c>
      <c r="V86" s="5">
        <v>56.467</v>
      </c>
      <c r="W86" s="5">
        <v>56.954</v>
      </c>
      <c r="X86" s="5">
        <v>57.438</v>
      </c>
      <c r="Y86" s="5">
        <v>57.893</v>
      </c>
      <c r="Z86" s="5">
        <v>58.332</v>
      </c>
      <c r="AA86" s="5">
        <v>58.644</v>
      </c>
      <c r="AB86" s="5">
        <v>58.994</v>
      </c>
      <c r="AC86" s="5">
        <v>59.34</v>
      </c>
      <c r="AD86" s="5">
        <v>59.665</v>
      </c>
      <c r="AE86" s="5">
        <v>59.956</v>
      </c>
      <c r="AF86" s="5">
        <v>60.2</v>
      </c>
      <c r="AG86" s="5">
        <v>60.398</v>
      </c>
      <c r="AH86" s="5">
        <v>60.584</v>
      </c>
      <c r="AI86" s="5">
        <v>60.736</v>
      </c>
      <c r="AJ86" s="5">
        <v>60.891</v>
      </c>
      <c r="AK86" s="5">
        <v>61.013</v>
      </c>
      <c r="AL86" s="5">
        <v>61.125</v>
      </c>
      <c r="AM86" s="5">
        <v>61.183</v>
      </c>
      <c r="AN86" s="5">
        <v>61.27</v>
      </c>
      <c r="AO86" s="5">
        <v>61.265</v>
      </c>
      <c r="AP86" s="5">
        <v>61.395</v>
      </c>
      <c r="AQ86" s="5">
        <v>61.506</v>
      </c>
      <c r="AR86" s="5">
        <v>61.658</v>
      </c>
      <c r="AS86" s="5">
        <v>61.81</v>
      </c>
      <c r="AT86" s="5">
        <v>61.982</v>
      </c>
      <c r="AU86" s="5">
        <v>62.175</v>
      </c>
      <c r="AV86" s="5">
        <v>62.463</v>
      </c>
      <c r="AW86" s="5">
        <v>62.694</v>
      </c>
      <c r="AX86" s="5">
        <v>62.978</v>
      </c>
      <c r="AY86" s="5">
        <v>63.259</v>
      </c>
      <c r="AZ86" s="5">
        <v>63.619</v>
      </c>
      <c r="BA86" s="5">
        <v>64.011</v>
      </c>
      <c r="BB86" s="5">
        <v>64.361</v>
      </c>
      <c r="BC86" s="5">
        <v>64.715</v>
      </c>
      <c r="BD86" s="5">
        <v>65.102</v>
      </c>
      <c r="BE86" s="5">
        <v>65.438</v>
      </c>
      <c r="BF86" s="5">
        <v>65.751</v>
      </c>
      <c r="BG86" s="5">
        <v>66.07</v>
      </c>
      <c r="BH86" s="5">
        <v>66.336</v>
      </c>
      <c r="BI86" s="5">
        <v>66.583</v>
      </c>
      <c r="BJ86" s="5">
        <v>66.816</v>
      </c>
      <c r="BK86" s="5">
        <v>67.043</v>
      </c>
      <c r="BL86" s="5">
        <v>67.337</v>
      </c>
      <c r="BM86" s="5">
        <v>67.073</v>
      </c>
      <c r="BN86" s="5">
        <v>67.072</v>
      </c>
      <c r="BO86" s="5">
        <v>67.713</v>
      </c>
      <c r="BP86" s="5">
        <v>68.337</v>
      </c>
    </row>
    <row r="87">
      <c r="A87" s="5" t="s">
        <v>74</v>
      </c>
      <c r="B87" s="5" t="s">
        <v>488</v>
      </c>
      <c r="C87" s="5" t="s">
        <v>1249</v>
      </c>
      <c r="D87" s="41" t="s">
        <v>1250</v>
      </c>
      <c r="E87" s="5">
        <v>71.1268292682927</v>
      </c>
      <c r="F87" s="5">
        <v>70.8780487804878</v>
      </c>
      <c r="G87" s="5">
        <v>70.9268292682927</v>
      </c>
      <c r="H87" s="5">
        <v>70.8268292682927</v>
      </c>
      <c r="I87" s="5">
        <v>71.6243902439024</v>
      </c>
      <c r="J87" s="5">
        <v>71.6243902439024</v>
      </c>
      <c r="K87" s="5">
        <v>71.5731707317073</v>
      </c>
      <c r="L87" s="5">
        <v>72.1243902439024</v>
      </c>
      <c r="M87" s="5">
        <v>71.7243902439025</v>
      </c>
      <c r="N87" s="5">
        <v>71.7219512195122</v>
      </c>
      <c r="O87" s="5">
        <v>71.9731707317073</v>
      </c>
      <c r="P87" s="5">
        <v>72.2731707317073</v>
      </c>
      <c r="Q87" s="5">
        <v>72.1243902439024</v>
      </c>
      <c r="R87" s="5">
        <v>72.3243902439024</v>
      </c>
      <c r="S87" s="5">
        <v>72.5243902439024</v>
      </c>
      <c r="T87" s="5">
        <v>72.7243902439024</v>
      </c>
      <c r="U87" s="5">
        <v>72.7756097560976</v>
      </c>
      <c r="V87" s="5">
        <v>73.2243902439024</v>
      </c>
      <c r="W87" s="5">
        <v>73.1756097560976</v>
      </c>
      <c r="X87" s="5">
        <v>73.2756097560976</v>
      </c>
      <c r="Y87" s="5">
        <v>73.6756097560976</v>
      </c>
      <c r="Z87" s="5">
        <v>74.0268292682927</v>
      </c>
      <c r="AA87" s="5">
        <v>74.1780487804878</v>
      </c>
      <c r="AB87" s="5">
        <v>74.3780487804878</v>
      </c>
      <c r="AC87" s="5">
        <v>74.7780487804878</v>
      </c>
      <c r="AD87" s="5">
        <v>74.6292682926829</v>
      </c>
      <c r="AE87" s="5">
        <v>74.9292682926829</v>
      </c>
      <c r="AF87" s="5">
        <v>75.280487804878</v>
      </c>
      <c r="AG87" s="5">
        <v>75.3804878048781</v>
      </c>
      <c r="AH87" s="5">
        <v>75.5829268292683</v>
      </c>
      <c r="AI87" s="5">
        <v>75.8804878048781</v>
      </c>
      <c r="AJ87" s="5">
        <v>76.0829268292683</v>
      </c>
      <c r="AK87" s="5">
        <v>76.4341463414634</v>
      </c>
      <c r="AL87" s="5">
        <v>76.3853658536585</v>
      </c>
      <c r="AM87" s="5">
        <v>76.8853658536585</v>
      </c>
      <c r="AN87" s="5">
        <v>76.8365853658537</v>
      </c>
      <c r="AO87" s="5">
        <v>77.0878048780488</v>
      </c>
      <c r="AP87" s="5">
        <v>77.2109756097561</v>
      </c>
      <c r="AQ87" s="5">
        <v>77.190243902439</v>
      </c>
      <c r="AR87" s="5">
        <v>77.390243902439</v>
      </c>
      <c r="AS87" s="5">
        <v>77.7414634146342</v>
      </c>
      <c r="AT87" s="5">
        <v>77.9926829268293</v>
      </c>
      <c r="AU87" s="5">
        <v>78.1439024390244</v>
      </c>
      <c r="AV87" s="5">
        <v>78.4463414634146</v>
      </c>
      <c r="AW87" s="5">
        <v>78.7463414634146</v>
      </c>
      <c r="AX87" s="5">
        <v>79.0487804878049</v>
      </c>
      <c r="AY87" s="5">
        <v>79.2487804878049</v>
      </c>
      <c r="AZ87" s="5">
        <v>79.4487804878049</v>
      </c>
      <c r="BA87" s="5">
        <v>79.6</v>
      </c>
      <c r="BB87" s="5">
        <v>80.0512195121951</v>
      </c>
      <c r="BC87" s="5">
        <v>80.4024390243902</v>
      </c>
      <c r="BD87" s="5">
        <v>80.9512195121951</v>
      </c>
      <c r="BE87" s="5">
        <v>80.9048780487805</v>
      </c>
      <c r="BF87" s="5">
        <v>81.0048780487805</v>
      </c>
      <c r="BG87" s="5">
        <v>81.3048780487805</v>
      </c>
      <c r="BH87" s="5">
        <v>80.9560975609756</v>
      </c>
      <c r="BI87" s="5">
        <v>81.1560975609756</v>
      </c>
      <c r="BJ87" s="5">
        <v>81.2560975609756</v>
      </c>
      <c r="BK87" s="5">
        <v>81.2560975609756</v>
      </c>
      <c r="BL87" s="5">
        <v>81.3691219512195</v>
      </c>
      <c r="BM87" s="5">
        <v>80.331756097561</v>
      </c>
      <c r="BN87" s="5">
        <v>80.6473170731707</v>
      </c>
      <c r="BO87" s="5">
        <v>81.0112195121951</v>
      </c>
      <c r="BP87" s="5">
        <v>81.2380975609756</v>
      </c>
    </row>
    <row r="88">
      <c r="A88" s="5" t="s">
        <v>145</v>
      </c>
      <c r="B88" s="5" t="s">
        <v>347</v>
      </c>
      <c r="C88" s="5" t="s">
        <v>1249</v>
      </c>
      <c r="D88" s="41" t="s">
        <v>1250</v>
      </c>
      <c r="E88" s="5">
        <v>61.347</v>
      </c>
      <c r="F88" s="5">
        <v>61.72</v>
      </c>
      <c r="G88" s="5">
        <v>62.078</v>
      </c>
      <c r="H88" s="5">
        <v>62.457</v>
      </c>
      <c r="I88" s="5">
        <v>62.818</v>
      </c>
      <c r="J88" s="5">
        <v>63.097</v>
      </c>
      <c r="K88" s="5">
        <v>63.397</v>
      </c>
      <c r="L88" s="5">
        <v>63.772</v>
      </c>
      <c r="M88" s="5">
        <v>64.139</v>
      </c>
      <c r="N88" s="5">
        <v>64.509</v>
      </c>
      <c r="O88" s="5">
        <v>64.869</v>
      </c>
      <c r="P88" s="5">
        <v>65.189</v>
      </c>
      <c r="Q88" s="5">
        <v>65.516</v>
      </c>
      <c r="R88" s="5">
        <v>65.851</v>
      </c>
      <c r="S88" s="5">
        <v>66.18</v>
      </c>
      <c r="T88" s="5">
        <v>66.512</v>
      </c>
      <c r="U88" s="5">
        <v>66.894</v>
      </c>
      <c r="V88" s="5">
        <v>67.246</v>
      </c>
      <c r="W88" s="5">
        <v>67.597</v>
      </c>
      <c r="X88" s="5">
        <v>67.942</v>
      </c>
      <c r="Y88" s="5">
        <v>68.273</v>
      </c>
      <c r="Z88" s="5">
        <v>68.741</v>
      </c>
      <c r="AA88" s="5">
        <v>69.109</v>
      </c>
      <c r="AB88" s="5">
        <v>69.135</v>
      </c>
      <c r="AC88" s="5">
        <v>68.795</v>
      </c>
      <c r="AD88" s="5">
        <v>69.006</v>
      </c>
      <c r="AE88" s="5">
        <v>69.225</v>
      </c>
      <c r="AF88" s="5">
        <v>69.219</v>
      </c>
      <c r="AG88" s="5">
        <v>68.825</v>
      </c>
      <c r="AH88" s="5">
        <v>68.635</v>
      </c>
      <c r="AI88" s="5">
        <v>68.679</v>
      </c>
      <c r="AJ88" s="5">
        <v>68.202</v>
      </c>
      <c r="AK88" s="5">
        <v>67.78</v>
      </c>
      <c r="AL88" s="5">
        <v>67.405</v>
      </c>
      <c r="AM88" s="5">
        <v>68.669</v>
      </c>
      <c r="AN88" s="5">
        <v>69.398</v>
      </c>
      <c r="AO88" s="5">
        <v>70.637</v>
      </c>
      <c r="AP88" s="5">
        <v>69.683</v>
      </c>
      <c r="AQ88" s="5">
        <v>69.787</v>
      </c>
      <c r="AR88" s="5">
        <v>70.012</v>
      </c>
      <c r="AS88" s="5">
        <v>70.091</v>
      </c>
      <c r="AT88" s="5">
        <v>70.371</v>
      </c>
      <c r="AU88" s="5">
        <v>70.438</v>
      </c>
      <c r="AV88" s="5">
        <v>71.377</v>
      </c>
      <c r="AW88" s="5">
        <v>71.011</v>
      </c>
      <c r="AX88" s="5">
        <v>70.689</v>
      </c>
      <c r="AY88" s="5">
        <v>70.983</v>
      </c>
      <c r="AZ88" s="5">
        <v>70.985</v>
      </c>
      <c r="BA88" s="5">
        <v>70.949</v>
      </c>
      <c r="BB88" s="5">
        <v>71.058</v>
      </c>
      <c r="BC88" s="5">
        <v>71.732</v>
      </c>
      <c r="BD88" s="5">
        <v>72.485</v>
      </c>
      <c r="BE88" s="5">
        <v>72.672</v>
      </c>
      <c r="BF88" s="5">
        <v>73.025</v>
      </c>
      <c r="BG88" s="5">
        <v>73.105</v>
      </c>
      <c r="BH88" s="5">
        <v>73.241</v>
      </c>
      <c r="BI88" s="5">
        <v>73.136</v>
      </c>
      <c r="BJ88" s="5">
        <v>73.435</v>
      </c>
      <c r="BK88" s="5">
        <v>73.985</v>
      </c>
      <c r="BL88" s="5">
        <v>74.165</v>
      </c>
      <c r="BM88" s="5">
        <v>73.509</v>
      </c>
      <c r="BN88" s="5">
        <v>71.635</v>
      </c>
      <c r="BO88" s="5">
        <v>74.141</v>
      </c>
      <c r="BP88" s="5">
        <v>74.496</v>
      </c>
    </row>
    <row r="89">
      <c r="A89" s="5" t="s">
        <v>217</v>
      </c>
      <c r="B89" s="5" t="s">
        <v>349</v>
      </c>
      <c r="C89" s="5" t="s">
        <v>1249</v>
      </c>
      <c r="D89" s="41" t="s">
        <v>1250</v>
      </c>
      <c r="E89" s="5">
        <v>46.942</v>
      </c>
      <c r="F89" s="5">
        <v>47.127</v>
      </c>
      <c r="G89" s="5">
        <v>47.335</v>
      </c>
      <c r="H89" s="5">
        <v>47.476</v>
      </c>
      <c r="I89" s="5">
        <v>47.637</v>
      </c>
      <c r="J89" s="5">
        <v>47.689</v>
      </c>
      <c r="K89" s="5">
        <v>47.708</v>
      </c>
      <c r="L89" s="5">
        <v>47.734</v>
      </c>
      <c r="M89" s="5">
        <v>47.758</v>
      </c>
      <c r="N89" s="5">
        <v>47.895</v>
      </c>
      <c r="O89" s="5">
        <v>47.888</v>
      </c>
      <c r="P89" s="5">
        <v>47.949</v>
      </c>
      <c r="Q89" s="5">
        <v>48.274</v>
      </c>
      <c r="R89" s="5">
        <v>48.577</v>
      </c>
      <c r="S89" s="5">
        <v>48.918</v>
      </c>
      <c r="T89" s="5">
        <v>49.323</v>
      </c>
      <c r="U89" s="5">
        <v>49.732</v>
      </c>
      <c r="V89" s="5">
        <v>50.079</v>
      </c>
      <c r="W89" s="5">
        <v>50.461</v>
      </c>
      <c r="X89" s="5">
        <v>50.787</v>
      </c>
      <c r="Y89" s="5">
        <v>51.059</v>
      </c>
      <c r="Z89" s="5">
        <v>51.313</v>
      </c>
      <c r="AA89" s="5">
        <v>51.425</v>
      </c>
      <c r="AB89" s="5">
        <v>51.78</v>
      </c>
      <c r="AC89" s="5">
        <v>52.232</v>
      </c>
      <c r="AD89" s="5">
        <v>52.732</v>
      </c>
      <c r="AE89" s="5">
        <v>53.276</v>
      </c>
      <c r="AF89" s="5">
        <v>53.818</v>
      </c>
      <c r="AG89" s="5">
        <v>54.396</v>
      </c>
      <c r="AH89" s="5">
        <v>54.936</v>
      </c>
      <c r="AI89" s="5">
        <v>55.395</v>
      </c>
      <c r="AJ89" s="5">
        <v>55.722</v>
      </c>
      <c r="AK89" s="5">
        <v>56.055</v>
      </c>
      <c r="AL89" s="5">
        <v>56.286</v>
      </c>
      <c r="AM89" s="5">
        <v>56.234</v>
      </c>
      <c r="AN89" s="5">
        <v>56.662</v>
      </c>
      <c r="AO89" s="5">
        <v>56.957</v>
      </c>
      <c r="AP89" s="5">
        <v>57.241</v>
      </c>
      <c r="AQ89" s="5">
        <v>57.525</v>
      </c>
      <c r="AR89" s="5">
        <v>57.835</v>
      </c>
      <c r="AS89" s="5">
        <v>58.139</v>
      </c>
      <c r="AT89" s="5">
        <v>58.403</v>
      </c>
      <c r="AU89" s="5">
        <v>58.709</v>
      </c>
      <c r="AV89" s="5">
        <v>59.014</v>
      </c>
      <c r="AW89" s="5">
        <v>59.316</v>
      </c>
      <c r="AX89" s="5">
        <v>59.638</v>
      </c>
      <c r="AY89" s="5">
        <v>59.975</v>
      </c>
      <c r="AZ89" s="5">
        <v>60.282</v>
      </c>
      <c r="BA89" s="5">
        <v>60.578</v>
      </c>
      <c r="BB89" s="5">
        <v>60.928</v>
      </c>
      <c r="BC89" s="5">
        <v>61.297</v>
      </c>
      <c r="BD89" s="5">
        <v>61.617</v>
      </c>
      <c r="BE89" s="5">
        <v>61.995</v>
      </c>
      <c r="BF89" s="5">
        <v>62.397</v>
      </c>
      <c r="BG89" s="5">
        <v>62.832</v>
      </c>
      <c r="BH89" s="5">
        <v>63.175</v>
      </c>
      <c r="BI89" s="5">
        <v>63.522</v>
      </c>
      <c r="BJ89" s="5">
        <v>63.829</v>
      </c>
      <c r="BK89" s="5">
        <v>64.138</v>
      </c>
      <c r="BL89" s="5">
        <v>64.455</v>
      </c>
      <c r="BM89" s="5">
        <v>64.309</v>
      </c>
      <c r="BN89" s="5">
        <v>64.286</v>
      </c>
      <c r="BO89" s="5">
        <v>65.246</v>
      </c>
      <c r="BP89" s="5">
        <v>65.498</v>
      </c>
    </row>
    <row r="90">
      <c r="A90" s="5" t="s">
        <v>880</v>
      </c>
      <c r="B90" s="5" t="s">
        <v>1550</v>
      </c>
      <c r="C90" s="5" t="s">
        <v>1249</v>
      </c>
      <c r="D90" s="41" t="s">
        <v>1250</v>
      </c>
      <c r="E90" s="5">
        <v>70.209</v>
      </c>
      <c r="F90" s="5">
        <v>70.165</v>
      </c>
      <c r="G90" s="5">
        <v>70.174</v>
      </c>
      <c r="H90" s="5">
        <v>70.249</v>
      </c>
      <c r="I90" s="5">
        <v>70.438</v>
      </c>
      <c r="J90" s="5">
        <v>70.755</v>
      </c>
      <c r="K90" s="5">
        <v>71.178</v>
      </c>
      <c r="L90" s="5">
        <v>71.54</v>
      </c>
      <c r="M90" s="5">
        <v>71.709</v>
      </c>
      <c r="N90" s="5">
        <v>71.812</v>
      </c>
      <c r="O90" s="5">
        <v>71.888</v>
      </c>
      <c r="P90" s="5">
        <v>72.103</v>
      </c>
      <c r="Q90" s="5">
        <v>72.356</v>
      </c>
      <c r="R90" s="5">
        <v>72.707</v>
      </c>
      <c r="S90" s="5">
        <v>73.053</v>
      </c>
      <c r="T90" s="5">
        <v>73.322</v>
      </c>
      <c r="U90" s="5">
        <v>73.443</v>
      </c>
      <c r="V90" s="5">
        <v>73.479</v>
      </c>
      <c r="W90" s="5">
        <v>73.512</v>
      </c>
      <c r="X90" s="5">
        <v>73.585</v>
      </c>
      <c r="Y90" s="5">
        <v>73.755</v>
      </c>
      <c r="Z90" s="5">
        <v>73.999</v>
      </c>
      <c r="AA90" s="5">
        <v>74.325</v>
      </c>
      <c r="AB90" s="5">
        <v>74.613</v>
      </c>
      <c r="AC90" s="5">
        <v>74.935</v>
      </c>
      <c r="AD90" s="5">
        <v>75.232</v>
      </c>
      <c r="AE90" s="5">
        <v>75.557</v>
      </c>
      <c r="AF90" s="5">
        <v>75.871</v>
      </c>
      <c r="AG90" s="5">
        <v>76.18</v>
      </c>
      <c r="AH90" s="5">
        <v>76.474</v>
      </c>
      <c r="AI90" s="5">
        <v>76.814</v>
      </c>
      <c r="AJ90" s="5">
        <v>77.118</v>
      </c>
      <c r="AK90" s="5">
        <v>77.412</v>
      </c>
      <c r="AL90" s="5">
        <v>77.722</v>
      </c>
      <c r="AM90" s="5">
        <v>78.052</v>
      </c>
      <c r="AN90" s="5">
        <v>78.345</v>
      </c>
      <c r="AO90" s="5">
        <v>78.696</v>
      </c>
      <c r="AP90" s="5">
        <v>79.097</v>
      </c>
      <c r="AQ90" s="5">
        <v>79.477</v>
      </c>
      <c r="AR90" s="5">
        <v>79.812</v>
      </c>
      <c r="AS90" s="5">
        <v>80.145</v>
      </c>
      <c r="AT90" s="5">
        <v>80.419</v>
      </c>
      <c r="AU90" s="5">
        <v>80.59</v>
      </c>
      <c r="AV90" s="5">
        <v>80.713</v>
      </c>
      <c r="AW90" s="5">
        <v>80.856</v>
      </c>
      <c r="AX90" s="5">
        <v>80.991</v>
      </c>
      <c r="AY90" s="5">
        <v>81.103</v>
      </c>
      <c r="AZ90" s="5">
        <v>81.269</v>
      </c>
      <c r="BA90" s="5">
        <v>81.541</v>
      </c>
      <c r="BB90" s="5">
        <v>81.807</v>
      </c>
      <c r="BC90" s="5">
        <v>82.08</v>
      </c>
      <c r="BD90" s="5">
        <v>82.333</v>
      </c>
      <c r="BE90" s="5">
        <v>82.527</v>
      </c>
      <c r="BF90" s="5">
        <v>82.586</v>
      </c>
      <c r="BG90" s="5">
        <v>82.644</v>
      </c>
      <c r="BH90" s="5">
        <v>82.668</v>
      </c>
      <c r="BI90" s="5">
        <v>82.741</v>
      </c>
      <c r="BJ90" s="5">
        <v>82.858</v>
      </c>
      <c r="BK90" s="5">
        <v>83.028</v>
      </c>
      <c r="BL90" s="5">
        <v>83.183</v>
      </c>
      <c r="BM90" s="5">
        <v>83.07</v>
      </c>
      <c r="BN90" s="5">
        <v>80.274</v>
      </c>
      <c r="BO90" s="5">
        <v>83.517</v>
      </c>
      <c r="BP90" s="5">
        <v>83.553</v>
      </c>
    </row>
    <row r="91">
      <c r="A91" s="5" t="s">
        <v>206</v>
      </c>
      <c r="B91" s="5" t="s">
        <v>355</v>
      </c>
      <c r="C91" s="5" t="s">
        <v>1249</v>
      </c>
      <c r="D91" s="41" t="s">
        <v>1250</v>
      </c>
      <c r="E91" s="5">
        <v>36.623</v>
      </c>
      <c r="F91" s="5">
        <v>36.816</v>
      </c>
      <c r="G91" s="5">
        <v>36.997</v>
      </c>
      <c r="H91" s="5">
        <v>37.196</v>
      </c>
      <c r="I91" s="5">
        <v>37.415</v>
      </c>
      <c r="J91" s="5">
        <v>37.653</v>
      </c>
      <c r="K91" s="5">
        <v>37.959</v>
      </c>
      <c r="L91" s="5">
        <v>38.224</v>
      </c>
      <c r="M91" s="5">
        <v>38.501</v>
      </c>
      <c r="N91" s="5">
        <v>38.824</v>
      </c>
      <c r="O91" s="5">
        <v>39.06</v>
      </c>
      <c r="P91" s="5">
        <v>39.372</v>
      </c>
      <c r="Q91" s="5">
        <v>39.683</v>
      </c>
      <c r="R91" s="5">
        <v>39.937</v>
      </c>
      <c r="S91" s="5">
        <v>40.229</v>
      </c>
      <c r="T91" s="5">
        <v>40.606</v>
      </c>
      <c r="U91" s="5">
        <v>41.028</v>
      </c>
      <c r="V91" s="5">
        <v>41.409</v>
      </c>
      <c r="W91" s="5">
        <v>41.882</v>
      </c>
      <c r="X91" s="5">
        <v>42.343</v>
      </c>
      <c r="Y91" s="5">
        <v>42.842</v>
      </c>
      <c r="Z91" s="5">
        <v>43.33</v>
      </c>
      <c r="AA91" s="5">
        <v>43.863</v>
      </c>
      <c r="AB91" s="5">
        <v>44.226</v>
      </c>
      <c r="AC91" s="5">
        <v>44.858</v>
      </c>
      <c r="AD91" s="5">
        <v>45.31</v>
      </c>
      <c r="AE91" s="5">
        <v>45.719</v>
      </c>
      <c r="AF91" s="5">
        <v>46.107</v>
      </c>
      <c r="AG91" s="5">
        <v>46.478</v>
      </c>
      <c r="AH91" s="5">
        <v>46.86</v>
      </c>
      <c r="AI91" s="5">
        <v>47.252</v>
      </c>
      <c r="AJ91" s="5">
        <v>47.781</v>
      </c>
      <c r="AK91" s="5">
        <v>48.266</v>
      </c>
      <c r="AL91" s="5">
        <v>48.819</v>
      </c>
      <c r="AM91" s="5">
        <v>49.188</v>
      </c>
      <c r="AN91" s="5">
        <v>49.836</v>
      </c>
      <c r="AO91" s="5">
        <v>50.546</v>
      </c>
      <c r="AP91" s="5">
        <v>51.113</v>
      </c>
      <c r="AQ91" s="5">
        <v>51.61</v>
      </c>
      <c r="AR91" s="5">
        <v>51.987</v>
      </c>
      <c r="AS91" s="5">
        <v>52.42</v>
      </c>
      <c r="AT91" s="5">
        <v>52.669</v>
      </c>
      <c r="AU91" s="5">
        <v>53.2</v>
      </c>
      <c r="AV91" s="5">
        <v>53.589</v>
      </c>
      <c r="AW91" s="5">
        <v>53.975</v>
      </c>
      <c r="AX91" s="5">
        <v>54.422</v>
      </c>
      <c r="AY91" s="5">
        <v>54.875</v>
      </c>
      <c r="AZ91" s="5">
        <v>55.233</v>
      </c>
      <c r="BA91" s="5">
        <v>55.703</v>
      </c>
      <c r="BB91" s="5">
        <v>56.052</v>
      </c>
      <c r="BC91" s="5">
        <v>56.431</v>
      </c>
      <c r="BD91" s="5">
        <v>56.778</v>
      </c>
      <c r="BE91" s="5">
        <v>57.117</v>
      </c>
      <c r="BF91" s="5">
        <v>57.459</v>
      </c>
      <c r="BG91" s="5">
        <v>57.581</v>
      </c>
      <c r="BH91" s="5">
        <v>57.899</v>
      </c>
      <c r="BI91" s="5">
        <v>58.49</v>
      </c>
      <c r="BJ91" s="5">
        <v>58.715</v>
      </c>
      <c r="BK91" s="5">
        <v>59.043</v>
      </c>
      <c r="BL91" s="5">
        <v>59.379</v>
      </c>
      <c r="BM91" s="5">
        <v>59.35</v>
      </c>
      <c r="BN91" s="5">
        <v>59.373</v>
      </c>
      <c r="BO91" s="5">
        <v>60.432</v>
      </c>
      <c r="BP91" s="5">
        <v>60.74</v>
      </c>
    </row>
    <row r="92">
      <c r="A92" s="5" t="s">
        <v>1556</v>
      </c>
      <c r="B92" s="5" t="s">
        <v>346</v>
      </c>
      <c r="C92" s="5" t="s">
        <v>1249</v>
      </c>
      <c r="D92" s="41" t="s">
        <v>1250</v>
      </c>
      <c r="E92" s="5">
        <v>34.574</v>
      </c>
      <c r="F92" s="5">
        <v>35.063</v>
      </c>
      <c r="G92" s="5">
        <v>35.599</v>
      </c>
      <c r="H92" s="5">
        <v>36.086</v>
      </c>
      <c r="I92" s="5">
        <v>36.579</v>
      </c>
      <c r="J92" s="5">
        <v>37.12</v>
      </c>
      <c r="K92" s="5">
        <v>37.559</v>
      </c>
      <c r="L92" s="5">
        <v>38.063</v>
      </c>
      <c r="M92" s="5">
        <v>38.533</v>
      </c>
      <c r="N92" s="5">
        <v>39.004</v>
      </c>
      <c r="O92" s="5">
        <v>39.532</v>
      </c>
      <c r="P92" s="5">
        <v>40.048</v>
      </c>
      <c r="Q92" s="5">
        <v>40.549</v>
      </c>
      <c r="R92" s="5">
        <v>41.088</v>
      </c>
      <c r="S92" s="5">
        <v>41.676</v>
      </c>
      <c r="T92" s="5">
        <v>42.192</v>
      </c>
      <c r="U92" s="5">
        <v>42.876</v>
      </c>
      <c r="V92" s="5">
        <v>43.366</v>
      </c>
      <c r="W92" s="5">
        <v>43.573</v>
      </c>
      <c r="X92" s="5">
        <v>44.517</v>
      </c>
      <c r="Y92" s="5">
        <v>44.977</v>
      </c>
      <c r="Z92" s="5">
        <v>44.489</v>
      </c>
      <c r="AA92" s="5">
        <v>46.25</v>
      </c>
      <c r="AB92" s="5">
        <v>46.892</v>
      </c>
      <c r="AC92" s="5">
        <v>47.513</v>
      </c>
      <c r="AD92" s="5">
        <v>48.151</v>
      </c>
      <c r="AE92" s="5">
        <v>48.798</v>
      </c>
      <c r="AF92" s="5">
        <v>49.392</v>
      </c>
      <c r="AG92" s="5">
        <v>50.146</v>
      </c>
      <c r="AH92" s="5">
        <v>50.725</v>
      </c>
      <c r="AI92" s="5">
        <v>51.278</v>
      </c>
      <c r="AJ92" s="5">
        <v>51.857</v>
      </c>
      <c r="AK92" s="5">
        <v>52.477</v>
      </c>
      <c r="AL92" s="5">
        <v>53.15</v>
      </c>
      <c r="AM92" s="5">
        <v>53.768</v>
      </c>
      <c r="AN92" s="5">
        <v>54.292</v>
      </c>
      <c r="AO92" s="5">
        <v>54.849</v>
      </c>
      <c r="AP92" s="5">
        <v>55.225</v>
      </c>
      <c r="AQ92" s="5">
        <v>56.007</v>
      </c>
      <c r="AR92" s="5">
        <v>56.466</v>
      </c>
      <c r="AS92" s="5">
        <v>56.899</v>
      </c>
      <c r="AT92" s="5">
        <v>57.283</v>
      </c>
      <c r="AU92" s="5">
        <v>57.736</v>
      </c>
      <c r="AV92" s="5">
        <v>58.223</v>
      </c>
      <c r="AW92" s="5">
        <v>58.749</v>
      </c>
      <c r="AX92" s="5">
        <v>59.11</v>
      </c>
      <c r="AY92" s="5">
        <v>59.667</v>
      </c>
      <c r="AZ92" s="5">
        <v>60.001</v>
      </c>
      <c r="BA92" s="5">
        <v>60.473</v>
      </c>
      <c r="BB92" s="5">
        <v>60.735</v>
      </c>
      <c r="BC92" s="5">
        <v>61.167</v>
      </c>
      <c r="BD92" s="5">
        <v>61.561</v>
      </c>
      <c r="BE92" s="5">
        <v>61.9</v>
      </c>
      <c r="BF92" s="5">
        <v>62.252</v>
      </c>
      <c r="BG92" s="5">
        <v>62.576</v>
      </c>
      <c r="BH92" s="5">
        <v>62.971</v>
      </c>
      <c r="BI92" s="5">
        <v>63.386</v>
      </c>
      <c r="BJ92" s="5">
        <v>63.708</v>
      </c>
      <c r="BK92" s="5">
        <v>64.034</v>
      </c>
      <c r="BL92" s="5">
        <v>64.427</v>
      </c>
      <c r="BM92" s="5">
        <v>64.418</v>
      </c>
      <c r="BN92" s="5">
        <v>63.847</v>
      </c>
      <c r="BO92" s="5">
        <v>64.859</v>
      </c>
      <c r="BP92" s="5">
        <v>65.86</v>
      </c>
    </row>
    <row r="93">
      <c r="A93" s="5" t="s">
        <v>242</v>
      </c>
      <c r="B93" s="5" t="s">
        <v>356</v>
      </c>
      <c r="C93" s="5" t="s">
        <v>1249</v>
      </c>
      <c r="D93" s="41" t="s">
        <v>1250</v>
      </c>
      <c r="E93" s="5">
        <v>37.554</v>
      </c>
      <c r="F93" s="5">
        <v>37.788</v>
      </c>
      <c r="G93" s="5">
        <v>38.032</v>
      </c>
      <c r="H93" s="5">
        <v>35.644</v>
      </c>
      <c r="I93" s="5">
        <v>35.807</v>
      </c>
      <c r="J93" s="5">
        <v>35.92</v>
      </c>
      <c r="K93" s="5">
        <v>36.083</v>
      </c>
      <c r="L93" s="5">
        <v>36.344</v>
      </c>
      <c r="M93" s="5">
        <v>36.672</v>
      </c>
      <c r="N93" s="5">
        <v>36.959</v>
      </c>
      <c r="O93" s="5">
        <v>37.258</v>
      </c>
      <c r="P93" s="5">
        <v>37.538</v>
      </c>
      <c r="Q93" s="5">
        <v>37.82</v>
      </c>
      <c r="R93" s="5">
        <v>38.17</v>
      </c>
      <c r="S93" s="5">
        <v>41.613</v>
      </c>
      <c r="T93" s="5">
        <v>41.934</v>
      </c>
      <c r="U93" s="5">
        <v>42.253</v>
      </c>
      <c r="V93" s="5">
        <v>42.578</v>
      </c>
      <c r="W93" s="5">
        <v>42.908</v>
      </c>
      <c r="X93" s="5">
        <v>43.239</v>
      </c>
      <c r="Y93" s="5">
        <v>43.57</v>
      </c>
      <c r="Z93" s="5">
        <v>43.926</v>
      </c>
      <c r="AA93" s="5">
        <v>44.293</v>
      </c>
      <c r="AB93" s="5">
        <v>44.6</v>
      </c>
      <c r="AC93" s="5">
        <v>44.943</v>
      </c>
      <c r="AD93" s="5">
        <v>45.266</v>
      </c>
      <c r="AE93" s="5">
        <v>45.523</v>
      </c>
      <c r="AF93" s="5">
        <v>45.844</v>
      </c>
      <c r="AG93" s="5">
        <v>46.279</v>
      </c>
      <c r="AH93" s="5">
        <v>46.614</v>
      </c>
      <c r="AI93" s="5">
        <v>46.89</v>
      </c>
      <c r="AJ93" s="5">
        <v>47.201</v>
      </c>
      <c r="AK93" s="5">
        <v>47.518</v>
      </c>
      <c r="AL93" s="5">
        <v>47.84</v>
      </c>
      <c r="AM93" s="5">
        <v>47.775</v>
      </c>
      <c r="AN93" s="5">
        <v>48.531</v>
      </c>
      <c r="AO93" s="5">
        <v>48.772</v>
      </c>
      <c r="AP93" s="5">
        <v>48.033</v>
      </c>
      <c r="AQ93" s="5">
        <v>48.123</v>
      </c>
      <c r="AR93" s="5">
        <v>48.492</v>
      </c>
      <c r="AS93" s="5">
        <v>50.565</v>
      </c>
      <c r="AT93" s="5">
        <v>51.054</v>
      </c>
      <c r="AU93" s="5">
        <v>51.608</v>
      </c>
      <c r="AV93" s="5">
        <v>52.186</v>
      </c>
      <c r="AW93" s="5">
        <v>52.8</v>
      </c>
      <c r="AX93" s="5">
        <v>52.949</v>
      </c>
      <c r="AY93" s="5">
        <v>54.089</v>
      </c>
      <c r="AZ93" s="5">
        <v>54.87</v>
      </c>
      <c r="BA93" s="5">
        <v>55.3</v>
      </c>
      <c r="BB93" s="5">
        <v>56.297</v>
      </c>
      <c r="BC93" s="5">
        <v>56.999</v>
      </c>
      <c r="BD93" s="5">
        <v>57.663</v>
      </c>
      <c r="BE93" s="5">
        <v>58.27</v>
      </c>
      <c r="BF93" s="5">
        <v>58.879</v>
      </c>
      <c r="BG93" s="5">
        <v>59.476</v>
      </c>
      <c r="BH93" s="5">
        <v>60.071</v>
      </c>
      <c r="BI93" s="5">
        <v>60.619</v>
      </c>
      <c r="BJ93" s="5">
        <v>61.148</v>
      </c>
      <c r="BK93" s="5">
        <v>61.652</v>
      </c>
      <c r="BL93" s="5">
        <v>62.161</v>
      </c>
      <c r="BM93" s="5">
        <v>61.343</v>
      </c>
      <c r="BN93" s="5">
        <v>61.653</v>
      </c>
      <c r="BO93" s="5">
        <v>63.605</v>
      </c>
      <c r="BP93" s="5">
        <v>64.085</v>
      </c>
    </row>
    <row r="94">
      <c r="A94" s="5" t="s">
        <v>810</v>
      </c>
      <c r="B94" s="5" t="s">
        <v>1569</v>
      </c>
      <c r="C94" s="5" t="s">
        <v>1249</v>
      </c>
      <c r="D94" s="41" t="s">
        <v>1250</v>
      </c>
      <c r="E94" s="5">
        <v>42.742</v>
      </c>
      <c r="F94" s="5">
        <v>43.008</v>
      </c>
      <c r="G94" s="5">
        <v>43.275</v>
      </c>
      <c r="H94" s="5">
        <v>43.54</v>
      </c>
      <c r="I94" s="5">
        <v>43.805</v>
      </c>
      <c r="J94" s="5">
        <v>44.069</v>
      </c>
      <c r="K94" s="5">
        <v>44.334</v>
      </c>
      <c r="L94" s="5">
        <v>44.595</v>
      </c>
      <c r="M94" s="5">
        <v>44.852</v>
      </c>
      <c r="N94" s="5">
        <v>31.0</v>
      </c>
      <c r="O94" s="5">
        <v>31.086</v>
      </c>
      <c r="P94" s="5">
        <v>37.229</v>
      </c>
      <c r="Q94" s="5">
        <v>44.441</v>
      </c>
      <c r="R94" s="5">
        <v>44.658</v>
      </c>
      <c r="S94" s="5">
        <v>41.486</v>
      </c>
      <c r="T94" s="5">
        <v>37.32</v>
      </c>
      <c r="U94" s="5">
        <v>30.537</v>
      </c>
      <c r="V94" s="5">
        <v>42.008</v>
      </c>
      <c r="W94" s="5">
        <v>42.331</v>
      </c>
      <c r="X94" s="5">
        <v>43.033</v>
      </c>
      <c r="Y94" s="5">
        <v>48.78</v>
      </c>
      <c r="Z94" s="5">
        <v>49.107</v>
      </c>
      <c r="AA94" s="5">
        <v>49.666</v>
      </c>
      <c r="AB94" s="5">
        <v>50.046</v>
      </c>
      <c r="AC94" s="5">
        <v>50.195</v>
      </c>
      <c r="AD94" s="5">
        <v>50.599</v>
      </c>
      <c r="AE94" s="5">
        <v>50.848</v>
      </c>
      <c r="AF94" s="5">
        <v>50.99</v>
      </c>
      <c r="AG94" s="5">
        <v>51.184</v>
      </c>
      <c r="AH94" s="5">
        <v>51.292</v>
      </c>
      <c r="AI94" s="5">
        <v>51.397</v>
      </c>
      <c r="AJ94" s="5">
        <v>51.497</v>
      </c>
      <c r="AK94" s="5">
        <v>51.579</v>
      </c>
      <c r="AL94" s="5">
        <v>51.671</v>
      </c>
      <c r="AM94" s="5">
        <v>51.785</v>
      </c>
      <c r="AN94" s="5">
        <v>51.926</v>
      </c>
      <c r="AO94" s="5">
        <v>52.123</v>
      </c>
      <c r="AP94" s="5">
        <v>52.365</v>
      </c>
      <c r="AQ94" s="5">
        <v>52.646</v>
      </c>
      <c r="AR94" s="5">
        <v>53.001</v>
      </c>
      <c r="AS94" s="5">
        <v>53.395</v>
      </c>
      <c r="AT94" s="5">
        <v>53.827</v>
      </c>
      <c r="AU94" s="5">
        <v>54.324</v>
      </c>
      <c r="AV94" s="5">
        <v>54.791</v>
      </c>
      <c r="AW94" s="5">
        <v>55.307</v>
      </c>
      <c r="AX94" s="5">
        <v>55.766</v>
      </c>
      <c r="AY94" s="5">
        <v>56.354</v>
      </c>
      <c r="AZ94" s="5">
        <v>56.857</v>
      </c>
      <c r="BA94" s="5">
        <v>57.384</v>
      </c>
      <c r="BB94" s="5">
        <v>57.881</v>
      </c>
      <c r="BC94" s="5">
        <v>58.344</v>
      </c>
      <c r="BD94" s="5">
        <v>58.827</v>
      </c>
      <c r="BE94" s="5">
        <v>59.301</v>
      </c>
      <c r="BF94" s="5">
        <v>59.784</v>
      </c>
      <c r="BG94" s="5">
        <v>60.228</v>
      </c>
      <c r="BH94" s="5">
        <v>60.635</v>
      </c>
      <c r="BI94" s="5">
        <v>61.081</v>
      </c>
      <c r="BJ94" s="5">
        <v>61.481</v>
      </c>
      <c r="BK94" s="5">
        <v>61.915</v>
      </c>
      <c r="BL94" s="5">
        <v>62.297</v>
      </c>
      <c r="BM94" s="5">
        <v>62.141</v>
      </c>
      <c r="BN94" s="5">
        <v>62.447</v>
      </c>
      <c r="BO94" s="5">
        <v>63.355</v>
      </c>
      <c r="BP94" s="5">
        <v>63.707</v>
      </c>
    </row>
    <row r="95">
      <c r="A95" s="5" t="s">
        <v>66</v>
      </c>
      <c r="B95" s="5" t="s">
        <v>350</v>
      </c>
      <c r="C95" s="5" t="s">
        <v>1249</v>
      </c>
      <c r="D95" s="41" t="s">
        <v>1250</v>
      </c>
      <c r="E95" s="5">
        <v>70.4343170731707</v>
      </c>
      <c r="F95" s="5">
        <v>70.2830243902439</v>
      </c>
      <c r="G95" s="5">
        <v>70.2246097560976</v>
      </c>
      <c r="H95" s="5">
        <v>70.5639756097561</v>
      </c>
      <c r="I95" s="5">
        <v>70.4581707317073</v>
      </c>
      <c r="J95" s="5">
        <v>71.3916829268293</v>
      </c>
      <c r="K95" s="5">
        <v>71.800512195122</v>
      </c>
      <c r="L95" s="5">
        <v>71.307</v>
      </c>
      <c r="M95" s="5">
        <v>71.4037317073171</v>
      </c>
      <c r="N95" s="5">
        <v>71.9788780487805</v>
      </c>
      <c r="O95" s="5">
        <v>72.6807804878049</v>
      </c>
      <c r="P95" s="5">
        <v>72.8671707317073</v>
      </c>
      <c r="Q95" s="5">
        <v>72.656243902439</v>
      </c>
      <c r="R95" s="5">
        <v>72.9059268292683</v>
      </c>
      <c r="S95" s="5">
        <v>73.3943658536585</v>
      </c>
      <c r="T95" s="5">
        <v>73.4011707317073</v>
      </c>
      <c r="U95" s="5">
        <v>73.6791219512195</v>
      </c>
      <c r="V95" s="5">
        <v>73.6803414634146</v>
      </c>
      <c r="W95" s="5">
        <v>74.3631707317073</v>
      </c>
      <c r="X95" s="5">
        <v>74.5928292682927</v>
      </c>
      <c r="Y95" s="5">
        <v>74.5065609756098</v>
      </c>
      <c r="Z95" s="5">
        <v>74.9156829268293</v>
      </c>
      <c r="AA95" s="5">
        <v>75.2026829268293</v>
      </c>
      <c r="AB95" s="5">
        <v>75.4804146341463</v>
      </c>
      <c r="AC95" s="5">
        <v>75.7576097560976</v>
      </c>
      <c r="AD95" s="5">
        <v>76.0950487804878</v>
      </c>
      <c r="AE95" s="5">
        <v>76.4882195121951</v>
      </c>
      <c r="AF95" s="5">
        <v>76.0558536585366</v>
      </c>
      <c r="AG95" s="5">
        <v>76.9481951219512</v>
      </c>
      <c r="AH95" s="5">
        <v>76.6878048780488</v>
      </c>
      <c r="AI95" s="5">
        <v>76.9390243902439</v>
      </c>
      <c r="AJ95" s="5">
        <v>77.1365853658537</v>
      </c>
      <c r="AK95" s="5">
        <v>77.3829268292683</v>
      </c>
      <c r="AL95" s="5">
        <v>77.390243902439</v>
      </c>
      <c r="AM95" s="5">
        <v>77.6390243902439</v>
      </c>
      <c r="AN95" s="5">
        <v>77.5853658536585</v>
      </c>
      <c r="AO95" s="5">
        <v>77.6853658536585</v>
      </c>
      <c r="AP95" s="5">
        <v>78.1365853658537</v>
      </c>
      <c r="AQ95" s="5">
        <v>77.8390243902439</v>
      </c>
      <c r="AR95" s="5">
        <v>77.9878048780488</v>
      </c>
      <c r="AS95" s="5">
        <v>77.8878048780488</v>
      </c>
      <c r="AT95" s="5">
        <v>78.3878048780488</v>
      </c>
      <c r="AU95" s="5">
        <v>78.6414634146341</v>
      </c>
      <c r="AV95" s="5">
        <v>78.8414634146341</v>
      </c>
      <c r="AW95" s="5">
        <v>79.0390243902439</v>
      </c>
      <c r="AX95" s="5">
        <v>79.2390243902439</v>
      </c>
      <c r="AY95" s="5">
        <v>79.4390243902439</v>
      </c>
      <c r="AZ95" s="5">
        <v>79.4390243902439</v>
      </c>
      <c r="BA95" s="5">
        <v>79.9390243902439</v>
      </c>
      <c r="BB95" s="5">
        <v>80.1878048780488</v>
      </c>
      <c r="BC95" s="5">
        <v>80.3878048780488</v>
      </c>
      <c r="BD95" s="5">
        <v>80.7317073170732</v>
      </c>
      <c r="BE95" s="5">
        <v>80.6341463414634</v>
      </c>
      <c r="BF95" s="5">
        <v>81.2853658536585</v>
      </c>
      <c r="BG95" s="5">
        <v>81.3853658536585</v>
      </c>
      <c r="BH95" s="5">
        <v>81.0365853658537</v>
      </c>
      <c r="BI95" s="5">
        <v>81.3878048780488</v>
      </c>
      <c r="BJ95" s="5">
        <v>81.2878048780488</v>
      </c>
      <c r="BK95" s="5">
        <v>81.7878048780488</v>
      </c>
      <c r="BL95" s="5">
        <v>81.6390243902439</v>
      </c>
      <c r="BM95" s="5">
        <v>81.2878048780488</v>
      </c>
      <c r="BN95" s="5">
        <v>80.0829268292683</v>
      </c>
      <c r="BO95" s="5">
        <v>80.7878048780488</v>
      </c>
      <c r="BP95" s="5">
        <v>81.5365853658537</v>
      </c>
    </row>
    <row r="96">
      <c r="A96" s="5" t="s">
        <v>116</v>
      </c>
      <c r="B96" s="5" t="s">
        <v>352</v>
      </c>
      <c r="C96" s="5" t="s">
        <v>1249</v>
      </c>
      <c r="D96" s="41" t="s">
        <v>1250</v>
      </c>
      <c r="E96" s="5">
        <v>63.144</v>
      </c>
      <c r="F96" s="5">
        <v>63.553</v>
      </c>
      <c r="G96" s="5">
        <v>63.752</v>
      </c>
      <c r="H96" s="5">
        <v>63.783</v>
      </c>
      <c r="I96" s="5">
        <v>64.199</v>
      </c>
      <c r="J96" s="5">
        <v>64.78</v>
      </c>
      <c r="K96" s="5">
        <v>65.649</v>
      </c>
      <c r="L96" s="5">
        <v>66.46</v>
      </c>
      <c r="M96" s="5">
        <v>66.912</v>
      </c>
      <c r="N96" s="5">
        <v>66.975</v>
      </c>
      <c r="O96" s="5">
        <v>66.856</v>
      </c>
      <c r="P96" s="5">
        <v>66.874</v>
      </c>
      <c r="Q96" s="5">
        <v>67.151</v>
      </c>
      <c r="R96" s="5">
        <v>67.557</v>
      </c>
      <c r="S96" s="5">
        <v>67.884</v>
      </c>
      <c r="T96" s="5">
        <v>68.004</v>
      </c>
      <c r="U96" s="5">
        <v>67.949</v>
      </c>
      <c r="V96" s="5">
        <v>67.869</v>
      </c>
      <c r="W96" s="5">
        <v>67.856</v>
      </c>
      <c r="X96" s="5">
        <v>67.941</v>
      </c>
      <c r="Y96" s="5">
        <v>68.117</v>
      </c>
      <c r="Z96" s="5">
        <v>68.348</v>
      </c>
      <c r="AA96" s="5">
        <v>68.597</v>
      </c>
      <c r="AB96" s="5">
        <v>64.333</v>
      </c>
      <c r="AC96" s="5">
        <v>69.095</v>
      </c>
      <c r="AD96" s="5">
        <v>69.338</v>
      </c>
      <c r="AE96" s="5">
        <v>69.574</v>
      </c>
      <c r="AF96" s="5">
        <v>69.808</v>
      </c>
      <c r="AG96" s="5">
        <v>70.045</v>
      </c>
      <c r="AH96" s="5">
        <v>70.289</v>
      </c>
      <c r="AI96" s="5">
        <v>70.546</v>
      </c>
      <c r="AJ96" s="5">
        <v>70.823</v>
      </c>
      <c r="AK96" s="5">
        <v>71.125</v>
      </c>
      <c r="AL96" s="5">
        <v>71.45</v>
      </c>
      <c r="AM96" s="5">
        <v>71.78</v>
      </c>
      <c r="AN96" s="5">
        <v>72.094</v>
      </c>
      <c r="AO96" s="5">
        <v>72.373</v>
      </c>
      <c r="AP96" s="5">
        <v>72.6</v>
      </c>
      <c r="AQ96" s="5">
        <v>72.762</v>
      </c>
      <c r="AR96" s="5">
        <v>72.873</v>
      </c>
      <c r="AS96" s="5">
        <v>72.955</v>
      </c>
      <c r="AT96" s="5">
        <v>73.034</v>
      </c>
      <c r="AU96" s="5">
        <v>73.142</v>
      </c>
      <c r="AV96" s="5">
        <v>73.291</v>
      </c>
      <c r="AW96" s="5">
        <v>72.447</v>
      </c>
      <c r="AX96" s="5">
        <v>73.7</v>
      </c>
      <c r="AY96" s="5">
        <v>73.93</v>
      </c>
      <c r="AZ96" s="5">
        <v>74.159</v>
      </c>
      <c r="BA96" s="5">
        <v>74.374</v>
      </c>
      <c r="BB96" s="5">
        <v>74.567</v>
      </c>
      <c r="BC96" s="5">
        <v>74.731</v>
      </c>
      <c r="BD96" s="5">
        <v>74.861</v>
      </c>
      <c r="BE96" s="5">
        <v>74.961</v>
      </c>
      <c r="BF96" s="5">
        <v>75.022</v>
      </c>
      <c r="BG96" s="5">
        <v>75.045</v>
      </c>
      <c r="BH96" s="5">
        <v>75.037</v>
      </c>
      <c r="BI96" s="5">
        <v>75.01</v>
      </c>
      <c r="BJ96" s="5">
        <v>74.977</v>
      </c>
      <c r="BK96" s="5">
        <v>74.957</v>
      </c>
      <c r="BL96" s="5">
        <v>74.971</v>
      </c>
      <c r="BM96" s="5">
        <v>75.019</v>
      </c>
      <c r="BN96" s="5">
        <v>74.522</v>
      </c>
      <c r="BO96" s="5">
        <v>75.151</v>
      </c>
      <c r="BP96" s="5">
        <v>75.205</v>
      </c>
    </row>
    <row r="97">
      <c r="A97" s="5" t="s">
        <v>842</v>
      </c>
      <c r="B97" s="5" t="s">
        <v>1591</v>
      </c>
      <c r="C97" s="5" t="s">
        <v>1249</v>
      </c>
      <c r="D97" s="41" t="s">
        <v>1250</v>
      </c>
      <c r="E97" s="5">
        <v>58.552243902439</v>
      </c>
      <c r="F97" s="5">
        <v>59.4261219512195</v>
      </c>
      <c r="G97" s="5">
        <v>60.0291219512195</v>
      </c>
      <c r="H97" s="5">
        <v>60.4535365853659</v>
      </c>
      <c r="I97" s="5">
        <v>60.9083658536586</v>
      </c>
      <c r="J97" s="5">
        <v>61.4213902439024</v>
      </c>
      <c r="K97" s="5">
        <v>61.8018292682927</v>
      </c>
      <c r="L97" s="5">
        <v>62.3363414634146</v>
      </c>
      <c r="M97" s="5">
        <v>62.7596341463415</v>
      </c>
      <c r="N97" s="5">
        <v>63.1216097560976</v>
      </c>
      <c r="O97" s="5">
        <v>63.1156585365854</v>
      </c>
      <c r="P97" s="5">
        <v>63.0539756097561</v>
      </c>
      <c r="Q97" s="5">
        <v>62.7973658536585</v>
      </c>
      <c r="R97" s="5">
        <v>62.4474878048781</v>
      </c>
      <c r="S97" s="5">
        <v>62.025512195122</v>
      </c>
      <c r="T97" s="5">
        <v>61.8320243902439</v>
      </c>
      <c r="U97" s="5">
        <v>61.8058292682927</v>
      </c>
      <c r="V97" s="5">
        <v>61.8398780487805</v>
      </c>
      <c r="W97" s="5">
        <v>63.4146341463415</v>
      </c>
      <c r="X97" s="5">
        <v>63.9548780487805</v>
      </c>
      <c r="Y97" s="5">
        <v>63.449756097561</v>
      </c>
      <c r="Z97" s="5">
        <v>63.0748780487805</v>
      </c>
      <c r="AA97" s="5">
        <v>63.1926829268293</v>
      </c>
      <c r="AB97" s="5">
        <v>63.3</v>
      </c>
      <c r="AC97" s="5">
        <v>63.4665853658537</v>
      </c>
      <c r="AD97" s="5">
        <v>63.8336585365854</v>
      </c>
      <c r="AE97" s="5">
        <v>64.2487804878049</v>
      </c>
      <c r="AF97" s="5">
        <v>64.6541463414634</v>
      </c>
      <c r="AG97" s="5">
        <v>64.5824390243903</v>
      </c>
      <c r="AH97" s="5">
        <v>64.6675609756098</v>
      </c>
      <c r="AI97" s="5">
        <v>65.0682926829268</v>
      </c>
      <c r="AJ97" s="5">
        <v>65.0317073170732</v>
      </c>
      <c r="AK97" s="5">
        <v>65.1960975609756</v>
      </c>
      <c r="AL97" s="5">
        <v>65.5853658536585</v>
      </c>
      <c r="AM97" s="5">
        <v>65.9009756097561</v>
      </c>
      <c r="AN97" s="5">
        <v>65.6441463414634</v>
      </c>
      <c r="AO97" s="5">
        <v>65.7673170731707</v>
      </c>
      <c r="AP97" s="5">
        <v>65.7980487804878</v>
      </c>
      <c r="AQ97" s="5">
        <v>66.1570731707317</v>
      </c>
      <c r="AR97" s="5">
        <v>66.4975609756098</v>
      </c>
      <c r="AS97" s="5">
        <v>66.0990243902439</v>
      </c>
      <c r="AT97" s="5">
        <v>66.1965853658537</v>
      </c>
      <c r="AU97" s="5">
        <v>66.6117073170732</v>
      </c>
      <c r="AV97" s="5">
        <v>67.1817073170732</v>
      </c>
      <c r="AW97" s="5">
        <v>67.7263414634146</v>
      </c>
      <c r="AX97" s="5">
        <v>68.2351219512195</v>
      </c>
      <c r="AY97" s="5">
        <v>68.6165853658537</v>
      </c>
      <c r="AZ97" s="5">
        <v>69.0482926829268</v>
      </c>
      <c r="BA97" s="5">
        <v>69.37</v>
      </c>
      <c r="BB97" s="5">
        <v>69.779512195122</v>
      </c>
      <c r="BC97" s="5">
        <v>70.0807317073171</v>
      </c>
      <c r="BD97" s="5">
        <v>70.2648780487805</v>
      </c>
      <c r="BE97" s="5">
        <v>70.5463414634146</v>
      </c>
      <c r="BF97" s="5">
        <v>70.8385365853659</v>
      </c>
      <c r="BG97" s="5">
        <v>71.0609756097561</v>
      </c>
      <c r="BH97" s="5">
        <v>71.4790243902439</v>
      </c>
      <c r="BI97" s="5">
        <v>71.8385365853659</v>
      </c>
      <c r="BJ97" s="5">
        <v>71.9321951219512</v>
      </c>
      <c r="BK97" s="5">
        <v>71.9675609756098</v>
      </c>
      <c r="BL97" s="5">
        <v>71.9443902439024</v>
      </c>
      <c r="BM97" s="5">
        <v>71.8507317073171</v>
      </c>
      <c r="BN97" s="5">
        <v>71.8139024390244</v>
      </c>
      <c r="BO97" s="5">
        <v>71.5404878048781</v>
      </c>
      <c r="BP97" s="5">
        <v>71.549756097561</v>
      </c>
    </row>
    <row r="98">
      <c r="A98" s="5" t="s">
        <v>174</v>
      </c>
      <c r="B98" s="5" t="s">
        <v>353</v>
      </c>
      <c r="C98" s="5" t="s">
        <v>1249</v>
      </c>
      <c r="D98" s="41" t="s">
        <v>1250</v>
      </c>
      <c r="E98" s="5">
        <v>45.76</v>
      </c>
      <c r="F98" s="5">
        <v>46.12</v>
      </c>
      <c r="G98" s="5">
        <v>46.492</v>
      </c>
      <c r="H98" s="5">
        <v>46.622</v>
      </c>
      <c r="I98" s="5">
        <v>47.055</v>
      </c>
      <c r="J98" s="5">
        <v>47.185</v>
      </c>
      <c r="K98" s="5">
        <v>47.511</v>
      </c>
      <c r="L98" s="5">
        <v>47.727</v>
      </c>
      <c r="M98" s="5">
        <v>47.758</v>
      </c>
      <c r="N98" s="5">
        <v>47.521</v>
      </c>
      <c r="O98" s="5">
        <v>48.507</v>
      </c>
      <c r="P98" s="5">
        <v>50.276</v>
      </c>
      <c r="Q98" s="5">
        <v>51.817</v>
      </c>
      <c r="R98" s="5">
        <v>52.848</v>
      </c>
      <c r="S98" s="5">
        <v>53.023</v>
      </c>
      <c r="T98" s="5">
        <v>52.832</v>
      </c>
      <c r="U98" s="5">
        <v>47.617</v>
      </c>
      <c r="V98" s="5">
        <v>55.184</v>
      </c>
      <c r="W98" s="5">
        <v>56.412</v>
      </c>
      <c r="X98" s="5">
        <v>56.6</v>
      </c>
      <c r="Y98" s="5">
        <v>55.297</v>
      </c>
      <c r="Z98" s="5">
        <v>54.709</v>
      </c>
      <c r="AA98" s="5">
        <v>48.863</v>
      </c>
      <c r="AB98" s="5">
        <v>57.913</v>
      </c>
      <c r="AC98" s="5">
        <v>59.074</v>
      </c>
      <c r="AD98" s="5">
        <v>59.788</v>
      </c>
      <c r="AE98" s="5">
        <v>60.341</v>
      </c>
      <c r="AF98" s="5">
        <v>60.991</v>
      </c>
      <c r="AG98" s="5">
        <v>61.538</v>
      </c>
      <c r="AH98" s="5">
        <v>61.745</v>
      </c>
      <c r="AI98" s="5">
        <v>61.767</v>
      </c>
      <c r="AJ98" s="5">
        <v>61.926</v>
      </c>
      <c r="AK98" s="5">
        <v>61.992</v>
      </c>
      <c r="AL98" s="5">
        <v>62.442</v>
      </c>
      <c r="AM98" s="5">
        <v>63.026</v>
      </c>
      <c r="AN98" s="5">
        <v>63.662</v>
      </c>
      <c r="AO98" s="5">
        <v>64.54</v>
      </c>
      <c r="AP98" s="5">
        <v>65.249</v>
      </c>
      <c r="AQ98" s="5">
        <v>65.969</v>
      </c>
      <c r="AR98" s="5">
        <v>66.634</v>
      </c>
      <c r="AS98" s="5">
        <v>67.102</v>
      </c>
      <c r="AT98" s="5">
        <v>67.436</v>
      </c>
      <c r="AU98" s="5">
        <v>67.835</v>
      </c>
      <c r="AV98" s="5">
        <v>68.204</v>
      </c>
      <c r="AW98" s="5">
        <v>68.245</v>
      </c>
      <c r="AX98" s="5">
        <v>68.167</v>
      </c>
      <c r="AY98" s="5">
        <v>68.79</v>
      </c>
      <c r="AZ98" s="5">
        <v>69.299</v>
      </c>
      <c r="BA98" s="5">
        <v>69.493</v>
      </c>
      <c r="BB98" s="5">
        <v>69.676</v>
      </c>
      <c r="BC98" s="5">
        <v>69.885</v>
      </c>
      <c r="BD98" s="5">
        <v>70.321</v>
      </c>
      <c r="BE98" s="5">
        <v>70.722</v>
      </c>
      <c r="BF98" s="5">
        <v>70.878</v>
      </c>
      <c r="BG98" s="5">
        <v>70.942</v>
      </c>
      <c r="BH98" s="5">
        <v>70.915</v>
      </c>
      <c r="BI98" s="5">
        <v>71.215</v>
      </c>
      <c r="BJ98" s="5">
        <v>71.583</v>
      </c>
      <c r="BK98" s="5">
        <v>71.496</v>
      </c>
      <c r="BL98" s="5">
        <v>71.639</v>
      </c>
      <c r="BM98" s="5">
        <v>69.971</v>
      </c>
      <c r="BN98" s="5">
        <v>67.858</v>
      </c>
      <c r="BO98" s="5">
        <v>71.206</v>
      </c>
      <c r="BP98" s="5">
        <v>72.602</v>
      </c>
    </row>
    <row r="99">
      <c r="A99" s="5" t="s">
        <v>827</v>
      </c>
      <c r="B99" s="5" t="s">
        <v>1599</v>
      </c>
      <c r="C99" s="5" t="s">
        <v>1249</v>
      </c>
      <c r="D99" s="41" t="s">
        <v>1250</v>
      </c>
      <c r="E99" s="5">
        <v>62.882</v>
      </c>
      <c r="F99" s="5">
        <v>63.226</v>
      </c>
      <c r="G99" s="5">
        <v>63.349</v>
      </c>
      <c r="H99" s="5">
        <v>63.833</v>
      </c>
      <c r="I99" s="5">
        <v>64.104</v>
      </c>
      <c r="J99" s="5">
        <v>64.367</v>
      </c>
      <c r="K99" s="5">
        <v>64.639</v>
      </c>
      <c r="L99" s="5">
        <v>64.916</v>
      </c>
      <c r="M99" s="5">
        <v>65.201</v>
      </c>
      <c r="N99" s="5">
        <v>65.499</v>
      </c>
      <c r="O99" s="5">
        <v>65.811</v>
      </c>
      <c r="P99" s="5">
        <v>66.064</v>
      </c>
      <c r="Q99" s="5">
        <v>66.469</v>
      </c>
      <c r="R99" s="5">
        <v>66.93</v>
      </c>
      <c r="S99" s="5">
        <v>67.532</v>
      </c>
      <c r="T99" s="5">
        <v>68.011</v>
      </c>
      <c r="U99" s="5">
        <v>68.275</v>
      </c>
      <c r="V99" s="5">
        <v>69.024</v>
      </c>
      <c r="W99" s="5">
        <v>69.57</v>
      </c>
      <c r="X99" s="5">
        <v>70.116</v>
      </c>
      <c r="Y99" s="5">
        <v>70.674</v>
      </c>
      <c r="Z99" s="5">
        <v>71.18</v>
      </c>
      <c r="AA99" s="5">
        <v>71.681</v>
      </c>
      <c r="AB99" s="5">
        <v>72.141</v>
      </c>
      <c r="AC99" s="5">
        <v>72.589</v>
      </c>
      <c r="AD99" s="5">
        <v>73.07</v>
      </c>
      <c r="AE99" s="5">
        <v>73.324</v>
      </c>
      <c r="AF99" s="5">
        <v>73.468</v>
      </c>
      <c r="AG99" s="5">
        <v>73.429</v>
      </c>
      <c r="AH99" s="5">
        <v>73.503</v>
      </c>
      <c r="AI99" s="5">
        <v>73.455</v>
      </c>
      <c r="AJ99" s="5">
        <v>73.518</v>
      </c>
      <c r="AK99" s="5">
        <v>73.632</v>
      </c>
      <c r="AL99" s="5">
        <v>74.004</v>
      </c>
      <c r="AM99" s="5">
        <v>74.344</v>
      </c>
      <c r="AN99" s="5">
        <v>74.511</v>
      </c>
      <c r="AO99" s="5">
        <v>74.638</v>
      </c>
      <c r="AP99" s="5">
        <v>74.7</v>
      </c>
      <c r="AQ99" s="5">
        <v>74.753</v>
      </c>
      <c r="AR99" s="5">
        <v>74.789</v>
      </c>
      <c r="AS99" s="5">
        <v>74.894</v>
      </c>
      <c r="AT99" s="5">
        <v>75.195</v>
      </c>
      <c r="AU99" s="5">
        <v>75.506</v>
      </c>
      <c r="AV99" s="5">
        <v>75.885</v>
      </c>
      <c r="AW99" s="5">
        <v>76.114</v>
      </c>
      <c r="AX99" s="5">
        <v>76.427</v>
      </c>
      <c r="AY99" s="5">
        <v>76.477</v>
      </c>
      <c r="AZ99" s="5">
        <v>76.397</v>
      </c>
      <c r="BA99" s="5">
        <v>76.233</v>
      </c>
      <c r="BB99" s="5">
        <v>76.141</v>
      </c>
      <c r="BC99" s="5">
        <v>76.095</v>
      </c>
      <c r="BD99" s="5">
        <v>76.153</v>
      </c>
      <c r="BE99" s="5">
        <v>76.237</v>
      </c>
      <c r="BF99" s="5">
        <v>76.361</v>
      </c>
      <c r="BG99" s="5">
        <v>76.423</v>
      </c>
      <c r="BH99" s="5">
        <v>76.444</v>
      </c>
      <c r="BI99" s="5">
        <v>76.449</v>
      </c>
      <c r="BJ99" s="5">
        <v>76.463</v>
      </c>
      <c r="BK99" s="5">
        <v>76.561</v>
      </c>
      <c r="BL99" s="5">
        <v>76.645</v>
      </c>
      <c r="BM99" s="5">
        <v>75.529</v>
      </c>
      <c r="BN99" s="5">
        <v>75.434</v>
      </c>
      <c r="BO99" s="5">
        <v>77.102</v>
      </c>
      <c r="BP99" s="5">
        <v>77.209</v>
      </c>
    </row>
    <row r="100">
      <c r="A100" s="5" t="s">
        <v>17</v>
      </c>
      <c r="B100" s="5" t="s">
        <v>357</v>
      </c>
      <c r="C100" s="5" t="s">
        <v>1249</v>
      </c>
      <c r="D100" s="41" t="s">
        <v>1250</v>
      </c>
      <c r="E100" s="5">
        <v>57.51</v>
      </c>
      <c r="F100" s="5">
        <v>57.912</v>
      </c>
      <c r="G100" s="5">
        <v>58.303</v>
      </c>
      <c r="H100" s="5">
        <v>58.644</v>
      </c>
      <c r="I100" s="5">
        <v>58.958</v>
      </c>
      <c r="J100" s="5">
        <v>59.137</v>
      </c>
      <c r="K100" s="5">
        <v>59.329</v>
      </c>
      <c r="L100" s="5">
        <v>59.53</v>
      </c>
      <c r="M100" s="5">
        <v>59.69</v>
      </c>
      <c r="N100" s="5">
        <v>59.835</v>
      </c>
      <c r="O100" s="5">
        <v>59.961</v>
      </c>
      <c r="P100" s="5">
        <v>60.068</v>
      </c>
      <c r="Q100" s="5">
        <v>60.133</v>
      </c>
      <c r="R100" s="5">
        <v>60.211</v>
      </c>
      <c r="S100" s="5">
        <v>60.305</v>
      </c>
      <c r="T100" s="5">
        <v>60.375</v>
      </c>
      <c r="U100" s="5">
        <v>60.449</v>
      </c>
      <c r="V100" s="5">
        <v>60.558</v>
      </c>
      <c r="W100" s="5">
        <v>60.646</v>
      </c>
      <c r="X100" s="5">
        <v>60.735</v>
      </c>
      <c r="Y100" s="5">
        <v>60.808</v>
      </c>
      <c r="Z100" s="5">
        <v>60.91</v>
      </c>
      <c r="AA100" s="5">
        <v>61.01</v>
      </c>
      <c r="AB100" s="5">
        <v>61.157</v>
      </c>
      <c r="AC100" s="5">
        <v>61.255</v>
      </c>
      <c r="AD100" s="5">
        <v>61.379</v>
      </c>
      <c r="AE100" s="5">
        <v>61.521</v>
      </c>
      <c r="AF100" s="5">
        <v>61.698</v>
      </c>
      <c r="AG100" s="5">
        <v>61.849</v>
      </c>
      <c r="AH100" s="5">
        <v>62.054</v>
      </c>
      <c r="AI100" s="5">
        <v>62.254</v>
      </c>
      <c r="AJ100" s="5">
        <v>62.463</v>
      </c>
      <c r="AK100" s="5">
        <v>62.816</v>
      </c>
      <c r="AL100" s="5">
        <v>63.016</v>
      </c>
      <c r="AM100" s="5">
        <v>63.007</v>
      </c>
      <c r="AN100" s="5">
        <v>62.668</v>
      </c>
      <c r="AO100" s="5">
        <v>62.691</v>
      </c>
      <c r="AP100" s="5">
        <v>62.879</v>
      </c>
      <c r="AQ100" s="5">
        <v>63.429</v>
      </c>
      <c r="AR100" s="5">
        <v>63.772</v>
      </c>
      <c r="AS100" s="5">
        <v>64.075</v>
      </c>
      <c r="AT100" s="5">
        <v>64.38</v>
      </c>
      <c r="AU100" s="5">
        <v>64.183</v>
      </c>
      <c r="AV100" s="5">
        <v>64.117</v>
      </c>
      <c r="AW100" s="5">
        <v>64.214</v>
      </c>
      <c r="AX100" s="5">
        <v>64.392</v>
      </c>
      <c r="AY100" s="5">
        <v>64.848</v>
      </c>
      <c r="AZ100" s="5">
        <v>65.462</v>
      </c>
      <c r="BA100" s="5">
        <v>65.721</v>
      </c>
      <c r="BB100" s="5">
        <v>66.03</v>
      </c>
      <c r="BC100" s="5">
        <v>66.204</v>
      </c>
      <c r="BD100" s="5">
        <v>66.469</v>
      </c>
      <c r="BE100" s="5">
        <v>66.443</v>
      </c>
      <c r="BF100" s="5">
        <v>66.71</v>
      </c>
      <c r="BG100" s="5">
        <v>67.334</v>
      </c>
      <c r="BH100" s="5">
        <v>67.719</v>
      </c>
      <c r="BI100" s="5">
        <v>68.069</v>
      </c>
      <c r="BJ100" s="5">
        <v>68.543</v>
      </c>
      <c r="BK100" s="5">
        <v>68.829</v>
      </c>
      <c r="BL100" s="5">
        <v>69.067</v>
      </c>
      <c r="BM100" s="5">
        <v>67.751</v>
      </c>
      <c r="BN100" s="5">
        <v>64.323</v>
      </c>
      <c r="BO100" s="5">
        <v>69.888</v>
      </c>
      <c r="BP100" s="5">
        <v>70.18</v>
      </c>
    </row>
    <row r="101">
      <c r="A101" s="5" t="s">
        <v>1605</v>
      </c>
      <c r="B101" s="5" t="s">
        <v>1606</v>
      </c>
      <c r="C101" s="5" t="s">
        <v>1249</v>
      </c>
      <c r="D101" s="41" t="s">
        <v>1250</v>
      </c>
      <c r="E101" s="5">
        <v>68.336473312021</v>
      </c>
      <c r="F101" s="5">
        <v>68.709259808653</v>
      </c>
      <c r="G101" s="5">
        <v>68.6639079666601</v>
      </c>
      <c r="H101" s="5">
        <v>68.9450322909141</v>
      </c>
      <c r="I101" s="5">
        <v>69.3851618394867</v>
      </c>
      <c r="J101" s="5">
        <v>69.448311956366</v>
      </c>
      <c r="K101" s="5">
        <v>69.6532091940528</v>
      </c>
      <c r="L101" s="5">
        <v>69.9729220485392</v>
      </c>
      <c r="M101" s="5">
        <v>69.8364946449777</v>
      </c>
      <c r="N101" s="5">
        <v>69.8974669478808</v>
      </c>
      <c r="O101" s="5">
        <v>70.2025451000168</v>
      </c>
      <c r="P101" s="5">
        <v>70.5045250936212</v>
      </c>
      <c r="Q101" s="5">
        <v>70.7109006762053</v>
      </c>
      <c r="R101" s="5">
        <v>70.8639483288875</v>
      </c>
      <c r="S101" s="5">
        <v>71.2009158454006</v>
      </c>
      <c r="T101" s="5">
        <v>71.3925512081427</v>
      </c>
      <c r="U101" s="5">
        <v>71.6104409755825</v>
      </c>
      <c r="V101" s="5">
        <v>71.9279764507936</v>
      </c>
      <c r="W101" s="5">
        <v>72.0599279118154</v>
      </c>
      <c r="X101" s="5">
        <v>72.3255214299234</v>
      </c>
      <c r="Y101" s="5">
        <v>72.3412335069384</v>
      </c>
      <c r="Z101" s="5">
        <v>72.6873913868103</v>
      </c>
      <c r="AA101" s="5">
        <v>73.0320881330442</v>
      </c>
      <c r="AB101" s="5">
        <v>73.1077737690462</v>
      </c>
      <c r="AC101" s="5">
        <v>73.2969534674168</v>
      </c>
      <c r="AD101" s="5">
        <v>73.4666520895207</v>
      </c>
      <c r="AE101" s="5">
        <v>73.8722482789471</v>
      </c>
      <c r="AF101" s="5">
        <v>74.10869353416</v>
      </c>
      <c r="AG101" s="5">
        <v>74.2136016096704</v>
      </c>
      <c r="AH101" s="5">
        <v>74.3779166691233</v>
      </c>
      <c r="AI101" s="5">
        <v>74.4738730892472</v>
      </c>
      <c r="AJ101" s="5">
        <v>74.5823871981745</v>
      </c>
      <c r="AK101" s="5">
        <v>74.6091936528642</v>
      </c>
      <c r="AL101" s="5">
        <v>74.4382429049613</v>
      </c>
      <c r="AM101" s="5">
        <v>74.6300261194128</v>
      </c>
      <c r="AN101" s="5">
        <v>74.7188270659371</v>
      </c>
      <c r="AO101" s="5">
        <v>75.1829573410614</v>
      </c>
      <c r="AP101" s="5">
        <v>75.5716823278236</v>
      </c>
      <c r="AQ101" s="5">
        <v>75.7983567207896</v>
      </c>
      <c r="AR101" s="5">
        <v>75.8192276124423</v>
      </c>
      <c r="AS101" s="5">
        <v>76.0418137892099</v>
      </c>
      <c r="AT101" s="5">
        <v>76.3147664315926</v>
      </c>
      <c r="AU101" s="5">
        <v>76.4394570651819</v>
      </c>
      <c r="AV101" s="5">
        <v>76.5483637518276</v>
      </c>
      <c r="AW101" s="5">
        <v>76.9899666995342</v>
      </c>
      <c r="AX101" s="5">
        <v>77.1097253238474</v>
      </c>
      <c r="AY101" s="5">
        <v>77.5423234217224</v>
      </c>
      <c r="AZ101" s="5">
        <v>77.8631478397578</v>
      </c>
      <c r="BA101" s="5">
        <v>78.0528745698147</v>
      </c>
      <c r="BB101" s="5">
        <v>78.405012546677</v>
      </c>
      <c r="BC101" s="5">
        <v>78.595698767804</v>
      </c>
      <c r="BD101" s="5">
        <v>78.9211536869619</v>
      </c>
      <c r="BE101" s="5">
        <v>79.0753647852261</v>
      </c>
      <c r="BF101" s="5">
        <v>79.312724764351</v>
      </c>
      <c r="BG101" s="5">
        <v>79.5654246205344</v>
      </c>
      <c r="BH101" s="5">
        <v>79.5243746239928</v>
      </c>
      <c r="BI101" s="5">
        <v>79.7243724353495</v>
      </c>
      <c r="BJ101" s="5">
        <v>79.8538410660347</v>
      </c>
      <c r="BK101" s="5">
        <v>79.9668020572923</v>
      </c>
      <c r="BL101" s="5">
        <v>80.1994382042117</v>
      </c>
      <c r="BM101" s="5">
        <v>79.2043516940348</v>
      </c>
      <c r="BN101" s="5">
        <v>78.8000564470189</v>
      </c>
      <c r="BO101" s="5">
        <v>79.4313242226593</v>
      </c>
      <c r="BP101" s="5">
        <v>80.1500151183354</v>
      </c>
    </row>
    <row r="102">
      <c r="A102" s="5" t="s">
        <v>1608</v>
      </c>
      <c r="B102" s="5" t="s">
        <v>1609</v>
      </c>
      <c r="C102" s="5" t="s">
        <v>1249</v>
      </c>
      <c r="D102" s="41" t="s">
        <v>1250</v>
      </c>
      <c r="E102" s="5">
        <v>65.6971219512195</v>
      </c>
      <c r="F102" s="5">
        <v>66.4416585365854</v>
      </c>
      <c r="G102" s="5">
        <v>66.9104634146342</v>
      </c>
      <c r="H102" s="5">
        <v>67.6451707317073</v>
      </c>
      <c r="I102" s="5">
        <v>68.2190975609756</v>
      </c>
      <c r="J102" s="5">
        <v>68.8668048780488</v>
      </c>
      <c r="K102" s="5">
        <v>69.2658536585366</v>
      </c>
      <c r="L102" s="5">
        <v>69.8278536585366</v>
      </c>
      <c r="M102" s="5">
        <v>70.2170243902439</v>
      </c>
      <c r="N102" s="5">
        <v>70.6271707317073</v>
      </c>
      <c r="O102" s="5">
        <v>70.9346829268293</v>
      </c>
      <c r="P102" s="5">
        <v>71.4680487804878</v>
      </c>
      <c r="Q102" s="5">
        <v>71.4509756097561</v>
      </c>
      <c r="R102" s="5">
        <v>72.090243902439</v>
      </c>
      <c r="S102" s="5">
        <v>72.5978048780488</v>
      </c>
      <c r="T102" s="5">
        <v>73.3621951219512</v>
      </c>
      <c r="U102" s="5">
        <v>72.7890243902439</v>
      </c>
      <c r="V102" s="5">
        <v>73.3492682926829</v>
      </c>
      <c r="W102" s="5">
        <v>73.5407317073171</v>
      </c>
      <c r="X102" s="5">
        <v>73.6631707317073</v>
      </c>
      <c r="Y102" s="5">
        <v>74.6534146341464</v>
      </c>
      <c r="Z102" s="5">
        <v>75.3490243902439</v>
      </c>
      <c r="AA102" s="5">
        <v>75.4385365853659</v>
      </c>
      <c r="AB102" s="5">
        <v>75.2863414634146</v>
      </c>
      <c r="AC102" s="5">
        <v>76.009512195122</v>
      </c>
      <c r="AD102" s="5">
        <v>76.4292682926829</v>
      </c>
      <c r="AE102" s="5">
        <v>76.6843902439024</v>
      </c>
      <c r="AF102" s="5">
        <v>76.8978048780488</v>
      </c>
      <c r="AG102" s="5">
        <v>77.0834146341464</v>
      </c>
      <c r="AH102" s="5">
        <v>77.0287804878049</v>
      </c>
      <c r="AI102" s="5">
        <v>77.3707317073171</v>
      </c>
      <c r="AJ102" s="5">
        <v>77.8729268292683</v>
      </c>
      <c r="AK102" s="5">
        <v>77.6734146341464</v>
      </c>
      <c r="AL102" s="5">
        <v>78.0160975609756</v>
      </c>
      <c r="AM102" s="5">
        <v>78.5436585365854</v>
      </c>
      <c r="AN102" s="5">
        <v>78.6787804878049</v>
      </c>
      <c r="AO102" s="5">
        <v>79.6275609756098</v>
      </c>
      <c r="AP102" s="5">
        <v>80.1121951219512</v>
      </c>
      <c r="AQ102" s="5">
        <v>80.1068292682927</v>
      </c>
      <c r="AR102" s="5">
        <v>80.3726829268293</v>
      </c>
      <c r="AS102" s="5">
        <v>80.8731707317073</v>
      </c>
      <c r="AT102" s="5">
        <v>81.4192682926829</v>
      </c>
      <c r="AU102" s="5">
        <v>81.4521951219512</v>
      </c>
      <c r="AV102" s="5">
        <v>81.3434146341464</v>
      </c>
      <c r="AW102" s="5">
        <v>81.7992682926829</v>
      </c>
      <c r="AX102" s="5">
        <v>81.6090243902439</v>
      </c>
      <c r="AY102" s="5">
        <v>82.3848780487805</v>
      </c>
      <c r="AZ102" s="5">
        <v>82.3668292682927</v>
      </c>
      <c r="BA102" s="5">
        <v>82.3404878048781</v>
      </c>
      <c r="BB102" s="5">
        <v>82.7751219512195</v>
      </c>
      <c r="BC102" s="5">
        <v>82.9575609756098</v>
      </c>
      <c r="BD102" s="5">
        <v>83.4119512195122</v>
      </c>
      <c r="BE102" s="5">
        <v>83.450243902439</v>
      </c>
      <c r="BF102" s="5">
        <v>83.8312195121951</v>
      </c>
      <c r="BG102" s="5">
        <v>83.9356097560976</v>
      </c>
      <c r="BH102" s="5">
        <v>84.2526829268293</v>
      </c>
      <c r="BI102" s="5">
        <v>84.2114634146342</v>
      </c>
      <c r="BJ102" s="5">
        <v>84.6956097560976</v>
      </c>
      <c r="BK102" s="5">
        <v>84.869756097561</v>
      </c>
      <c r="BL102" s="5">
        <v>85.1558536585366</v>
      </c>
      <c r="BM102" s="5">
        <v>85.4963414634146</v>
      </c>
      <c r="BN102" s="5">
        <v>85.5326829268293</v>
      </c>
      <c r="BO102" s="5">
        <v>83.6609756097561</v>
      </c>
      <c r="BP102" s="5">
        <v>85.2473170731707</v>
      </c>
    </row>
    <row r="103">
      <c r="A103" s="5" t="s">
        <v>208</v>
      </c>
      <c r="B103" s="5" t="s">
        <v>359</v>
      </c>
      <c r="C103" s="5" t="s">
        <v>1249</v>
      </c>
      <c r="D103" s="41" t="s">
        <v>1250</v>
      </c>
      <c r="E103" s="5">
        <v>47.149</v>
      </c>
      <c r="F103" s="5">
        <v>47.71</v>
      </c>
      <c r="G103" s="5">
        <v>48.647</v>
      </c>
      <c r="H103" s="5">
        <v>49.385</v>
      </c>
      <c r="I103" s="5">
        <v>50.197</v>
      </c>
      <c r="J103" s="5">
        <v>50.863</v>
      </c>
      <c r="K103" s="5">
        <v>51.588</v>
      </c>
      <c r="L103" s="5">
        <v>52.331</v>
      </c>
      <c r="M103" s="5">
        <v>53.041</v>
      </c>
      <c r="N103" s="5">
        <v>53.712</v>
      </c>
      <c r="O103" s="5">
        <v>54.36</v>
      </c>
      <c r="P103" s="5">
        <v>55.012</v>
      </c>
      <c r="Q103" s="5">
        <v>55.689</v>
      </c>
      <c r="R103" s="5">
        <v>54.565</v>
      </c>
      <c r="S103" s="5">
        <v>52.519</v>
      </c>
      <c r="T103" s="5">
        <v>57.523</v>
      </c>
      <c r="U103" s="5">
        <v>58.151</v>
      </c>
      <c r="V103" s="5">
        <v>58.704</v>
      </c>
      <c r="W103" s="5">
        <v>59.248</v>
      </c>
      <c r="X103" s="5">
        <v>59.829</v>
      </c>
      <c r="Y103" s="5">
        <v>60.388</v>
      </c>
      <c r="Z103" s="5">
        <v>61.033</v>
      </c>
      <c r="AA103" s="5">
        <v>61.688</v>
      </c>
      <c r="AB103" s="5">
        <v>62.408</v>
      </c>
      <c r="AC103" s="5">
        <v>62.819</v>
      </c>
      <c r="AD103" s="5">
        <v>63.223</v>
      </c>
      <c r="AE103" s="5">
        <v>63.651</v>
      </c>
      <c r="AF103" s="5">
        <v>64.066</v>
      </c>
      <c r="AG103" s="5">
        <v>64.393</v>
      </c>
      <c r="AH103" s="5">
        <v>64.782</v>
      </c>
      <c r="AI103" s="5">
        <v>65.183</v>
      </c>
      <c r="AJ103" s="5">
        <v>65.584</v>
      </c>
      <c r="AK103" s="5">
        <v>65.908</v>
      </c>
      <c r="AL103" s="5">
        <v>66.074</v>
      </c>
      <c r="AM103" s="5">
        <v>66.523</v>
      </c>
      <c r="AN103" s="5">
        <v>66.919</v>
      </c>
      <c r="AO103" s="5">
        <v>67.263</v>
      </c>
      <c r="AP103" s="5">
        <v>67.542</v>
      </c>
      <c r="AQ103" s="5">
        <v>62.432</v>
      </c>
      <c r="AR103" s="5">
        <v>68.005</v>
      </c>
      <c r="AS103" s="5">
        <v>68.302</v>
      </c>
      <c r="AT103" s="5">
        <v>68.491</v>
      </c>
      <c r="AU103" s="5">
        <v>68.714</v>
      </c>
      <c r="AV103" s="5">
        <v>68.874</v>
      </c>
      <c r="AW103" s="5">
        <v>69.05</v>
      </c>
      <c r="AX103" s="5">
        <v>69.198</v>
      </c>
      <c r="AY103" s="5">
        <v>69.364</v>
      </c>
      <c r="AZ103" s="5">
        <v>69.539</v>
      </c>
      <c r="BA103" s="5">
        <v>69.657</v>
      </c>
      <c r="BB103" s="5">
        <v>69.823</v>
      </c>
      <c r="BC103" s="5">
        <v>69.77</v>
      </c>
      <c r="BD103" s="5">
        <v>70.116</v>
      </c>
      <c r="BE103" s="5">
        <v>70.46</v>
      </c>
      <c r="BF103" s="5">
        <v>70.765</v>
      </c>
      <c r="BG103" s="5">
        <v>71.032</v>
      </c>
      <c r="BH103" s="5">
        <v>71.323</v>
      </c>
      <c r="BI103" s="5">
        <v>71.615</v>
      </c>
      <c r="BJ103" s="5">
        <v>71.805</v>
      </c>
      <c r="BK103" s="5">
        <v>72.001</v>
      </c>
      <c r="BL103" s="5">
        <v>72.124</v>
      </c>
      <c r="BM103" s="5">
        <v>70.864</v>
      </c>
      <c r="BN103" s="5">
        <v>69.492</v>
      </c>
      <c r="BO103" s="5">
        <v>72.715</v>
      </c>
      <c r="BP103" s="5">
        <v>72.884</v>
      </c>
    </row>
    <row r="104">
      <c r="A104" s="5" t="s">
        <v>1614</v>
      </c>
      <c r="B104" s="5" t="s">
        <v>1615</v>
      </c>
      <c r="C104" s="5" t="s">
        <v>1249</v>
      </c>
      <c r="D104" s="41" t="s">
        <v>1250</v>
      </c>
      <c r="E104" s="5">
        <v>40.7990378002816</v>
      </c>
      <c r="F104" s="5">
        <v>41.1148093229126</v>
      </c>
      <c r="G104" s="5">
        <v>41.6934168347182</v>
      </c>
      <c r="H104" s="5">
        <v>41.9318462370256</v>
      </c>
      <c r="I104" s="5">
        <v>42.2693632051809</v>
      </c>
      <c r="J104" s="5">
        <v>42.6004841398763</v>
      </c>
      <c r="K104" s="5">
        <v>42.7180006144316</v>
      </c>
      <c r="L104" s="5">
        <v>43.3601046174859</v>
      </c>
      <c r="M104" s="5">
        <v>43.6817652707095</v>
      </c>
      <c r="N104" s="5">
        <v>43.9731699216846</v>
      </c>
      <c r="O104" s="5">
        <v>44.2867877584354</v>
      </c>
      <c r="P104" s="5">
        <v>44.4356166426098</v>
      </c>
      <c r="Q104" s="5">
        <v>44.2468881266678</v>
      </c>
      <c r="R104" s="5">
        <v>44.8146857789171</v>
      </c>
      <c r="S104" s="5">
        <v>44.8920060355584</v>
      </c>
      <c r="T104" s="5">
        <v>45.2638250179136</v>
      </c>
      <c r="U104" s="5">
        <v>45.9075377741118</v>
      </c>
      <c r="V104" s="5">
        <v>46.2688486660268</v>
      </c>
      <c r="W104" s="5">
        <v>46.4249126784977</v>
      </c>
      <c r="X104" s="5">
        <v>46.7745311728536</v>
      </c>
      <c r="Y104" s="5">
        <v>47.1967419103469</v>
      </c>
      <c r="Z104" s="5">
        <v>47.4451985927109</v>
      </c>
      <c r="AA104" s="5">
        <v>47.6271933745663</v>
      </c>
      <c r="AB104" s="5">
        <v>46.6141048441545</v>
      </c>
      <c r="AC104" s="5">
        <v>46.5809463624301</v>
      </c>
      <c r="AD104" s="5">
        <v>46.9906683290907</v>
      </c>
      <c r="AE104" s="5">
        <v>47.8508764520056</v>
      </c>
      <c r="AF104" s="5">
        <v>49.0909083920143</v>
      </c>
      <c r="AG104" s="5">
        <v>49.3838995372104</v>
      </c>
      <c r="AH104" s="5">
        <v>49.6314282369251</v>
      </c>
      <c r="AI104" s="5">
        <v>49.6727678934363</v>
      </c>
      <c r="AJ104" s="5">
        <v>49.6397721853597</v>
      </c>
      <c r="AK104" s="5">
        <v>49.8856671181609</v>
      </c>
      <c r="AL104" s="5">
        <v>50.533543862444</v>
      </c>
      <c r="AM104" s="5">
        <v>50.316230316138</v>
      </c>
      <c r="AN104" s="5">
        <v>51.1166085033239</v>
      </c>
      <c r="AO104" s="5">
        <v>51.2599923859207</v>
      </c>
      <c r="AP104" s="5">
        <v>51.5932353024418</v>
      </c>
      <c r="AQ104" s="5">
        <v>51.6854817842437</v>
      </c>
      <c r="AR104" s="5">
        <v>52.1654269382352</v>
      </c>
      <c r="AS104" s="5">
        <v>53.0026707565576</v>
      </c>
      <c r="AT104" s="5">
        <v>53.5348860926679</v>
      </c>
      <c r="AU104" s="5">
        <v>54.0577678602154</v>
      </c>
      <c r="AV104" s="5">
        <v>54.6076004659831</v>
      </c>
      <c r="AW104" s="5">
        <v>55.1512913034256</v>
      </c>
      <c r="AX104" s="5">
        <v>55.7773809734173</v>
      </c>
      <c r="AY104" s="5">
        <v>56.5738226920515</v>
      </c>
      <c r="AZ104" s="5">
        <v>57.2459304003012</v>
      </c>
      <c r="BA104" s="5">
        <v>57.8555615917543</v>
      </c>
      <c r="BB104" s="5">
        <v>58.2392037207183</v>
      </c>
      <c r="BC104" s="5">
        <v>58.7324571528893</v>
      </c>
      <c r="BD104" s="5">
        <v>59.230074734651</v>
      </c>
      <c r="BE104" s="5">
        <v>60.0854649142786</v>
      </c>
      <c r="BF104" s="5">
        <v>60.6282276656734</v>
      </c>
      <c r="BG104" s="5">
        <v>61.0402807980245</v>
      </c>
      <c r="BH104" s="5">
        <v>61.561793936137</v>
      </c>
      <c r="BI104" s="5">
        <v>62.0038083727554</v>
      </c>
      <c r="BJ104" s="5">
        <v>62.3151956659401</v>
      </c>
      <c r="BK104" s="5">
        <v>62.7985442582219</v>
      </c>
      <c r="BL104" s="5">
        <v>63.0898004183278</v>
      </c>
      <c r="BM104" s="5">
        <v>63.0726319690016</v>
      </c>
      <c r="BN104" s="5">
        <v>62.5313735700637</v>
      </c>
      <c r="BO104" s="5">
        <v>63.8404458555462</v>
      </c>
      <c r="BP104" s="5">
        <v>64.7159054177481</v>
      </c>
    </row>
    <row r="105">
      <c r="A105" s="5" t="s">
        <v>14</v>
      </c>
      <c r="B105" s="5" t="s">
        <v>323</v>
      </c>
      <c r="C105" s="5" t="s">
        <v>1249</v>
      </c>
      <c r="D105" s="41" t="s">
        <v>1250</v>
      </c>
      <c r="E105" s="5">
        <v>65.7464878048781</v>
      </c>
      <c r="F105" s="5">
        <v>66.3461463414634</v>
      </c>
      <c r="G105" s="5">
        <v>67.0652682926829</v>
      </c>
      <c r="H105" s="5">
        <v>67.4221463414634</v>
      </c>
      <c r="I105" s="5">
        <v>67.8488780487805</v>
      </c>
      <c r="J105" s="5">
        <v>68.2781951219512</v>
      </c>
      <c r="K105" s="5">
        <v>68.7118292682927</v>
      </c>
      <c r="L105" s="5">
        <v>68.8450243902439</v>
      </c>
      <c r="M105" s="5">
        <v>68.6990731707317</v>
      </c>
      <c r="N105" s="5">
        <v>68.7662926829268</v>
      </c>
      <c r="O105" s="5">
        <v>68.9891219512195</v>
      </c>
      <c r="P105" s="5">
        <v>69.2641707317073</v>
      </c>
      <c r="Q105" s="5">
        <v>69.5739268292683</v>
      </c>
      <c r="R105" s="5">
        <v>69.9239024390244</v>
      </c>
      <c r="S105" s="5">
        <v>70.4333414634146</v>
      </c>
      <c r="T105" s="5">
        <v>70.0019512195122</v>
      </c>
      <c r="U105" s="5">
        <v>70.4553658536585</v>
      </c>
      <c r="V105" s="5">
        <v>70.7443902439024</v>
      </c>
      <c r="W105" s="5">
        <v>70.5387804878049</v>
      </c>
      <c r="X105" s="5">
        <v>70.4273170731707</v>
      </c>
      <c r="Y105" s="5">
        <v>70.1753658536586</v>
      </c>
      <c r="Z105" s="5">
        <v>70.3443902439025</v>
      </c>
      <c r="AA105" s="5">
        <v>70.4826829268293</v>
      </c>
      <c r="AB105" s="5">
        <v>70.2748780487805</v>
      </c>
      <c r="AC105" s="5">
        <v>70.2185365853659</v>
      </c>
      <c r="AD105" s="5">
        <v>70.8860975609756</v>
      </c>
      <c r="AE105" s="5">
        <v>71.4190243902439</v>
      </c>
      <c r="AF105" s="5">
        <v>71.470243902439</v>
      </c>
      <c r="AG105" s="5">
        <v>71.4882926829268</v>
      </c>
      <c r="AH105" s="5">
        <v>71.8446341463415</v>
      </c>
      <c r="AI105" s="5">
        <v>72.1704878048781</v>
      </c>
      <c r="AJ105" s="5">
        <v>72.1853658536586</v>
      </c>
      <c r="AK105" s="5">
        <v>71.2414634146342</v>
      </c>
      <c r="AL105" s="5">
        <v>71.5224390243903</v>
      </c>
      <c r="AM105" s="5">
        <v>71.8034146341463</v>
      </c>
      <c r="AN105" s="5">
        <v>72.0843902439024</v>
      </c>
      <c r="AO105" s="5">
        <v>72.3653658536585</v>
      </c>
      <c r="AP105" s="5">
        <v>72.4951219512195</v>
      </c>
      <c r="AQ105" s="5">
        <v>72.3170731707317</v>
      </c>
      <c r="AR105" s="5">
        <v>72.6419512195122</v>
      </c>
      <c r="AS105" s="5">
        <v>72.8078048780488</v>
      </c>
      <c r="AT105" s="5">
        <v>74.5129268292683</v>
      </c>
      <c r="AU105" s="5">
        <v>74.7173170731707</v>
      </c>
      <c r="AV105" s="5">
        <v>74.6139024390244</v>
      </c>
      <c r="AW105" s="5">
        <v>75.520243902439</v>
      </c>
      <c r="AX105" s="5">
        <v>75.2446341463415</v>
      </c>
      <c r="AY105" s="5">
        <v>75.8368292682927</v>
      </c>
      <c r="AZ105" s="5">
        <v>75.7056097560976</v>
      </c>
      <c r="BA105" s="5">
        <v>75.9121951219512</v>
      </c>
      <c r="BB105" s="5">
        <v>76.1682926829268</v>
      </c>
      <c r="BC105" s="5">
        <v>76.4756097560976</v>
      </c>
      <c r="BD105" s="5">
        <v>76.7756097560976</v>
      </c>
      <c r="BE105" s="5">
        <v>77.1682926829268</v>
      </c>
      <c r="BF105" s="5">
        <v>77.5707317073171</v>
      </c>
      <c r="BG105" s="5">
        <v>77.7243902439024</v>
      </c>
      <c r="BH105" s="5">
        <v>77.2756097560976</v>
      </c>
      <c r="BI105" s="5">
        <v>77.9219512195122</v>
      </c>
      <c r="BJ105" s="5">
        <v>77.7268292682927</v>
      </c>
      <c r="BK105" s="5">
        <v>77.919512195122</v>
      </c>
      <c r="BL105" s="5">
        <v>78.2243902439024</v>
      </c>
      <c r="BM105" s="5">
        <v>77.5243902439024</v>
      </c>
      <c r="BN105" s="5">
        <v>76.4243902439025</v>
      </c>
      <c r="BO105" s="5">
        <v>77.5756097560976</v>
      </c>
      <c r="BP105" s="5">
        <v>78.4731707317073</v>
      </c>
    </row>
    <row r="106">
      <c r="A106" s="5" t="s">
        <v>243</v>
      </c>
      <c r="B106" s="5" t="s">
        <v>358</v>
      </c>
      <c r="C106" s="5" t="s">
        <v>1249</v>
      </c>
      <c r="D106" s="41" t="s">
        <v>1250</v>
      </c>
      <c r="E106" s="5">
        <v>43.44</v>
      </c>
      <c r="F106" s="5">
        <v>43.825</v>
      </c>
      <c r="G106" s="5">
        <v>44.196</v>
      </c>
      <c r="H106" s="5">
        <v>42.724</v>
      </c>
      <c r="I106" s="5">
        <v>44.928</v>
      </c>
      <c r="J106" s="5">
        <v>45.371</v>
      </c>
      <c r="K106" s="5">
        <v>45.565</v>
      </c>
      <c r="L106" s="5">
        <v>46.135</v>
      </c>
      <c r="M106" s="5">
        <v>46.522</v>
      </c>
      <c r="N106" s="5">
        <v>46.903</v>
      </c>
      <c r="O106" s="5">
        <v>47.265</v>
      </c>
      <c r="P106" s="5">
        <v>47.619</v>
      </c>
      <c r="Q106" s="5">
        <v>47.884</v>
      </c>
      <c r="R106" s="5">
        <v>48.194</v>
      </c>
      <c r="S106" s="5">
        <v>48.458</v>
      </c>
      <c r="T106" s="5">
        <v>48.72</v>
      </c>
      <c r="U106" s="5">
        <v>48.972</v>
      </c>
      <c r="V106" s="5">
        <v>49.226</v>
      </c>
      <c r="W106" s="5">
        <v>49.484</v>
      </c>
      <c r="X106" s="5">
        <v>49.749</v>
      </c>
      <c r="Y106" s="5">
        <v>49.971</v>
      </c>
      <c r="Z106" s="5">
        <v>50.31</v>
      </c>
      <c r="AA106" s="5">
        <v>50.626</v>
      </c>
      <c r="AB106" s="5">
        <v>50.946</v>
      </c>
      <c r="AC106" s="5">
        <v>51.254</v>
      </c>
      <c r="AD106" s="5">
        <v>51.583</v>
      </c>
      <c r="AE106" s="5">
        <v>51.874</v>
      </c>
      <c r="AF106" s="5">
        <v>52.245</v>
      </c>
      <c r="AG106" s="5">
        <v>52.554</v>
      </c>
      <c r="AH106" s="5">
        <v>52.88</v>
      </c>
      <c r="AI106" s="5">
        <v>53.215</v>
      </c>
      <c r="AJ106" s="5">
        <v>53.524</v>
      </c>
      <c r="AK106" s="5">
        <v>54.041</v>
      </c>
      <c r="AL106" s="5">
        <v>54.478</v>
      </c>
      <c r="AM106" s="5">
        <v>54.731</v>
      </c>
      <c r="AN106" s="5">
        <v>55.582</v>
      </c>
      <c r="AO106" s="5">
        <v>56.111</v>
      </c>
      <c r="AP106" s="5">
        <v>56.675</v>
      </c>
      <c r="AQ106" s="5">
        <v>57.137</v>
      </c>
      <c r="AR106" s="5">
        <v>57.692</v>
      </c>
      <c r="AS106" s="5">
        <v>58.175</v>
      </c>
      <c r="AT106" s="5">
        <v>58.591</v>
      </c>
      <c r="AU106" s="5">
        <v>59.041</v>
      </c>
      <c r="AV106" s="5">
        <v>59.44</v>
      </c>
      <c r="AW106" s="5">
        <v>58.517</v>
      </c>
      <c r="AX106" s="5">
        <v>60.318</v>
      </c>
      <c r="AY106" s="5">
        <v>60.74</v>
      </c>
      <c r="AZ106" s="5">
        <v>61.09</v>
      </c>
      <c r="BA106" s="5">
        <v>61.28</v>
      </c>
      <c r="BB106" s="5">
        <v>61.694</v>
      </c>
      <c r="BC106" s="5">
        <v>45.577</v>
      </c>
      <c r="BD106" s="5">
        <v>61.581</v>
      </c>
      <c r="BE106" s="5">
        <v>62.273</v>
      </c>
      <c r="BF106" s="5">
        <v>62.624</v>
      </c>
      <c r="BG106" s="5">
        <v>62.969</v>
      </c>
      <c r="BH106" s="5">
        <v>63.224</v>
      </c>
      <c r="BI106" s="5">
        <v>63.325</v>
      </c>
      <c r="BJ106" s="5">
        <v>63.832</v>
      </c>
      <c r="BK106" s="5">
        <v>64.077</v>
      </c>
      <c r="BL106" s="5">
        <v>64.328</v>
      </c>
      <c r="BM106" s="5">
        <v>63.773</v>
      </c>
      <c r="BN106" s="5">
        <v>62.613</v>
      </c>
      <c r="BO106" s="5">
        <v>63.948</v>
      </c>
      <c r="BP106" s="5">
        <v>64.936</v>
      </c>
    </row>
    <row r="107">
      <c r="A107" s="5" t="s">
        <v>129</v>
      </c>
      <c r="B107" s="5" t="s">
        <v>361</v>
      </c>
      <c r="C107" s="5" t="s">
        <v>1249</v>
      </c>
      <c r="D107" s="41" t="s">
        <v>1250</v>
      </c>
      <c r="E107" s="5">
        <v>68.0031707317073</v>
      </c>
      <c r="F107" s="5">
        <v>68.9360975609756</v>
      </c>
      <c r="G107" s="5">
        <v>67.8658536585366</v>
      </c>
      <c r="H107" s="5">
        <v>68.8741463414634</v>
      </c>
      <c r="I107" s="5">
        <v>69.3809756097561</v>
      </c>
      <c r="J107" s="5">
        <v>69.0712195121951</v>
      </c>
      <c r="K107" s="5">
        <v>69.8224390243902</v>
      </c>
      <c r="L107" s="5">
        <v>69.4070731707317</v>
      </c>
      <c r="M107" s="5">
        <v>69.230243902439</v>
      </c>
      <c r="N107" s="5">
        <v>69.3146341463415</v>
      </c>
      <c r="O107" s="5">
        <v>69.1646341463415</v>
      </c>
      <c r="P107" s="5">
        <v>69.0524390243903</v>
      </c>
      <c r="Q107" s="5">
        <v>69.6646341463415</v>
      </c>
      <c r="R107" s="5">
        <v>69.5180487804878</v>
      </c>
      <c r="S107" s="5">
        <v>69.2480487804878</v>
      </c>
      <c r="T107" s="5">
        <v>69.29</v>
      </c>
      <c r="U107" s="5">
        <v>69.5731707317073</v>
      </c>
      <c r="V107" s="5">
        <v>69.8480487804878</v>
      </c>
      <c r="W107" s="5">
        <v>69.3939024390244</v>
      </c>
      <c r="X107" s="5">
        <v>69.6153658536585</v>
      </c>
      <c r="Y107" s="5">
        <v>69.0617073170732</v>
      </c>
      <c r="Z107" s="5">
        <v>69.1392682926829</v>
      </c>
      <c r="AA107" s="5">
        <v>69.3578048780488</v>
      </c>
      <c r="AB107" s="5">
        <v>68.9736585365854</v>
      </c>
      <c r="AC107" s="5">
        <v>69.0258536585366</v>
      </c>
      <c r="AD107" s="5">
        <v>68.9721951219512</v>
      </c>
      <c r="AE107" s="5">
        <v>69.1734146341463</v>
      </c>
      <c r="AF107" s="5">
        <v>69.6512195121951</v>
      </c>
      <c r="AG107" s="5">
        <v>70.0234146341463</v>
      </c>
      <c r="AH107" s="5">
        <v>69.4617073170732</v>
      </c>
      <c r="AI107" s="5">
        <v>69.3156097560976</v>
      </c>
      <c r="AJ107" s="5">
        <v>69.3770731707317</v>
      </c>
      <c r="AK107" s="5">
        <v>69.1170731707317</v>
      </c>
      <c r="AL107" s="5">
        <v>69.1012195121951</v>
      </c>
      <c r="AM107" s="5">
        <v>69.469756097561</v>
      </c>
      <c r="AN107" s="5">
        <v>69.7917073170732</v>
      </c>
      <c r="AO107" s="5">
        <v>70.3287804878049</v>
      </c>
      <c r="AP107" s="5">
        <v>70.7024390243902</v>
      </c>
      <c r="AQ107" s="5">
        <v>70.5578048780488</v>
      </c>
      <c r="AR107" s="5">
        <v>70.6770731707317</v>
      </c>
      <c r="AS107" s="5">
        <v>71.2463414634146</v>
      </c>
      <c r="AT107" s="5">
        <v>72.2487804878049</v>
      </c>
      <c r="AU107" s="5">
        <v>72.3487804878049</v>
      </c>
      <c r="AV107" s="5">
        <v>72.3</v>
      </c>
      <c r="AW107" s="5">
        <v>72.6487804878049</v>
      </c>
      <c r="AX107" s="5">
        <v>72.6487804878049</v>
      </c>
      <c r="AY107" s="5">
        <v>73.0975609756098</v>
      </c>
      <c r="AZ107" s="5">
        <v>73.1512195121951</v>
      </c>
      <c r="BA107" s="5">
        <v>73.7024390243903</v>
      </c>
      <c r="BB107" s="5">
        <v>73.9048780487805</v>
      </c>
      <c r="BC107" s="5">
        <v>74.2073170731707</v>
      </c>
      <c r="BD107" s="5">
        <v>74.8585365853659</v>
      </c>
      <c r="BE107" s="5">
        <v>75.0634146341463</v>
      </c>
      <c r="BF107" s="5">
        <v>75.5658536585366</v>
      </c>
      <c r="BG107" s="5">
        <v>75.7634146341463</v>
      </c>
      <c r="BH107" s="5">
        <v>75.5682926829269</v>
      </c>
      <c r="BI107" s="5">
        <v>76.0634146341464</v>
      </c>
      <c r="BJ107" s="5">
        <v>75.8170731707317</v>
      </c>
      <c r="BK107" s="5">
        <v>76.0658536585366</v>
      </c>
      <c r="BL107" s="5">
        <v>76.3195121951219</v>
      </c>
      <c r="BM107" s="5">
        <v>75.419512195122</v>
      </c>
      <c r="BN107" s="5">
        <v>74.0658536585366</v>
      </c>
      <c r="BO107" s="5">
        <v>75.8682926829268</v>
      </c>
      <c r="BP107" s="5">
        <v>76.7707317073171</v>
      </c>
    </row>
    <row r="108">
      <c r="A108" s="5" t="s">
        <v>1621</v>
      </c>
      <c r="B108" s="5" t="s">
        <v>1622</v>
      </c>
      <c r="C108" s="5" t="s">
        <v>1249</v>
      </c>
      <c r="D108" s="41" t="s">
        <v>1250</v>
      </c>
      <c r="E108" s="5">
        <v>45.9222319592731</v>
      </c>
      <c r="F108" s="5">
        <v>48.6188863777997</v>
      </c>
      <c r="G108" s="5">
        <v>52.5176859347976</v>
      </c>
      <c r="H108" s="5">
        <v>53.0470161729532</v>
      </c>
      <c r="I108" s="5">
        <v>53.5207236953076</v>
      </c>
      <c r="J108" s="5">
        <v>53.2276728664324</v>
      </c>
      <c r="K108" s="5">
        <v>53.9198980865839</v>
      </c>
      <c r="L108" s="5">
        <v>54.432445384207</v>
      </c>
      <c r="M108" s="5">
        <v>55.1353526955382</v>
      </c>
      <c r="N108" s="5">
        <v>55.589580888257</v>
      </c>
      <c r="O108" s="5">
        <v>56.0523232965793</v>
      </c>
      <c r="P108" s="5">
        <v>56.6438476455896</v>
      </c>
      <c r="Q108" s="5">
        <v>57.0844300351355</v>
      </c>
      <c r="R108" s="5">
        <v>57.6915114559562</v>
      </c>
      <c r="S108" s="5">
        <v>58.2101440604901</v>
      </c>
      <c r="T108" s="5">
        <v>58.7807433838336</v>
      </c>
      <c r="U108" s="5">
        <v>59.1161780031591</v>
      </c>
      <c r="V108" s="5">
        <v>59.8495588581531</v>
      </c>
      <c r="W108" s="5">
        <v>60.3258132999466</v>
      </c>
      <c r="X108" s="5">
        <v>60.8141772600449</v>
      </c>
      <c r="Y108" s="5">
        <v>61.2147146827509</v>
      </c>
      <c r="Z108" s="5">
        <v>61.6530506456677</v>
      </c>
      <c r="AA108" s="5">
        <v>62.1049280992821</v>
      </c>
      <c r="AB108" s="5">
        <v>62.5722736568982</v>
      </c>
      <c r="AC108" s="5">
        <v>62.9820633806123</v>
      </c>
      <c r="AD108" s="5">
        <v>63.3920268470503</v>
      </c>
      <c r="AE108" s="5">
        <v>63.8672195495693</v>
      </c>
      <c r="AF108" s="5">
        <v>64.2242979588009</v>
      </c>
      <c r="AG108" s="5">
        <v>64.5337065694299</v>
      </c>
      <c r="AH108" s="5">
        <v>64.8906182365454</v>
      </c>
      <c r="AI108" s="5">
        <v>65.1082721278043</v>
      </c>
      <c r="AJ108" s="5">
        <v>65.475124648066</v>
      </c>
      <c r="AK108" s="5">
        <v>65.7241729370535</v>
      </c>
      <c r="AL108" s="5">
        <v>65.9754422728565</v>
      </c>
      <c r="AM108" s="5">
        <v>66.2560726849176</v>
      </c>
      <c r="AN108" s="5">
        <v>66.6322482807213</v>
      </c>
      <c r="AO108" s="5">
        <v>67.0253044220881</v>
      </c>
      <c r="AP108" s="5">
        <v>67.3967409138273</v>
      </c>
      <c r="AQ108" s="5">
        <v>67.7244400733993</v>
      </c>
      <c r="AR108" s="5">
        <v>67.9673264507647</v>
      </c>
      <c r="AS108" s="5">
        <v>68.2869649318369</v>
      </c>
      <c r="AT108" s="5">
        <v>68.5847135093888</v>
      </c>
      <c r="AU108" s="5">
        <v>68.9043764886684</v>
      </c>
      <c r="AV108" s="5">
        <v>69.1727555942431</v>
      </c>
      <c r="AW108" s="5">
        <v>69.3984001306866</v>
      </c>
      <c r="AX108" s="5">
        <v>69.8265165341661</v>
      </c>
      <c r="AY108" s="5">
        <v>70.1501236836391</v>
      </c>
      <c r="AZ108" s="5">
        <v>70.5142450680001</v>
      </c>
      <c r="BA108" s="5">
        <v>70.7624457262186</v>
      </c>
      <c r="BB108" s="5">
        <v>71.1602132108325</v>
      </c>
      <c r="BC108" s="5">
        <v>71.5021795019761</v>
      </c>
      <c r="BD108" s="5">
        <v>71.8270333930904</v>
      </c>
      <c r="BE108" s="5">
        <v>72.1637222960649</v>
      </c>
      <c r="BF108" s="5">
        <v>72.4634418369101</v>
      </c>
      <c r="BG108" s="5">
        <v>72.751096616606</v>
      </c>
      <c r="BH108" s="5">
        <v>73.0330191420732</v>
      </c>
      <c r="BI108" s="5">
        <v>73.259443703247</v>
      </c>
      <c r="BJ108" s="5">
        <v>73.4860165794436</v>
      </c>
      <c r="BK108" s="5">
        <v>73.7952368045971</v>
      </c>
      <c r="BL108" s="5">
        <v>74.0315931724484</v>
      </c>
      <c r="BM108" s="5">
        <v>73.29542288776</v>
      </c>
      <c r="BN108" s="5">
        <v>71.9745229372711</v>
      </c>
      <c r="BO108" s="5">
        <v>74.251561351988</v>
      </c>
      <c r="BP108" s="5">
        <v>74.5209699459191</v>
      </c>
    </row>
    <row r="109">
      <c r="A109" s="5" t="s">
        <v>1625</v>
      </c>
      <c r="B109" s="5" t="s">
        <v>1626</v>
      </c>
      <c r="C109" s="5" t="s">
        <v>1249</v>
      </c>
      <c r="D109" s="41" t="s">
        <v>1250</v>
      </c>
      <c r="E109" s="5">
        <v>45.3479418720369</v>
      </c>
      <c r="F109" s="5">
        <v>47.6552634424655</v>
      </c>
      <c r="G109" s="5">
        <v>50.9683262080383</v>
      </c>
      <c r="H109" s="5">
        <v>51.4611995878149</v>
      </c>
      <c r="I109" s="5">
        <v>51.9529729953949</v>
      </c>
      <c r="J109" s="5">
        <v>51.7527448936053</v>
      </c>
      <c r="K109" s="5">
        <v>52.4141891291855</v>
      </c>
      <c r="L109" s="5">
        <v>52.9136029388647</v>
      </c>
      <c r="M109" s="5">
        <v>53.580809712004</v>
      </c>
      <c r="N109" s="5">
        <v>54.0201605766692</v>
      </c>
      <c r="O109" s="5">
        <v>54.3092226712452</v>
      </c>
      <c r="P109" s="5">
        <v>54.3693807010741</v>
      </c>
      <c r="Q109" s="5">
        <v>55.4005620600598</v>
      </c>
      <c r="R109" s="5">
        <v>55.9736549478937</v>
      </c>
      <c r="S109" s="5">
        <v>56.4251218445963</v>
      </c>
      <c r="T109" s="5">
        <v>56.9183612299483</v>
      </c>
      <c r="U109" s="5">
        <v>57.2896576080045</v>
      </c>
      <c r="V109" s="5">
        <v>57.9581313546901</v>
      </c>
      <c r="W109" s="5">
        <v>58.3952425738038</v>
      </c>
      <c r="X109" s="5">
        <v>58.899409577063</v>
      </c>
      <c r="Y109" s="5">
        <v>59.3082443582707</v>
      </c>
      <c r="Z109" s="5">
        <v>59.7137241568535</v>
      </c>
      <c r="AA109" s="5">
        <v>60.1136023702275</v>
      </c>
      <c r="AB109" s="5">
        <v>60.4434840532676</v>
      </c>
      <c r="AC109" s="5">
        <v>60.7832991745997</v>
      </c>
      <c r="AD109" s="5">
        <v>61.1507575314764</v>
      </c>
      <c r="AE109" s="5">
        <v>61.6111937175124</v>
      </c>
      <c r="AF109" s="5">
        <v>61.9992601846551</v>
      </c>
      <c r="AG109" s="5">
        <v>62.2645544538715</v>
      </c>
      <c r="AH109" s="5">
        <v>62.5947603893719</v>
      </c>
      <c r="AI109" s="5">
        <v>62.7727156569464</v>
      </c>
      <c r="AJ109" s="5">
        <v>62.9912175771441</v>
      </c>
      <c r="AK109" s="5">
        <v>63.2540565147511</v>
      </c>
      <c r="AL109" s="5">
        <v>63.5028596610079</v>
      </c>
      <c r="AM109" s="5">
        <v>63.7265377770187</v>
      </c>
      <c r="AN109" s="5">
        <v>64.0771855534073</v>
      </c>
      <c r="AO109" s="5">
        <v>64.3993357360812</v>
      </c>
      <c r="AP109" s="5">
        <v>64.732429529755</v>
      </c>
      <c r="AQ109" s="5">
        <v>65.0005906888447</v>
      </c>
      <c r="AR109" s="5">
        <v>65.2873896859755</v>
      </c>
      <c r="AS109" s="5">
        <v>65.6560955300551</v>
      </c>
      <c r="AT109" s="5">
        <v>65.9667602590208</v>
      </c>
      <c r="AU109" s="5">
        <v>66.2936838191505</v>
      </c>
      <c r="AV109" s="5">
        <v>66.5869021191877</v>
      </c>
      <c r="AW109" s="5">
        <v>66.8238305316927</v>
      </c>
      <c r="AX109" s="5">
        <v>67.2247322340305</v>
      </c>
      <c r="AY109" s="5">
        <v>67.6014865733253</v>
      </c>
      <c r="AZ109" s="5">
        <v>67.9660838410754</v>
      </c>
      <c r="BA109" s="5">
        <v>68.1835059010945</v>
      </c>
      <c r="BB109" s="5">
        <v>68.5871126679736</v>
      </c>
      <c r="BC109" s="5">
        <v>68.9258375211718</v>
      </c>
      <c r="BD109" s="5">
        <v>69.2348841118727</v>
      </c>
      <c r="BE109" s="5">
        <v>69.5733667063985</v>
      </c>
      <c r="BF109" s="5">
        <v>69.8687516644892</v>
      </c>
      <c r="BG109" s="5">
        <v>70.1205938524779</v>
      </c>
      <c r="BH109" s="5">
        <v>70.3718991784647</v>
      </c>
      <c r="BI109" s="5">
        <v>70.6142743615375</v>
      </c>
      <c r="BJ109" s="5">
        <v>70.8311670216616</v>
      </c>
      <c r="BK109" s="5">
        <v>71.153328289214</v>
      </c>
      <c r="BL109" s="5">
        <v>71.3942743859044</v>
      </c>
      <c r="BM109" s="5">
        <v>70.7491565630532</v>
      </c>
      <c r="BN109" s="5">
        <v>69.6682599282971</v>
      </c>
      <c r="BO109" s="5">
        <v>71.6779222363782</v>
      </c>
      <c r="BP109" s="5">
        <v>72.0008209186498</v>
      </c>
    </row>
    <row r="110">
      <c r="A110" s="5" t="s">
        <v>1628</v>
      </c>
      <c r="B110" s="5" t="s">
        <v>1629</v>
      </c>
      <c r="C110" s="5" t="s">
        <v>1249</v>
      </c>
      <c r="D110" s="41" t="s">
        <v>1250</v>
      </c>
      <c r="E110" s="5">
        <v>42.5980797146975</v>
      </c>
      <c r="F110" s="5">
        <v>43.1026543611255</v>
      </c>
      <c r="G110" s="5">
        <v>43.7019345236643</v>
      </c>
      <c r="H110" s="5">
        <v>44.0385158727066</v>
      </c>
      <c r="I110" s="5">
        <v>44.6352411885011</v>
      </c>
      <c r="J110" s="5">
        <v>44.8919998492969</v>
      </c>
      <c r="K110" s="5">
        <v>45.4307129324215</v>
      </c>
      <c r="L110" s="5">
        <v>45.8954504665158</v>
      </c>
      <c r="M110" s="5">
        <v>46.4258176946135</v>
      </c>
      <c r="N110" s="5">
        <v>46.8225264125366</v>
      </c>
      <c r="O110" s="5">
        <v>46.3387052717727</v>
      </c>
      <c r="P110" s="5">
        <v>43.9861162996213</v>
      </c>
      <c r="Q110" s="5">
        <v>47.7354970183526</v>
      </c>
      <c r="R110" s="5">
        <v>48.1941804077021</v>
      </c>
      <c r="S110" s="5">
        <v>48.3909266988382</v>
      </c>
      <c r="T110" s="5">
        <v>48.5891397843228</v>
      </c>
      <c r="U110" s="5">
        <v>49.1745166140675</v>
      </c>
      <c r="V110" s="5">
        <v>49.6137009756756</v>
      </c>
      <c r="W110" s="5">
        <v>49.9467153450073</v>
      </c>
      <c r="X110" s="5">
        <v>50.596697977189</v>
      </c>
      <c r="Y110" s="5">
        <v>51.115373207464</v>
      </c>
      <c r="Z110" s="5">
        <v>51.4476631078117</v>
      </c>
      <c r="AA110" s="5">
        <v>51.6963929666465</v>
      </c>
      <c r="AB110" s="5">
        <v>51.5235489587729</v>
      </c>
      <c r="AC110" s="5">
        <v>51.6481587021106</v>
      </c>
      <c r="AD110" s="5">
        <v>51.9195135300326</v>
      </c>
      <c r="AE110" s="5">
        <v>52.3978158990766</v>
      </c>
      <c r="AF110" s="5">
        <v>52.9873702902371</v>
      </c>
      <c r="AG110" s="5">
        <v>53.1487798588706</v>
      </c>
      <c r="AH110" s="5">
        <v>53.449393540693</v>
      </c>
      <c r="AI110" s="5">
        <v>53.550822219854</v>
      </c>
      <c r="AJ110" s="5">
        <v>53.275158063582</v>
      </c>
      <c r="AK110" s="5">
        <v>53.6971972180985</v>
      </c>
      <c r="AL110" s="5">
        <v>54.0520448793209</v>
      </c>
      <c r="AM110" s="5">
        <v>54.173904110681</v>
      </c>
      <c r="AN110" s="5">
        <v>54.544271174775</v>
      </c>
      <c r="AO110" s="5">
        <v>54.7212375791123</v>
      </c>
      <c r="AP110" s="5">
        <v>55.0295923674161</v>
      </c>
      <c r="AQ110" s="5">
        <v>55.1971351030879</v>
      </c>
      <c r="AR110" s="5">
        <v>55.7547601237497</v>
      </c>
      <c r="AS110" s="5">
        <v>56.4098803153362</v>
      </c>
      <c r="AT110" s="5">
        <v>56.8791258172766</v>
      </c>
      <c r="AU110" s="5">
        <v>57.3481910581843</v>
      </c>
      <c r="AV110" s="5">
        <v>57.8417555845873</v>
      </c>
      <c r="AW110" s="5">
        <v>58.2271418788221</v>
      </c>
      <c r="AX110" s="5">
        <v>58.6482754700347</v>
      </c>
      <c r="AY110" s="5">
        <v>59.3120963721437</v>
      </c>
      <c r="AZ110" s="5">
        <v>59.7939889113586</v>
      </c>
      <c r="BA110" s="5">
        <v>60.0248104703622</v>
      </c>
      <c r="BB110" s="5">
        <v>60.5539493023703</v>
      </c>
      <c r="BC110" s="5">
        <v>60.9876114032048</v>
      </c>
      <c r="BD110" s="5">
        <v>61.348574321013</v>
      </c>
      <c r="BE110" s="5">
        <v>61.7824167764851</v>
      </c>
      <c r="BF110" s="5">
        <v>62.1411087728606</v>
      </c>
      <c r="BG110" s="5">
        <v>62.3668503818576</v>
      </c>
      <c r="BH110" s="5">
        <v>62.6135498483383</v>
      </c>
      <c r="BI110" s="5">
        <v>62.9919508459629</v>
      </c>
      <c r="BJ110" s="5">
        <v>63.2736954244909</v>
      </c>
      <c r="BK110" s="5">
        <v>63.7309311828707</v>
      </c>
      <c r="BL110" s="5">
        <v>64.0885399952044</v>
      </c>
      <c r="BM110" s="5">
        <v>63.8022749850664</v>
      </c>
      <c r="BN110" s="5">
        <v>63.4773799318061</v>
      </c>
      <c r="BO110" s="5">
        <v>64.8822902939527</v>
      </c>
      <c r="BP110" s="5">
        <v>65.4535223135408</v>
      </c>
    </row>
    <row r="111">
      <c r="A111" s="5" t="s">
        <v>1631</v>
      </c>
      <c r="B111" s="5" t="s">
        <v>1632</v>
      </c>
      <c r="C111" s="5" t="s">
        <v>1249</v>
      </c>
      <c r="D111" s="41" t="s">
        <v>1250</v>
      </c>
      <c r="E111" s="5">
        <v>42.5431247039146</v>
      </c>
      <c r="F111" s="5">
        <v>43.1190326843742</v>
      </c>
      <c r="G111" s="5">
        <v>43.9750474568048</v>
      </c>
      <c r="H111" s="5">
        <v>44.5600815712563</v>
      </c>
      <c r="I111" s="5">
        <v>45.1855337757565</v>
      </c>
      <c r="J111" s="5">
        <v>45.6886867812749</v>
      </c>
      <c r="K111" s="5">
        <v>46.3846575767366</v>
      </c>
      <c r="L111" s="5">
        <v>46.6078021602607</v>
      </c>
      <c r="M111" s="5">
        <v>47.5024041128975</v>
      </c>
      <c r="N111" s="5">
        <v>48.0290098035867</v>
      </c>
      <c r="O111" s="5">
        <v>48.7838526739504</v>
      </c>
      <c r="P111" s="5">
        <v>47.6730532778321</v>
      </c>
      <c r="Q111" s="5">
        <v>49.8239662402422</v>
      </c>
      <c r="R111" s="5">
        <v>50.2346031204067</v>
      </c>
      <c r="S111" s="5">
        <v>50.6407109948696</v>
      </c>
      <c r="T111" s="5">
        <v>51.0816474482981</v>
      </c>
      <c r="U111" s="5">
        <v>51.688385894367</v>
      </c>
      <c r="V111" s="5">
        <v>52.1478233476654</v>
      </c>
      <c r="W111" s="5">
        <v>52.5625373286159</v>
      </c>
      <c r="X111" s="5">
        <v>53.0009671534034</v>
      </c>
      <c r="Y111" s="5">
        <v>53.5517138048301</v>
      </c>
      <c r="Z111" s="5">
        <v>53.9979698190557</v>
      </c>
      <c r="AA111" s="5">
        <v>54.3521614304047</v>
      </c>
      <c r="AB111" s="5">
        <v>54.6099438830929</v>
      </c>
      <c r="AC111" s="5">
        <v>54.8021457939447</v>
      </c>
      <c r="AD111" s="5">
        <v>54.9200438763528</v>
      </c>
      <c r="AE111" s="5">
        <v>54.9385202722126</v>
      </c>
      <c r="AF111" s="5">
        <v>55.0073967177056</v>
      </c>
      <c r="AG111" s="5">
        <v>55.0375298345347</v>
      </c>
      <c r="AH111" s="5">
        <v>55.0881932223756</v>
      </c>
      <c r="AI111" s="5">
        <v>54.9664973426319</v>
      </c>
      <c r="AJ111" s="5">
        <v>54.8353887000916</v>
      </c>
      <c r="AK111" s="5">
        <v>54.783650974874</v>
      </c>
      <c r="AL111" s="5">
        <v>54.7603761029954</v>
      </c>
      <c r="AM111" s="5">
        <v>54.6642328964788</v>
      </c>
      <c r="AN111" s="5">
        <v>54.6459046354829</v>
      </c>
      <c r="AO111" s="5">
        <v>54.6170968700042</v>
      </c>
      <c r="AP111" s="5">
        <v>54.6534354528845</v>
      </c>
      <c r="AQ111" s="5">
        <v>54.8967990190859</v>
      </c>
      <c r="AR111" s="5">
        <v>55.2249658950202</v>
      </c>
      <c r="AS111" s="5">
        <v>55.5992722966425</v>
      </c>
      <c r="AT111" s="5">
        <v>55.889906446422</v>
      </c>
      <c r="AU111" s="5">
        <v>56.270235525387</v>
      </c>
      <c r="AV111" s="5">
        <v>56.6359126305936</v>
      </c>
      <c r="AW111" s="5">
        <v>57.0294559998555</v>
      </c>
      <c r="AX111" s="5">
        <v>56.9989286118875</v>
      </c>
      <c r="AY111" s="5">
        <v>57.7016203087693</v>
      </c>
      <c r="AZ111" s="5">
        <v>58.0600906051007</v>
      </c>
      <c r="BA111" s="5">
        <v>58.4143046583873</v>
      </c>
      <c r="BB111" s="5">
        <v>58.7507843707772</v>
      </c>
      <c r="BC111" s="5">
        <v>59.0515129063523</v>
      </c>
      <c r="BD111" s="5">
        <v>59.364406133511</v>
      </c>
      <c r="BE111" s="5">
        <v>59.6305637403653</v>
      </c>
      <c r="BF111" s="5">
        <v>59.8685731055257</v>
      </c>
      <c r="BG111" s="5">
        <v>60.0998681978251</v>
      </c>
      <c r="BH111" s="5">
        <v>60.2944946354402</v>
      </c>
      <c r="BI111" s="5">
        <v>60.5761664527178</v>
      </c>
      <c r="BJ111" s="5">
        <v>60.818392907263</v>
      </c>
      <c r="BK111" s="5">
        <v>61.0740542759518</v>
      </c>
      <c r="BL111" s="5">
        <v>61.3259973798573</v>
      </c>
      <c r="BM111" s="5">
        <v>60.8180066140619</v>
      </c>
      <c r="BN111" s="5">
        <v>60.8765357381791</v>
      </c>
      <c r="BO111" s="5">
        <v>62.1288641416852</v>
      </c>
      <c r="BP111" s="5">
        <v>62.4621643327349</v>
      </c>
    </row>
    <row r="112">
      <c r="A112" s="5" t="s">
        <v>182</v>
      </c>
      <c r="B112" s="5" t="s">
        <v>364</v>
      </c>
      <c r="C112" s="5" t="s">
        <v>1249</v>
      </c>
      <c r="D112" s="41" t="s">
        <v>1250</v>
      </c>
      <c r="E112" s="5">
        <v>46.835</v>
      </c>
      <c r="F112" s="5">
        <v>47.385</v>
      </c>
      <c r="G112" s="5">
        <v>48.141</v>
      </c>
      <c r="H112" s="5">
        <v>48.742</v>
      </c>
      <c r="I112" s="5">
        <v>49.44</v>
      </c>
      <c r="J112" s="5">
        <v>42.762</v>
      </c>
      <c r="K112" s="5">
        <v>48.406</v>
      </c>
      <c r="L112" s="5">
        <v>51.309</v>
      </c>
      <c r="M112" s="5">
        <v>51.888</v>
      </c>
      <c r="N112" s="5">
        <v>52.588</v>
      </c>
      <c r="O112" s="5">
        <v>53.254</v>
      </c>
      <c r="P112" s="5">
        <v>53.823</v>
      </c>
      <c r="Q112" s="5">
        <v>54.364</v>
      </c>
      <c r="R112" s="5">
        <v>54.916</v>
      </c>
      <c r="S112" s="5">
        <v>55.443</v>
      </c>
      <c r="T112" s="5">
        <v>55.998</v>
      </c>
      <c r="U112" s="5">
        <v>56.445</v>
      </c>
      <c r="V112" s="5">
        <v>57.09</v>
      </c>
      <c r="W112" s="5">
        <v>57.607</v>
      </c>
      <c r="X112" s="5">
        <v>58.18</v>
      </c>
      <c r="Y112" s="5">
        <v>58.701</v>
      </c>
      <c r="Z112" s="5">
        <v>59.096</v>
      </c>
      <c r="AA112" s="5">
        <v>59.7</v>
      </c>
      <c r="AB112" s="5">
        <v>60.343</v>
      </c>
      <c r="AC112" s="5">
        <v>60.891</v>
      </c>
      <c r="AD112" s="5">
        <v>61.387</v>
      </c>
      <c r="AE112" s="5">
        <v>61.736</v>
      </c>
      <c r="AF112" s="5">
        <v>62.087</v>
      </c>
      <c r="AG112" s="5">
        <v>62.386</v>
      </c>
      <c r="AH112" s="5">
        <v>62.883</v>
      </c>
      <c r="AI112" s="5">
        <v>63.249</v>
      </c>
      <c r="AJ112" s="5">
        <v>63.703</v>
      </c>
      <c r="AK112" s="5">
        <v>64.182</v>
      </c>
      <c r="AL112" s="5">
        <v>64.851</v>
      </c>
      <c r="AM112" s="5">
        <v>65.041</v>
      </c>
      <c r="AN112" s="5">
        <v>65.263</v>
      </c>
      <c r="AO112" s="5">
        <v>65.465</v>
      </c>
      <c r="AP112" s="5">
        <v>65.774</v>
      </c>
      <c r="AQ112" s="5">
        <v>65.942</v>
      </c>
      <c r="AR112" s="5">
        <v>66.001</v>
      </c>
      <c r="AS112" s="5">
        <v>66.292</v>
      </c>
      <c r="AT112" s="5">
        <v>66.583</v>
      </c>
      <c r="AU112" s="5">
        <v>66.954</v>
      </c>
      <c r="AV112" s="5">
        <v>67.134</v>
      </c>
      <c r="AW112" s="5">
        <v>65.521</v>
      </c>
      <c r="AX112" s="5">
        <v>67.531</v>
      </c>
      <c r="AY112" s="5">
        <v>67.664</v>
      </c>
      <c r="AZ112" s="5">
        <v>67.914</v>
      </c>
      <c r="BA112" s="5">
        <v>68.085</v>
      </c>
      <c r="BB112" s="5">
        <v>68.267</v>
      </c>
      <c r="BC112" s="5">
        <v>68.364</v>
      </c>
      <c r="BD112" s="5">
        <v>68.629</v>
      </c>
      <c r="BE112" s="5">
        <v>68.862</v>
      </c>
      <c r="BF112" s="5">
        <v>69.064</v>
      </c>
      <c r="BG112" s="5">
        <v>69.292</v>
      </c>
      <c r="BH112" s="5">
        <v>69.52</v>
      </c>
      <c r="BI112" s="5">
        <v>69.733</v>
      </c>
      <c r="BJ112" s="5">
        <v>69.953</v>
      </c>
      <c r="BK112" s="5">
        <v>70.08</v>
      </c>
      <c r="BL112" s="5">
        <v>70.349</v>
      </c>
      <c r="BM112" s="5">
        <v>68.817</v>
      </c>
      <c r="BN112" s="5">
        <v>67.452</v>
      </c>
      <c r="BO112" s="5">
        <v>70.925</v>
      </c>
      <c r="BP112" s="5">
        <v>71.146</v>
      </c>
    </row>
    <row r="113">
      <c r="A113" s="5" t="s">
        <v>1638</v>
      </c>
      <c r="B113" s="5" t="s">
        <v>1639</v>
      </c>
      <c r="C113" s="5" t="s">
        <v>1249</v>
      </c>
      <c r="D113" s="41" t="s">
        <v>1250</v>
      </c>
      <c r="E113" s="5">
        <v>42.6233204889102</v>
      </c>
      <c r="F113" s="5">
        <v>43.0951255674613</v>
      </c>
      <c r="G113" s="5">
        <v>43.5762601011737</v>
      </c>
      <c r="H113" s="5">
        <v>43.7981872948075</v>
      </c>
      <c r="I113" s="5">
        <v>44.3813436410891</v>
      </c>
      <c r="J113" s="5">
        <v>44.5239545213002</v>
      </c>
      <c r="K113" s="5">
        <v>44.9894407117259</v>
      </c>
      <c r="L113" s="5">
        <v>45.5656224549401</v>
      </c>
      <c r="M113" s="5">
        <v>45.9269487257258</v>
      </c>
      <c r="N113" s="5">
        <v>46.2627578801142</v>
      </c>
      <c r="O113" s="5">
        <v>45.2016933260906</v>
      </c>
      <c r="P113" s="5">
        <v>42.2653895363647</v>
      </c>
      <c r="Q113" s="5">
        <v>46.7573151669074</v>
      </c>
      <c r="R113" s="5">
        <v>47.2363043889385</v>
      </c>
      <c r="S113" s="5">
        <v>47.3319075415629</v>
      </c>
      <c r="T113" s="5">
        <v>47.4105590440673</v>
      </c>
      <c r="U113" s="5">
        <v>47.9792187220371</v>
      </c>
      <c r="V113" s="5">
        <v>48.4010580681291</v>
      </c>
      <c r="W113" s="5">
        <v>48.6878672849766</v>
      </c>
      <c r="X113" s="5">
        <v>49.4329824620156</v>
      </c>
      <c r="Y113" s="5">
        <v>49.9217247149648</v>
      </c>
      <c r="Z113" s="5">
        <v>50.1807429581652</v>
      </c>
      <c r="AA113" s="5">
        <v>50.3661385524509</v>
      </c>
      <c r="AB113" s="5">
        <v>49.9710319615755</v>
      </c>
      <c r="AC113" s="5">
        <v>50.0559169410694</v>
      </c>
      <c r="AD113" s="5">
        <v>50.3968958529773</v>
      </c>
      <c r="AE113" s="5">
        <v>51.1009785322164</v>
      </c>
      <c r="AF113" s="5">
        <v>51.9503412740992</v>
      </c>
      <c r="AG113" s="5">
        <v>52.1733749387557</v>
      </c>
      <c r="AH113" s="5">
        <v>52.5983477519187</v>
      </c>
      <c r="AI113" s="5">
        <v>52.8110363134941</v>
      </c>
      <c r="AJ113" s="5">
        <v>52.454920917003</v>
      </c>
      <c r="AK113" s="5">
        <v>53.1246738191992</v>
      </c>
      <c r="AL113" s="5">
        <v>53.6787258942408</v>
      </c>
      <c r="AM113" s="5">
        <v>53.9153060697348</v>
      </c>
      <c r="AN113" s="5">
        <v>54.490602164179</v>
      </c>
      <c r="AO113" s="5">
        <v>54.7763219003229</v>
      </c>
      <c r="AP113" s="5">
        <v>55.2289168313016</v>
      </c>
      <c r="AQ113" s="5">
        <v>55.3565941995342</v>
      </c>
      <c r="AR113" s="5">
        <v>56.0365065691912</v>
      </c>
      <c r="AS113" s="5">
        <v>56.8420457445975</v>
      </c>
      <c r="AT113" s="5">
        <v>57.4081990552557</v>
      </c>
      <c r="AU113" s="5">
        <v>57.9253421659891</v>
      </c>
      <c r="AV113" s="5">
        <v>58.4878744013921</v>
      </c>
      <c r="AW113" s="5">
        <v>58.8702110305568</v>
      </c>
      <c r="AX113" s="5">
        <v>59.5354492161524</v>
      </c>
      <c r="AY113" s="5">
        <v>60.1795704128966</v>
      </c>
      <c r="AZ113" s="5">
        <v>60.7306068061326</v>
      </c>
      <c r="BA113" s="5">
        <v>60.8979431123566</v>
      </c>
      <c r="BB113" s="5">
        <v>61.5349297450613</v>
      </c>
      <c r="BC113" s="5">
        <v>62.0443451288407</v>
      </c>
      <c r="BD113" s="5">
        <v>62.4337521235987</v>
      </c>
      <c r="BE113" s="5">
        <v>62.9600748198823</v>
      </c>
      <c r="BF113" s="5">
        <v>63.3857727829593</v>
      </c>
      <c r="BG113" s="5">
        <v>63.6082110225495</v>
      </c>
      <c r="BH113" s="5">
        <v>63.8821179927396</v>
      </c>
      <c r="BI113" s="5">
        <v>64.3101407903027</v>
      </c>
      <c r="BJ113" s="5">
        <v>64.6098588988294</v>
      </c>
      <c r="BK113" s="5">
        <v>65.172890099339</v>
      </c>
      <c r="BL113" s="5">
        <v>65.5828691146811</v>
      </c>
      <c r="BM113" s="5">
        <v>65.411479068422</v>
      </c>
      <c r="BN113" s="5">
        <v>64.8764634139942</v>
      </c>
      <c r="BO113" s="5">
        <v>66.3600605315493</v>
      </c>
      <c r="BP113" s="5">
        <v>67.0538318903115</v>
      </c>
    </row>
    <row r="114">
      <c r="A114" s="5" t="s">
        <v>825</v>
      </c>
      <c r="B114" s="5" t="s">
        <v>1641</v>
      </c>
      <c r="C114" s="5" t="s">
        <v>1249</v>
      </c>
      <c r="D114" s="41" t="s">
        <v>1250</v>
      </c>
      <c r="E114" s="5">
        <v>64.557</v>
      </c>
      <c r="F114" s="5">
        <v>64.425</v>
      </c>
      <c r="G114" s="5">
        <v>64.397</v>
      </c>
      <c r="H114" s="5">
        <v>64.458</v>
      </c>
      <c r="I114" s="5">
        <v>64.666</v>
      </c>
      <c r="J114" s="5">
        <v>64.922</v>
      </c>
      <c r="K114" s="5">
        <v>65.18</v>
      </c>
      <c r="L114" s="5">
        <v>65.409</v>
      </c>
      <c r="M114" s="5">
        <v>65.542</v>
      </c>
      <c r="N114" s="5">
        <v>65.626</v>
      </c>
      <c r="O114" s="5">
        <v>65.724</v>
      </c>
      <c r="P114" s="5">
        <v>65.841</v>
      </c>
      <c r="Q114" s="5">
        <v>65.991</v>
      </c>
      <c r="R114" s="5">
        <v>66.238</v>
      </c>
      <c r="S114" s="5">
        <v>66.478</v>
      </c>
      <c r="T114" s="5">
        <v>66.76</v>
      </c>
      <c r="U114" s="5">
        <v>67.051</v>
      </c>
      <c r="V114" s="5">
        <v>67.357</v>
      </c>
      <c r="W114" s="5">
        <v>67.689</v>
      </c>
      <c r="X114" s="5">
        <v>68.071</v>
      </c>
      <c r="Y114" s="5">
        <v>68.446</v>
      </c>
      <c r="Z114" s="5">
        <v>68.811</v>
      </c>
      <c r="AA114" s="5">
        <v>69.142</v>
      </c>
      <c r="AB114" s="5">
        <v>69.457</v>
      </c>
      <c r="AC114" s="5">
        <v>69.754</v>
      </c>
      <c r="AD114" s="5">
        <v>70.02</v>
      </c>
      <c r="AE114" s="5">
        <v>70.34</v>
      </c>
      <c r="AF114" s="5">
        <v>70.685</v>
      </c>
      <c r="AG114" s="5">
        <v>71.057</v>
      </c>
      <c r="AH114" s="5">
        <v>71.406</v>
      </c>
      <c r="AI114" s="5">
        <v>71.8</v>
      </c>
      <c r="AJ114" s="5">
        <v>72.183</v>
      </c>
      <c r="AK114" s="5">
        <v>72.544</v>
      </c>
      <c r="AL114" s="5">
        <v>72.822</v>
      </c>
      <c r="AM114" s="5">
        <v>73.14</v>
      </c>
      <c r="AN114" s="5">
        <v>73.371</v>
      </c>
      <c r="AO114" s="5">
        <v>73.634</v>
      </c>
      <c r="AP114" s="5">
        <v>73.9</v>
      </c>
      <c r="AQ114" s="5">
        <v>74.204</v>
      </c>
      <c r="AR114" s="5">
        <v>74.469</v>
      </c>
      <c r="AS114" s="5">
        <v>74.842</v>
      </c>
      <c r="AT114" s="5">
        <v>75.289</v>
      </c>
      <c r="AU114" s="5">
        <v>75.785</v>
      </c>
      <c r="AV114" s="5">
        <v>76.319</v>
      </c>
      <c r="AW114" s="5">
        <v>76.876</v>
      </c>
      <c r="AX114" s="5">
        <v>77.453</v>
      </c>
      <c r="AY114" s="5">
        <v>77.971</v>
      </c>
      <c r="AZ114" s="5">
        <v>78.451</v>
      </c>
      <c r="BA114" s="5">
        <v>78.899</v>
      </c>
      <c r="BB114" s="5">
        <v>79.303</v>
      </c>
      <c r="BC114" s="5">
        <v>79.613</v>
      </c>
      <c r="BD114" s="5">
        <v>79.836</v>
      </c>
      <c r="BE114" s="5">
        <v>80.007</v>
      </c>
      <c r="BF114" s="5">
        <v>80.12</v>
      </c>
      <c r="BG114" s="5">
        <v>80.199</v>
      </c>
      <c r="BH114" s="5">
        <v>80.267</v>
      </c>
      <c r="BI114" s="5">
        <v>80.391</v>
      </c>
      <c r="BJ114" s="5">
        <v>80.506</v>
      </c>
      <c r="BK114" s="5">
        <v>80.614</v>
      </c>
      <c r="BL114" s="5">
        <v>80.74</v>
      </c>
      <c r="BM114" s="5">
        <v>80.591</v>
      </c>
      <c r="BN114" s="5">
        <v>80.42</v>
      </c>
      <c r="BO114" s="5">
        <v>80.956</v>
      </c>
      <c r="BP114" s="5">
        <v>80.999</v>
      </c>
    </row>
    <row r="115">
      <c r="A115" s="5" t="s">
        <v>161</v>
      </c>
      <c r="B115" s="5" t="s">
        <v>363</v>
      </c>
      <c r="C115" s="5" t="s">
        <v>1249</v>
      </c>
      <c r="D115" s="41" t="s">
        <v>1250</v>
      </c>
      <c r="E115" s="5">
        <v>45.61</v>
      </c>
      <c r="F115" s="5">
        <v>45.824</v>
      </c>
      <c r="G115" s="5">
        <v>46.133</v>
      </c>
      <c r="H115" s="5">
        <v>46.458</v>
      </c>
      <c r="I115" s="5">
        <v>46.742</v>
      </c>
      <c r="J115" s="5">
        <v>45.558</v>
      </c>
      <c r="K115" s="5">
        <v>45.884</v>
      </c>
      <c r="L115" s="5">
        <v>46.184</v>
      </c>
      <c r="M115" s="5">
        <v>47.925</v>
      </c>
      <c r="N115" s="5">
        <v>48.26</v>
      </c>
      <c r="O115" s="5">
        <v>48.585</v>
      </c>
      <c r="P115" s="5">
        <v>48.902</v>
      </c>
      <c r="Q115" s="5">
        <v>49.213</v>
      </c>
      <c r="R115" s="5">
        <v>49.642</v>
      </c>
      <c r="S115" s="5">
        <v>50.259</v>
      </c>
      <c r="T115" s="5">
        <v>50.761</v>
      </c>
      <c r="U115" s="5">
        <v>51.302</v>
      </c>
      <c r="V115" s="5">
        <v>51.822</v>
      </c>
      <c r="W115" s="5">
        <v>52.42</v>
      </c>
      <c r="X115" s="5">
        <v>53.014</v>
      </c>
      <c r="Y115" s="5">
        <v>53.593</v>
      </c>
      <c r="Z115" s="5">
        <v>54.173</v>
      </c>
      <c r="AA115" s="5">
        <v>54.735</v>
      </c>
      <c r="AB115" s="5">
        <v>55.283</v>
      </c>
      <c r="AC115" s="5">
        <v>55.813</v>
      </c>
      <c r="AD115" s="5">
        <v>56.324</v>
      </c>
      <c r="AE115" s="5">
        <v>56.819</v>
      </c>
      <c r="AF115" s="5">
        <v>57.291</v>
      </c>
      <c r="AG115" s="5">
        <v>57.744</v>
      </c>
      <c r="AH115" s="5">
        <v>58.196</v>
      </c>
      <c r="AI115" s="5">
        <v>58.618</v>
      </c>
      <c r="AJ115" s="5">
        <v>59.032</v>
      </c>
      <c r="AK115" s="5">
        <v>59.445</v>
      </c>
      <c r="AL115" s="5">
        <v>59.823</v>
      </c>
      <c r="AM115" s="5">
        <v>60.237</v>
      </c>
      <c r="AN115" s="5">
        <v>60.63</v>
      </c>
      <c r="AO115" s="5">
        <v>61.027</v>
      </c>
      <c r="AP115" s="5">
        <v>61.439</v>
      </c>
      <c r="AQ115" s="5">
        <v>61.852</v>
      </c>
      <c r="AR115" s="5">
        <v>62.284</v>
      </c>
      <c r="AS115" s="5">
        <v>62.749</v>
      </c>
      <c r="AT115" s="5">
        <v>63.158</v>
      </c>
      <c r="AU115" s="5">
        <v>63.649</v>
      </c>
      <c r="AV115" s="5">
        <v>64.086</v>
      </c>
      <c r="AW115" s="5">
        <v>64.484</v>
      </c>
      <c r="AX115" s="5">
        <v>64.939</v>
      </c>
      <c r="AY115" s="5">
        <v>65.373</v>
      </c>
      <c r="AZ115" s="5">
        <v>65.803</v>
      </c>
      <c r="BA115" s="5">
        <v>66.247</v>
      </c>
      <c r="BB115" s="5">
        <v>66.7</v>
      </c>
      <c r="BC115" s="5">
        <v>67.162</v>
      </c>
      <c r="BD115" s="5">
        <v>67.623</v>
      </c>
      <c r="BE115" s="5">
        <v>68.076</v>
      </c>
      <c r="BF115" s="5">
        <v>68.499</v>
      </c>
      <c r="BG115" s="5">
        <v>68.932</v>
      </c>
      <c r="BH115" s="5">
        <v>69.326</v>
      </c>
      <c r="BI115" s="5">
        <v>69.709</v>
      </c>
      <c r="BJ115" s="5">
        <v>70.068</v>
      </c>
      <c r="BK115" s="5">
        <v>70.415</v>
      </c>
      <c r="BL115" s="5">
        <v>70.746</v>
      </c>
      <c r="BM115" s="5">
        <v>70.156</v>
      </c>
      <c r="BN115" s="5">
        <v>67.282</v>
      </c>
      <c r="BO115" s="5">
        <v>71.698</v>
      </c>
      <c r="BP115" s="5">
        <v>72.003</v>
      </c>
    </row>
    <row r="116">
      <c r="A116" s="5" t="s">
        <v>1642</v>
      </c>
      <c r="B116" s="5" t="s">
        <v>1643</v>
      </c>
      <c r="C116" s="5" t="s">
        <v>1249</v>
      </c>
      <c r="D116" s="41" t="s">
        <v>1250</v>
      </c>
    </row>
    <row r="117">
      <c r="A117" s="5" t="s">
        <v>16</v>
      </c>
      <c r="B117" s="5" t="s">
        <v>369</v>
      </c>
      <c r="C117" s="5" t="s">
        <v>1249</v>
      </c>
      <c r="D117" s="41" t="s">
        <v>1250</v>
      </c>
      <c r="E117" s="5">
        <v>70.1942682926829</v>
      </c>
      <c r="F117" s="5">
        <v>69.6782926829268</v>
      </c>
      <c r="G117" s="5">
        <v>69.9910487804878</v>
      </c>
      <c r="H117" s="5">
        <v>70.2300975609756</v>
      </c>
      <c r="I117" s="5">
        <v>70.4899268292683</v>
      </c>
      <c r="J117" s="5">
        <v>70.695</v>
      </c>
      <c r="K117" s="5">
        <v>70.2169512195122</v>
      </c>
      <c r="L117" s="5">
        <v>71.2453658536585</v>
      </c>
      <c r="M117" s="5">
        <v>70.941</v>
      </c>
      <c r="N117" s="5">
        <v>70.8528292682927</v>
      </c>
      <c r="O117" s="5">
        <v>70.9015609756098</v>
      </c>
      <c r="P117" s="5">
        <v>71.6758536585366</v>
      </c>
      <c r="Q117" s="5">
        <v>71.021756097561</v>
      </c>
      <c r="R117" s="5">
        <v>71.2399756097561</v>
      </c>
      <c r="S117" s="5">
        <v>71.1755609756098</v>
      </c>
      <c r="T117" s="5">
        <v>71.7530487804878</v>
      </c>
      <c r="U117" s="5">
        <v>71.8566097560976</v>
      </c>
      <c r="V117" s="5">
        <v>71.9973902439024</v>
      </c>
      <c r="W117" s="5">
        <v>71.9963170731707</v>
      </c>
      <c r="X117" s="5">
        <v>72.2680243902439</v>
      </c>
      <c r="Y117" s="5">
        <v>72.5954146341464</v>
      </c>
      <c r="Z117" s="5">
        <v>72.9517804878049</v>
      </c>
      <c r="AA117" s="5">
        <v>73.2090487804878</v>
      </c>
      <c r="AB117" s="5">
        <v>73.2400975609756</v>
      </c>
      <c r="AC117" s="5">
        <v>73.6637317073171</v>
      </c>
      <c r="AD117" s="5">
        <v>73.6219024390244</v>
      </c>
      <c r="AE117" s="5">
        <v>73.6655365853659</v>
      </c>
      <c r="AF117" s="5">
        <v>74.4319024390244</v>
      </c>
      <c r="AG117" s="5">
        <v>74.4394146341463</v>
      </c>
      <c r="AH117" s="5">
        <v>74.4552195121951</v>
      </c>
      <c r="AI117" s="5">
        <v>74.8460731707317</v>
      </c>
      <c r="AJ117" s="5">
        <v>75.025</v>
      </c>
      <c r="AK117" s="5">
        <v>75.4150975609756</v>
      </c>
      <c r="AL117" s="5">
        <v>75.2921951219512</v>
      </c>
      <c r="AM117" s="5">
        <v>75.7866341463415</v>
      </c>
      <c r="AN117" s="5">
        <v>75.4693170731707</v>
      </c>
      <c r="AO117" s="5">
        <v>75.8317073170732</v>
      </c>
      <c r="AP117" s="5">
        <v>75.9853658536585</v>
      </c>
      <c r="AQ117" s="5">
        <v>76.1804878048781</v>
      </c>
      <c r="AR117" s="5">
        <v>76.0829268292683</v>
      </c>
      <c r="AS117" s="5">
        <v>76.5365853658537</v>
      </c>
      <c r="AT117" s="5">
        <v>77.1341463414634</v>
      </c>
      <c r="AU117" s="5">
        <v>77.6341463414634</v>
      </c>
      <c r="AV117" s="5">
        <v>78.1390243902439</v>
      </c>
      <c r="AW117" s="5">
        <v>78.5390243902439</v>
      </c>
      <c r="AX117" s="5">
        <v>78.9439024390244</v>
      </c>
      <c r="AY117" s="5">
        <v>79.2414634146342</v>
      </c>
      <c r="AZ117" s="5">
        <v>79.6414634146341</v>
      </c>
      <c r="BA117" s="5">
        <v>80.0951219512195</v>
      </c>
      <c r="BB117" s="5">
        <v>80.190243902439</v>
      </c>
      <c r="BC117" s="5">
        <v>80.7439024390244</v>
      </c>
      <c r="BD117" s="5">
        <v>80.7463414634146</v>
      </c>
      <c r="BE117" s="5">
        <v>80.8463414634146</v>
      </c>
      <c r="BF117" s="5">
        <v>80.9487804878049</v>
      </c>
      <c r="BG117" s="5">
        <v>81.3487804878049</v>
      </c>
      <c r="BH117" s="5">
        <v>81.4536585365854</v>
      </c>
      <c r="BI117" s="5">
        <v>81.6536585365854</v>
      </c>
      <c r="BJ117" s="5">
        <v>82.1560975609756</v>
      </c>
      <c r="BK117" s="5">
        <v>82.2048780487805</v>
      </c>
      <c r="BL117" s="5">
        <v>82.7024390243903</v>
      </c>
      <c r="BM117" s="5">
        <v>82.4560975609756</v>
      </c>
      <c r="BN117" s="5">
        <v>82.2536585365854</v>
      </c>
      <c r="BO117" s="5">
        <v>82.509756097561</v>
      </c>
      <c r="BP117" s="5">
        <v>82.8609756097561</v>
      </c>
    </row>
    <row r="118">
      <c r="A118" s="5" t="s">
        <v>1644</v>
      </c>
      <c r="B118" s="5" t="s">
        <v>366</v>
      </c>
      <c r="C118" s="5" t="s">
        <v>1249</v>
      </c>
      <c r="D118" s="41" t="s">
        <v>1250</v>
      </c>
      <c r="E118" s="5">
        <v>43.297</v>
      </c>
      <c r="F118" s="5">
        <v>43.9</v>
      </c>
      <c r="G118" s="5">
        <v>43.769</v>
      </c>
      <c r="H118" s="5">
        <v>45.105</v>
      </c>
      <c r="I118" s="5">
        <v>45.735</v>
      </c>
      <c r="J118" s="5">
        <v>46.372</v>
      </c>
      <c r="K118" s="5">
        <v>47.072</v>
      </c>
      <c r="L118" s="5">
        <v>47.803</v>
      </c>
      <c r="M118" s="5">
        <v>47.946</v>
      </c>
      <c r="N118" s="5">
        <v>49.382</v>
      </c>
      <c r="O118" s="5">
        <v>50.222</v>
      </c>
      <c r="P118" s="5">
        <v>51.12</v>
      </c>
      <c r="Q118" s="5">
        <v>51.729</v>
      </c>
      <c r="R118" s="5">
        <v>52.944</v>
      </c>
      <c r="S118" s="5">
        <v>53.862</v>
      </c>
      <c r="T118" s="5">
        <v>54.819</v>
      </c>
      <c r="U118" s="5">
        <v>55.771</v>
      </c>
      <c r="V118" s="5">
        <v>56.66</v>
      </c>
      <c r="W118" s="5">
        <v>56.042</v>
      </c>
      <c r="X118" s="5">
        <v>58.453</v>
      </c>
      <c r="Y118" s="5">
        <v>58.369</v>
      </c>
      <c r="Z118" s="5">
        <v>56.625</v>
      </c>
      <c r="AA118" s="5">
        <v>57.633</v>
      </c>
      <c r="AB118" s="5">
        <v>58.518</v>
      </c>
      <c r="AC118" s="5">
        <v>60.875</v>
      </c>
      <c r="AD118" s="5">
        <v>61.537</v>
      </c>
      <c r="AE118" s="5">
        <v>62.136</v>
      </c>
      <c r="AF118" s="5">
        <v>62.685</v>
      </c>
      <c r="AG118" s="5">
        <v>63.255</v>
      </c>
      <c r="AH118" s="5">
        <v>65.314</v>
      </c>
      <c r="AI118" s="5">
        <v>64.066</v>
      </c>
      <c r="AJ118" s="5">
        <v>66.233</v>
      </c>
      <c r="AK118" s="5">
        <v>66.653</v>
      </c>
      <c r="AL118" s="5">
        <v>67.037</v>
      </c>
      <c r="AM118" s="5">
        <v>67.49</v>
      </c>
      <c r="AN118" s="5">
        <v>67.904</v>
      </c>
      <c r="AO118" s="5">
        <v>68.328</v>
      </c>
      <c r="AP118" s="5">
        <v>68.649</v>
      </c>
      <c r="AQ118" s="5">
        <v>69.214</v>
      </c>
      <c r="AR118" s="5">
        <v>69.686</v>
      </c>
      <c r="AS118" s="5">
        <v>70.166</v>
      </c>
      <c r="AT118" s="5">
        <v>70.619</v>
      </c>
      <c r="AU118" s="5">
        <v>71.112</v>
      </c>
      <c r="AV118" s="5">
        <v>70.464</v>
      </c>
      <c r="AW118" s="5">
        <v>72.04</v>
      </c>
      <c r="AX118" s="5">
        <v>72.446</v>
      </c>
      <c r="AY118" s="5">
        <v>72.895</v>
      </c>
      <c r="AZ118" s="5">
        <v>73.299</v>
      </c>
      <c r="BA118" s="5">
        <v>73.683</v>
      </c>
      <c r="BB118" s="5">
        <v>74.041</v>
      </c>
      <c r="BC118" s="5">
        <v>74.39</v>
      </c>
      <c r="BD118" s="5">
        <v>74.721</v>
      </c>
      <c r="BE118" s="5">
        <v>75.039</v>
      </c>
      <c r="BF118" s="5">
        <v>75.349</v>
      </c>
      <c r="BG118" s="5">
        <v>75.635</v>
      </c>
      <c r="BH118" s="5">
        <v>75.907</v>
      </c>
      <c r="BI118" s="5">
        <v>76.155</v>
      </c>
      <c r="BJ118" s="5">
        <v>76.396</v>
      </c>
      <c r="BK118" s="5">
        <v>76.621</v>
      </c>
      <c r="BL118" s="5">
        <v>76.855</v>
      </c>
      <c r="BM118" s="5">
        <v>74.141</v>
      </c>
      <c r="BN118" s="5">
        <v>73.752</v>
      </c>
      <c r="BO118" s="5">
        <v>76.799</v>
      </c>
      <c r="BP118" s="5">
        <v>77.654</v>
      </c>
    </row>
    <row r="119">
      <c r="A119" s="5" t="s">
        <v>149</v>
      </c>
      <c r="B119" s="5" t="s">
        <v>367</v>
      </c>
      <c r="C119" s="5" t="s">
        <v>1249</v>
      </c>
      <c r="D119" s="41" t="s">
        <v>1250</v>
      </c>
      <c r="E119" s="5">
        <v>51.462</v>
      </c>
      <c r="F119" s="5">
        <v>52.339</v>
      </c>
      <c r="G119" s="5">
        <v>53.482</v>
      </c>
      <c r="H119" s="5">
        <v>54.36</v>
      </c>
      <c r="I119" s="5">
        <v>55.245</v>
      </c>
      <c r="J119" s="5">
        <v>56.387</v>
      </c>
      <c r="K119" s="5">
        <v>57.321</v>
      </c>
      <c r="L119" s="5">
        <v>58.422</v>
      </c>
      <c r="M119" s="5">
        <v>58.969</v>
      </c>
      <c r="N119" s="5">
        <v>59.64</v>
      </c>
      <c r="O119" s="5">
        <v>60.532</v>
      </c>
      <c r="P119" s="5">
        <v>61.333</v>
      </c>
      <c r="Q119" s="5">
        <v>61.816</v>
      </c>
      <c r="R119" s="5">
        <v>62.344</v>
      </c>
      <c r="S119" s="5">
        <v>60.995</v>
      </c>
      <c r="T119" s="5">
        <v>61.434</v>
      </c>
      <c r="U119" s="5">
        <v>63.569</v>
      </c>
      <c r="V119" s="5">
        <v>63.896</v>
      </c>
      <c r="W119" s="5">
        <v>64.175</v>
      </c>
      <c r="X119" s="5">
        <v>64.417</v>
      </c>
      <c r="Y119" s="5">
        <v>60.916</v>
      </c>
      <c r="Z119" s="5">
        <v>58.652</v>
      </c>
      <c r="AA119" s="5">
        <v>58.977</v>
      </c>
      <c r="AB119" s="5">
        <v>59.287</v>
      </c>
      <c r="AC119" s="5">
        <v>59.544</v>
      </c>
      <c r="AD119" s="5">
        <v>59.8</v>
      </c>
      <c r="AE119" s="5">
        <v>60.031</v>
      </c>
      <c r="AF119" s="5">
        <v>60.259</v>
      </c>
      <c r="AG119" s="5">
        <v>56.692</v>
      </c>
      <c r="AH119" s="5">
        <v>57.501</v>
      </c>
      <c r="AI119" s="5">
        <v>57.587</v>
      </c>
      <c r="AJ119" s="5">
        <v>61.338</v>
      </c>
      <c r="AK119" s="5">
        <v>65.344</v>
      </c>
      <c r="AL119" s="5">
        <v>65.31</v>
      </c>
      <c r="AM119" s="5">
        <v>65.027</v>
      </c>
      <c r="AN119" s="5">
        <v>64.761</v>
      </c>
      <c r="AO119" s="5">
        <v>64.618</v>
      </c>
      <c r="AP119" s="5">
        <v>64.241</v>
      </c>
      <c r="AQ119" s="5">
        <v>64.405</v>
      </c>
      <c r="AR119" s="5">
        <v>64.532</v>
      </c>
      <c r="AS119" s="5">
        <v>64.86</v>
      </c>
      <c r="AT119" s="5">
        <v>65.292</v>
      </c>
      <c r="AU119" s="5">
        <v>65.724</v>
      </c>
      <c r="AV119" s="5">
        <v>64.834</v>
      </c>
      <c r="AW119" s="5">
        <v>64.634</v>
      </c>
      <c r="AX119" s="5">
        <v>64.899</v>
      </c>
      <c r="AY119" s="5">
        <v>64.029</v>
      </c>
      <c r="AZ119" s="5">
        <v>64.428</v>
      </c>
      <c r="BA119" s="5">
        <v>66.465</v>
      </c>
      <c r="BB119" s="5">
        <v>67.834</v>
      </c>
      <c r="BC119" s="5">
        <v>68.092</v>
      </c>
      <c r="BD119" s="5">
        <v>68.435</v>
      </c>
      <c r="BE119" s="5">
        <v>68.827</v>
      </c>
      <c r="BF119" s="5">
        <v>69.047</v>
      </c>
      <c r="BG119" s="5">
        <v>69.679</v>
      </c>
      <c r="BH119" s="5">
        <v>69.977</v>
      </c>
      <c r="BI119" s="5">
        <v>68.683</v>
      </c>
      <c r="BJ119" s="5">
        <v>69.788</v>
      </c>
      <c r="BK119" s="5">
        <v>71.116</v>
      </c>
      <c r="BL119" s="5">
        <v>71.245</v>
      </c>
      <c r="BM119" s="5">
        <v>69.651</v>
      </c>
      <c r="BN119" s="5">
        <v>70.704</v>
      </c>
      <c r="BO119" s="5">
        <v>72.037</v>
      </c>
      <c r="BP119" s="5">
        <v>72.324</v>
      </c>
    </row>
    <row r="120">
      <c r="A120" s="5" t="s">
        <v>8</v>
      </c>
      <c r="B120" s="5" t="s">
        <v>362</v>
      </c>
      <c r="C120" s="5" t="s">
        <v>1249</v>
      </c>
      <c r="D120" s="41" t="s">
        <v>1250</v>
      </c>
      <c r="E120" s="5">
        <v>74.0400731707317</v>
      </c>
      <c r="F120" s="5">
        <v>73.5034146341464</v>
      </c>
      <c r="G120" s="5">
        <v>73.7219512195122</v>
      </c>
      <c r="H120" s="5">
        <v>73.0429268292683</v>
      </c>
      <c r="I120" s="5">
        <v>73.5417073170732</v>
      </c>
      <c r="J120" s="5">
        <v>73.8687804878049</v>
      </c>
      <c r="K120" s="5">
        <v>73.3004878048781</v>
      </c>
      <c r="L120" s="5">
        <v>73.7831707317073</v>
      </c>
      <c r="M120" s="5">
        <v>74.0058536585366</v>
      </c>
      <c r="N120" s="5">
        <v>73.7763414634147</v>
      </c>
      <c r="O120" s="5">
        <v>73.9339024390244</v>
      </c>
      <c r="P120" s="5">
        <v>73.5704878048781</v>
      </c>
      <c r="Q120" s="5">
        <v>74.4558536585366</v>
      </c>
      <c r="R120" s="5">
        <v>74.4509756097561</v>
      </c>
      <c r="S120" s="5">
        <v>74.5117073170732</v>
      </c>
      <c r="T120" s="5">
        <v>75.5787804878049</v>
      </c>
      <c r="U120" s="5">
        <v>76.9721951219512</v>
      </c>
      <c r="V120" s="5">
        <v>76.3736585365854</v>
      </c>
      <c r="W120" s="5">
        <v>76.6492682926829</v>
      </c>
      <c r="X120" s="5">
        <v>76.7731707317073</v>
      </c>
      <c r="Y120" s="5">
        <v>76.8465853658537</v>
      </c>
      <c r="Z120" s="5">
        <v>76.5214634146341</v>
      </c>
      <c r="AA120" s="5">
        <v>77.0378048780488</v>
      </c>
      <c r="AB120" s="5">
        <v>76.8456097560976</v>
      </c>
      <c r="AC120" s="5">
        <v>77.5765853658537</v>
      </c>
      <c r="AD120" s="5">
        <v>77.6024390243903</v>
      </c>
      <c r="AE120" s="5">
        <v>77.9907317073171</v>
      </c>
      <c r="AF120" s="5">
        <v>77.3390243902439</v>
      </c>
      <c r="AG120" s="5">
        <v>77.0829268292683</v>
      </c>
      <c r="AH120" s="5">
        <v>78.1409756097561</v>
      </c>
      <c r="AI120" s="5">
        <v>78.0363414634146</v>
      </c>
      <c r="AJ120" s="5">
        <v>77.9919512195122</v>
      </c>
      <c r="AK120" s="5">
        <v>78.760243902439</v>
      </c>
      <c r="AL120" s="5">
        <v>78.9346341463415</v>
      </c>
      <c r="AM120" s="5">
        <v>79.2470731707317</v>
      </c>
      <c r="AN120" s="5">
        <v>77.9843902439024</v>
      </c>
      <c r="AO120" s="5">
        <v>78.7778048780488</v>
      </c>
      <c r="AP120" s="5">
        <v>78.8853658536585</v>
      </c>
      <c r="AQ120" s="5">
        <v>79.6024390243903</v>
      </c>
      <c r="AR120" s="5">
        <v>79.3512195121951</v>
      </c>
      <c r="AS120" s="5">
        <v>79.6536585365854</v>
      </c>
      <c r="AT120" s="5">
        <v>80.690243902439</v>
      </c>
      <c r="AU120" s="5">
        <v>80.5024390243903</v>
      </c>
      <c r="AV120" s="5">
        <v>80.9634146341464</v>
      </c>
      <c r="AW120" s="5">
        <v>80.9975609756098</v>
      </c>
      <c r="AX120" s="5">
        <v>81.5024390243902</v>
      </c>
      <c r="AY120" s="5">
        <v>81.1585365853659</v>
      </c>
      <c r="AZ120" s="5">
        <v>81.4536585365854</v>
      </c>
      <c r="BA120" s="5">
        <v>81.609756097561</v>
      </c>
      <c r="BB120" s="5">
        <v>81.7512195121951</v>
      </c>
      <c r="BC120" s="5">
        <v>81.8975609756097</v>
      </c>
      <c r="BD120" s="5">
        <v>82.3585365853659</v>
      </c>
      <c r="BE120" s="5">
        <v>82.9170731707317</v>
      </c>
      <c r="BF120" s="5">
        <v>82.0609756097561</v>
      </c>
      <c r="BG120" s="5">
        <v>82.8609756097561</v>
      </c>
      <c r="BH120" s="5">
        <v>82.4682926829268</v>
      </c>
      <c r="BI120" s="5">
        <v>82.2048780487805</v>
      </c>
      <c r="BJ120" s="5">
        <v>82.6609756097561</v>
      </c>
      <c r="BK120" s="5">
        <v>82.8609756097561</v>
      </c>
      <c r="BL120" s="5">
        <v>83.1634146341463</v>
      </c>
      <c r="BM120" s="5">
        <v>83.0634146341463</v>
      </c>
      <c r="BN120" s="5">
        <v>83.1658536585366</v>
      </c>
      <c r="BO120" s="5">
        <v>82.119512195122</v>
      </c>
      <c r="BP120" s="5">
        <v>82.6073170731707</v>
      </c>
    </row>
    <row r="121">
      <c r="A121" s="5" t="s">
        <v>32</v>
      </c>
      <c r="B121" s="5" t="s">
        <v>370</v>
      </c>
      <c r="C121" s="5" t="s">
        <v>1249</v>
      </c>
      <c r="D121" s="41" t="s">
        <v>1250</v>
      </c>
      <c r="F121" s="5">
        <v>72.0065853658537</v>
      </c>
      <c r="G121" s="5">
        <v>72.1121951219512</v>
      </c>
      <c r="K121" s="5">
        <v>72.2856097560976</v>
      </c>
      <c r="L121" s="5">
        <v>71.509756097561</v>
      </c>
      <c r="M121" s="5">
        <v>71.0565853658537</v>
      </c>
      <c r="N121" s="5">
        <v>70.9704878048781</v>
      </c>
      <c r="O121" s="5">
        <v>71.2134146341463</v>
      </c>
      <c r="P121" s="5">
        <v>71.7190243902439</v>
      </c>
      <c r="Q121" s="5">
        <v>71.0780487804878</v>
      </c>
      <c r="R121" s="5">
        <v>71.6934146341464</v>
      </c>
      <c r="S121" s="5">
        <v>71.6617073170732</v>
      </c>
      <c r="T121" s="5">
        <v>72.0451219512195</v>
      </c>
      <c r="U121" s="5">
        <v>72.9560975609756</v>
      </c>
      <c r="V121" s="5">
        <v>72.9585365853659</v>
      </c>
      <c r="W121" s="5">
        <v>73.2073170731707</v>
      </c>
      <c r="X121" s="5">
        <v>73.5073170731707</v>
      </c>
      <c r="Y121" s="5">
        <v>73.8756097560976</v>
      </c>
      <c r="Z121" s="5">
        <v>74.2609756097561</v>
      </c>
      <c r="AA121" s="5">
        <v>74.109756097561</v>
      </c>
      <c r="AB121" s="5">
        <v>74.4585365853658</v>
      </c>
      <c r="AC121" s="5">
        <v>74.8073170731707</v>
      </c>
      <c r="AD121" s="5">
        <v>75.2073170731707</v>
      </c>
      <c r="AE121" s="5">
        <v>74.9560975609756</v>
      </c>
      <c r="AF121" s="5">
        <v>75.2585365853659</v>
      </c>
      <c r="AG121" s="5">
        <v>74.4365853658537</v>
      </c>
      <c r="AH121" s="5">
        <v>76.3073170731707</v>
      </c>
      <c r="AI121" s="5">
        <v>76.6073170731707</v>
      </c>
      <c r="AJ121" s="5">
        <v>76.7585365853659</v>
      </c>
      <c r="AK121" s="5">
        <v>76.5048780487805</v>
      </c>
      <c r="AL121" s="5">
        <v>77.1536585365854</v>
      </c>
      <c r="AM121" s="5">
        <v>77.4024390243903</v>
      </c>
      <c r="AN121" s="5">
        <v>77.4512195121951</v>
      </c>
      <c r="AO121" s="5">
        <v>78.1048780487805</v>
      </c>
      <c r="AP121" s="5">
        <v>78.0</v>
      </c>
      <c r="AQ121" s="5">
        <v>78.1487804878049</v>
      </c>
      <c r="AR121" s="5">
        <v>78.6585365853659</v>
      </c>
      <c r="AS121" s="5">
        <v>78.9536585365854</v>
      </c>
      <c r="AT121" s="5">
        <v>79.4073170731707</v>
      </c>
      <c r="AU121" s="5">
        <v>79.4512195121951</v>
      </c>
      <c r="AV121" s="5">
        <v>79.6487804878049</v>
      </c>
      <c r="AW121" s="5">
        <v>80.1463414634146</v>
      </c>
      <c r="AX121" s="5">
        <v>80.1512195121951</v>
      </c>
      <c r="AY121" s="5">
        <v>80.5536585365854</v>
      </c>
      <c r="AZ121" s="5">
        <v>80.5048780487805</v>
      </c>
      <c r="BA121" s="5">
        <v>80.9512195121951</v>
      </c>
      <c r="BB121" s="5">
        <v>81.4048780487805</v>
      </c>
      <c r="BC121" s="5">
        <v>81.6024390243903</v>
      </c>
      <c r="BD121" s="5">
        <v>81.6560975609756</v>
      </c>
      <c r="BE121" s="5">
        <v>81.7048780487805</v>
      </c>
      <c r="BF121" s="5">
        <v>82.0560975609756</v>
      </c>
      <c r="BG121" s="5">
        <v>82.1536585365854</v>
      </c>
      <c r="BH121" s="5">
        <v>82.0512195121951</v>
      </c>
      <c r="BI121" s="5">
        <v>82.4073170731707</v>
      </c>
      <c r="BJ121" s="5">
        <v>82.5512195121951</v>
      </c>
      <c r="BK121" s="5">
        <v>82.8024390243903</v>
      </c>
      <c r="BL121" s="5">
        <v>82.8048780487805</v>
      </c>
      <c r="BM121" s="5">
        <v>82.6487804878049</v>
      </c>
      <c r="BN121" s="5">
        <v>82.5</v>
      </c>
      <c r="BO121" s="5">
        <v>82.7</v>
      </c>
      <c r="BP121" s="5">
        <v>83.1951219512195</v>
      </c>
    </row>
    <row r="122">
      <c r="A122" s="5" t="s">
        <v>55</v>
      </c>
      <c r="B122" s="5" t="s">
        <v>372</v>
      </c>
      <c r="C122" s="5" t="s">
        <v>1249</v>
      </c>
      <c r="D122" s="41" t="s">
        <v>1250</v>
      </c>
      <c r="E122" s="5">
        <v>69.1239024390244</v>
      </c>
      <c r="F122" s="5">
        <v>69.760243902439</v>
      </c>
      <c r="G122" s="5">
        <v>69.149756097561</v>
      </c>
      <c r="H122" s="5">
        <v>69.2480487804878</v>
      </c>
      <c r="I122" s="5">
        <v>70.3117073170732</v>
      </c>
      <c r="J122" s="5">
        <v>70.1717073170732</v>
      </c>
      <c r="K122" s="5">
        <v>70.9260975609756</v>
      </c>
      <c r="L122" s="5">
        <v>70.9565853658537</v>
      </c>
      <c r="M122" s="5">
        <v>70.78</v>
      </c>
      <c r="N122" s="5">
        <v>70.8119512195122</v>
      </c>
      <c r="O122" s="5">
        <v>71.5587804878049</v>
      </c>
      <c r="P122" s="5">
        <v>71.8068292682927</v>
      </c>
      <c r="Q122" s="5">
        <v>72.0753658536586</v>
      </c>
      <c r="R122" s="5">
        <v>72.0263414634146</v>
      </c>
      <c r="S122" s="5">
        <v>72.7343902439025</v>
      </c>
      <c r="T122" s="5">
        <v>72.6473170731708</v>
      </c>
      <c r="U122" s="5">
        <v>72.9919512195122</v>
      </c>
      <c r="V122" s="5">
        <v>73.3646341463415</v>
      </c>
      <c r="W122" s="5">
        <v>73.6931707317073</v>
      </c>
      <c r="X122" s="5">
        <v>74.0026829268293</v>
      </c>
      <c r="Y122" s="5">
        <v>73.9431707317073</v>
      </c>
      <c r="Z122" s="5">
        <v>74.3539024390244</v>
      </c>
      <c r="AA122" s="5">
        <v>74.8146341463415</v>
      </c>
      <c r="AB122" s="5">
        <v>74.640243902439</v>
      </c>
      <c r="AC122" s="5">
        <v>75.389512195122</v>
      </c>
      <c r="AD122" s="5">
        <v>75.4707317073171</v>
      </c>
      <c r="AE122" s="5">
        <v>75.7707317073171</v>
      </c>
      <c r="AF122" s="5">
        <v>76.219512195122</v>
      </c>
      <c r="AG122" s="5">
        <v>76.3707317073171</v>
      </c>
      <c r="AH122" s="5">
        <v>76.819512195122</v>
      </c>
      <c r="AI122" s="5">
        <v>76.9707317073171</v>
      </c>
      <c r="AJ122" s="5">
        <v>77.0195121951219</v>
      </c>
      <c r="AK122" s="5">
        <v>77.419512195122</v>
      </c>
      <c r="AL122" s="5">
        <v>77.7219512195122</v>
      </c>
      <c r="AM122" s="5">
        <v>77.9219512195122</v>
      </c>
      <c r="AN122" s="5">
        <v>78.1707317073171</v>
      </c>
      <c r="AO122" s="5">
        <v>78.5219512195122</v>
      </c>
      <c r="AP122" s="5">
        <v>78.8243902439024</v>
      </c>
      <c r="AQ122" s="5">
        <v>78.9756097560976</v>
      </c>
      <c r="AR122" s="5">
        <v>79.4243902439024</v>
      </c>
      <c r="AS122" s="5">
        <v>79.7780487804878</v>
      </c>
      <c r="AT122" s="5">
        <v>80.1268292682927</v>
      </c>
      <c r="AU122" s="5">
        <v>80.2292682926829</v>
      </c>
      <c r="AV122" s="5">
        <v>79.9829268292683</v>
      </c>
      <c r="AW122" s="5">
        <v>80.7804878048781</v>
      </c>
      <c r="AX122" s="5">
        <v>80.7829268292683</v>
      </c>
      <c r="AY122" s="5">
        <v>81.2829268292683</v>
      </c>
      <c r="AZ122" s="5">
        <v>81.4341463414634</v>
      </c>
      <c r="BA122" s="5">
        <v>81.4853658536585</v>
      </c>
      <c r="BB122" s="5">
        <v>81.6365853658537</v>
      </c>
      <c r="BC122" s="5">
        <v>82.0365853658537</v>
      </c>
      <c r="BD122" s="5">
        <v>82.1878048780488</v>
      </c>
      <c r="BE122" s="5">
        <v>82.2390243902439</v>
      </c>
      <c r="BF122" s="5">
        <v>82.690243902439</v>
      </c>
      <c r="BG122" s="5">
        <v>83.090243902439</v>
      </c>
      <c r="BH122" s="5">
        <v>82.5439024390244</v>
      </c>
      <c r="BI122" s="5">
        <v>83.2439024390244</v>
      </c>
      <c r="BJ122" s="5">
        <v>82.9463414634147</v>
      </c>
      <c r="BK122" s="5">
        <v>83.3463414634146</v>
      </c>
      <c r="BL122" s="5">
        <v>83.4975609756098</v>
      </c>
      <c r="BM122" s="5">
        <v>82.1951219512195</v>
      </c>
      <c r="BN122" s="5">
        <v>82.6463414634146</v>
      </c>
      <c r="BO122" s="5">
        <v>82.7</v>
      </c>
      <c r="BP122" s="5">
        <v>83.7</v>
      </c>
    </row>
    <row r="123">
      <c r="A123" s="5" t="s">
        <v>124</v>
      </c>
      <c r="B123" s="5" t="s">
        <v>373</v>
      </c>
      <c r="C123" s="5" t="s">
        <v>1249</v>
      </c>
      <c r="D123" s="41" t="s">
        <v>1250</v>
      </c>
      <c r="E123" s="5">
        <v>63.828</v>
      </c>
      <c r="F123" s="5">
        <v>64.257</v>
      </c>
      <c r="G123" s="5">
        <v>64.619</v>
      </c>
      <c r="H123" s="5">
        <v>64.999</v>
      </c>
      <c r="I123" s="5">
        <v>65.347</v>
      </c>
      <c r="J123" s="5">
        <v>65.663</v>
      </c>
      <c r="K123" s="5">
        <v>65.928</v>
      </c>
      <c r="L123" s="5">
        <v>66.086</v>
      </c>
      <c r="M123" s="5">
        <v>66.319</v>
      </c>
      <c r="N123" s="5">
        <v>66.516</v>
      </c>
      <c r="O123" s="5">
        <v>66.731</v>
      </c>
      <c r="P123" s="5">
        <v>66.997</v>
      </c>
      <c r="Q123" s="5">
        <v>67.304</v>
      </c>
      <c r="R123" s="5">
        <v>67.607</v>
      </c>
      <c r="S123" s="5">
        <v>67.913</v>
      </c>
      <c r="T123" s="5">
        <v>68.168</v>
      </c>
      <c r="U123" s="5">
        <v>68.412</v>
      </c>
      <c r="V123" s="5">
        <v>68.586</v>
      </c>
      <c r="W123" s="5">
        <v>68.739</v>
      </c>
      <c r="X123" s="5">
        <v>68.813</v>
      </c>
      <c r="Y123" s="5">
        <v>68.992</v>
      </c>
      <c r="Z123" s="5">
        <v>69.12</v>
      </c>
      <c r="AA123" s="5">
        <v>69.253</v>
      </c>
      <c r="AB123" s="5">
        <v>69.546</v>
      </c>
      <c r="AC123" s="5">
        <v>69.809</v>
      </c>
      <c r="AD123" s="5">
        <v>70.101</v>
      </c>
      <c r="AE123" s="5">
        <v>70.446</v>
      </c>
      <c r="AF123" s="5">
        <v>70.87</v>
      </c>
      <c r="AG123" s="5">
        <v>71.161</v>
      </c>
      <c r="AH123" s="5">
        <v>71.512</v>
      </c>
      <c r="AI123" s="5">
        <v>71.705</v>
      </c>
      <c r="AJ123" s="5">
        <v>71.787</v>
      </c>
      <c r="AK123" s="5">
        <v>71.816</v>
      </c>
      <c r="AL123" s="5">
        <v>71.758</v>
      </c>
      <c r="AM123" s="5">
        <v>71.624</v>
      </c>
      <c r="AN123" s="5">
        <v>71.488</v>
      </c>
      <c r="AO123" s="5">
        <v>71.328</v>
      </c>
      <c r="AP123" s="5">
        <v>71.216</v>
      </c>
      <c r="AQ123" s="5">
        <v>71.17</v>
      </c>
      <c r="AR123" s="5">
        <v>71.189</v>
      </c>
      <c r="AS123" s="5">
        <v>71.281</v>
      </c>
      <c r="AT123" s="5">
        <v>71.287</v>
      </c>
      <c r="AU123" s="5">
        <v>71.478</v>
      </c>
      <c r="AV123" s="5">
        <v>71.585</v>
      </c>
      <c r="AW123" s="5">
        <v>71.542</v>
      </c>
      <c r="AX123" s="5">
        <v>71.493</v>
      </c>
      <c r="AY123" s="5">
        <v>71.395</v>
      </c>
      <c r="AZ123" s="5">
        <v>71.405</v>
      </c>
      <c r="BA123" s="5">
        <v>71.502</v>
      </c>
      <c r="BB123" s="5">
        <v>71.717</v>
      </c>
      <c r="BC123" s="5">
        <v>71.979</v>
      </c>
      <c r="BD123" s="5">
        <v>72.245</v>
      </c>
      <c r="BE123" s="5">
        <v>72.405</v>
      </c>
      <c r="BF123" s="5">
        <v>72.435</v>
      </c>
      <c r="BG123" s="5">
        <v>72.357</v>
      </c>
      <c r="BH123" s="5">
        <v>72.214</v>
      </c>
      <c r="BI123" s="5">
        <v>72.052</v>
      </c>
      <c r="BJ123" s="5">
        <v>71.879</v>
      </c>
      <c r="BK123" s="5">
        <v>71.606</v>
      </c>
      <c r="BL123" s="5">
        <v>71.532</v>
      </c>
      <c r="BM123" s="5">
        <v>71.452</v>
      </c>
      <c r="BN123" s="5">
        <v>69.085</v>
      </c>
      <c r="BO123" s="5">
        <v>71.481</v>
      </c>
      <c r="BP123" s="5">
        <v>71.479</v>
      </c>
    </row>
    <row r="124">
      <c r="A124" s="5" t="s">
        <v>136</v>
      </c>
      <c r="B124" s="5" t="s">
        <v>375</v>
      </c>
      <c r="C124" s="5" t="s">
        <v>1249</v>
      </c>
      <c r="D124" s="41" t="s">
        <v>1250</v>
      </c>
      <c r="E124" s="5">
        <v>52.678</v>
      </c>
      <c r="F124" s="5">
        <v>53.68</v>
      </c>
      <c r="G124" s="5">
        <v>54.633</v>
      </c>
      <c r="H124" s="5">
        <v>55.489</v>
      </c>
      <c r="I124" s="5">
        <v>56.456</v>
      </c>
      <c r="J124" s="5">
        <v>57.317</v>
      </c>
      <c r="K124" s="5">
        <v>57.762</v>
      </c>
      <c r="L124" s="5">
        <v>58.97</v>
      </c>
      <c r="M124" s="5">
        <v>59.767</v>
      </c>
      <c r="N124" s="5">
        <v>60.504</v>
      </c>
      <c r="O124" s="5">
        <v>59.833</v>
      </c>
      <c r="P124" s="5">
        <v>61.772</v>
      </c>
      <c r="Q124" s="5">
        <v>62.477</v>
      </c>
      <c r="R124" s="5">
        <v>63.065</v>
      </c>
      <c r="S124" s="5">
        <v>63.611</v>
      </c>
      <c r="T124" s="5">
        <v>64.148</v>
      </c>
      <c r="U124" s="5">
        <v>64.654</v>
      </c>
      <c r="V124" s="5">
        <v>65.127</v>
      </c>
      <c r="W124" s="5">
        <v>65.602</v>
      </c>
      <c r="X124" s="5">
        <v>66.049</v>
      </c>
      <c r="Y124" s="5">
        <v>66.493</v>
      </c>
      <c r="Z124" s="5">
        <v>66.92</v>
      </c>
      <c r="AA124" s="5">
        <v>67.36</v>
      </c>
      <c r="AB124" s="5">
        <v>67.778</v>
      </c>
      <c r="AC124" s="5">
        <v>68.206</v>
      </c>
      <c r="AD124" s="5">
        <v>68.587</v>
      </c>
      <c r="AE124" s="5">
        <v>68.962</v>
      </c>
      <c r="AF124" s="5">
        <v>69.297</v>
      </c>
      <c r="AG124" s="5">
        <v>69.605</v>
      </c>
      <c r="AH124" s="5">
        <v>69.865</v>
      </c>
      <c r="AI124" s="5">
        <v>70.094</v>
      </c>
      <c r="AJ124" s="5">
        <v>70.24</v>
      </c>
      <c r="AK124" s="5">
        <v>70.4</v>
      </c>
      <c r="AL124" s="5">
        <v>70.568</v>
      </c>
      <c r="AM124" s="5">
        <v>70.738</v>
      </c>
      <c r="AN124" s="5">
        <v>70.915</v>
      </c>
      <c r="AO124" s="5">
        <v>71.105</v>
      </c>
      <c r="AP124" s="5">
        <v>71.324</v>
      </c>
      <c r="AQ124" s="5">
        <v>71.521</v>
      </c>
      <c r="AR124" s="5">
        <v>71.737</v>
      </c>
      <c r="AS124" s="5">
        <v>71.926</v>
      </c>
      <c r="AT124" s="5">
        <v>72.141</v>
      </c>
      <c r="AU124" s="5">
        <v>72.359</v>
      </c>
      <c r="AV124" s="5">
        <v>72.585</v>
      </c>
      <c r="AW124" s="5">
        <v>72.788</v>
      </c>
      <c r="AX124" s="5">
        <v>72.977</v>
      </c>
      <c r="AY124" s="5">
        <v>73.225</v>
      </c>
      <c r="AZ124" s="5">
        <v>73.407</v>
      </c>
      <c r="BA124" s="5">
        <v>73.563</v>
      </c>
      <c r="BB124" s="5">
        <v>73.707</v>
      </c>
      <c r="BC124" s="5">
        <v>73.797</v>
      </c>
      <c r="BD124" s="5">
        <v>73.929</v>
      </c>
      <c r="BE124" s="5">
        <v>74.087</v>
      </c>
      <c r="BF124" s="5">
        <v>74.282</v>
      </c>
      <c r="BG124" s="5">
        <v>74.606</v>
      </c>
      <c r="BH124" s="5">
        <v>75.06</v>
      </c>
      <c r="BI124" s="5">
        <v>75.55</v>
      </c>
      <c r="BJ124" s="5">
        <v>76.071</v>
      </c>
      <c r="BK124" s="5">
        <v>76.491</v>
      </c>
      <c r="BL124" s="5">
        <v>76.865</v>
      </c>
      <c r="BM124" s="5">
        <v>75.583</v>
      </c>
      <c r="BN124" s="5">
        <v>74.204</v>
      </c>
      <c r="BO124" s="5">
        <v>77.088</v>
      </c>
      <c r="BP124" s="5">
        <v>77.814</v>
      </c>
    </row>
    <row r="125">
      <c r="A125" s="5" t="s">
        <v>128</v>
      </c>
      <c r="B125" s="5" t="s">
        <v>374</v>
      </c>
      <c r="C125" s="5" t="s">
        <v>1249</v>
      </c>
      <c r="D125" s="41" t="s">
        <v>1250</v>
      </c>
      <c r="E125" s="5">
        <v>67.6956097560976</v>
      </c>
      <c r="F125" s="5">
        <v>68.3519512195122</v>
      </c>
      <c r="G125" s="5">
        <v>68.6348780487805</v>
      </c>
      <c r="H125" s="5">
        <v>69.7124390243902</v>
      </c>
      <c r="I125" s="5">
        <v>70.2065853658537</v>
      </c>
      <c r="J125" s="5">
        <v>70.2668292682927</v>
      </c>
      <c r="K125" s="5">
        <v>70.9158536585366</v>
      </c>
      <c r="L125" s="5">
        <v>71.4660975609756</v>
      </c>
      <c r="M125" s="5">
        <v>71.6109756097561</v>
      </c>
      <c r="N125" s="5">
        <v>71.8580487804878</v>
      </c>
      <c r="O125" s="5">
        <v>71.919756097561</v>
      </c>
      <c r="P125" s="5">
        <v>72.8090243902439</v>
      </c>
      <c r="Q125" s="5">
        <v>73.1536585365854</v>
      </c>
      <c r="R125" s="5">
        <v>73.2951219512195</v>
      </c>
      <c r="S125" s="5">
        <v>73.6721951219512</v>
      </c>
      <c r="T125" s="5">
        <v>74.2470731707317</v>
      </c>
      <c r="U125" s="5">
        <v>74.6865853658537</v>
      </c>
      <c r="V125" s="5">
        <v>75.2558536585366</v>
      </c>
      <c r="W125" s="5">
        <v>75.5846341463415</v>
      </c>
      <c r="X125" s="5">
        <v>76.1087804878049</v>
      </c>
      <c r="Y125" s="5">
        <v>75.9890243902439</v>
      </c>
      <c r="Z125" s="5">
        <v>76.3948780487805</v>
      </c>
      <c r="AA125" s="5">
        <v>76.8736585365854</v>
      </c>
      <c r="AB125" s="5">
        <v>76.9219512195122</v>
      </c>
      <c r="AC125" s="5">
        <v>77.2912195121951</v>
      </c>
      <c r="AD125" s="5">
        <v>77.5604878048781</v>
      </c>
      <c r="AE125" s="5">
        <v>78.0104878048781</v>
      </c>
      <c r="AF125" s="5">
        <v>78.429512195122</v>
      </c>
      <c r="AG125" s="5">
        <v>78.349756097561</v>
      </c>
      <c r="AH125" s="5">
        <v>78.7685365853659</v>
      </c>
      <c r="AI125" s="5">
        <v>78.8370731707317</v>
      </c>
      <c r="AJ125" s="5">
        <v>79.0368292682927</v>
      </c>
      <c r="AK125" s="5">
        <v>79.080243902439</v>
      </c>
      <c r="AL125" s="5">
        <v>79.3036585365854</v>
      </c>
      <c r="AM125" s="5">
        <v>79.6968292682927</v>
      </c>
      <c r="AN125" s="5">
        <v>79.5360975609756</v>
      </c>
      <c r="AO125" s="5">
        <v>80.219756097561</v>
      </c>
      <c r="AP125" s="5">
        <v>80.4241463414634</v>
      </c>
      <c r="AQ125" s="5">
        <v>80.5014634146342</v>
      </c>
      <c r="AR125" s="5">
        <v>80.4609756097561</v>
      </c>
      <c r="AS125" s="5">
        <v>81.0760975609756</v>
      </c>
      <c r="AT125" s="5">
        <v>81.4163414634146</v>
      </c>
      <c r="AU125" s="5">
        <v>81.6907317073171</v>
      </c>
      <c r="AV125" s="5">
        <v>81.76</v>
      </c>
      <c r="AW125" s="5">
        <v>82.030243902439</v>
      </c>
      <c r="AX125" s="5">
        <v>81.9551219512195</v>
      </c>
      <c r="AY125" s="5">
        <v>82.3219512195122</v>
      </c>
      <c r="AZ125" s="5">
        <v>82.5070731707317</v>
      </c>
      <c r="BA125" s="5">
        <v>82.5875609756098</v>
      </c>
      <c r="BB125" s="5">
        <v>82.9314634146342</v>
      </c>
      <c r="BC125" s="5">
        <v>82.8426829268293</v>
      </c>
      <c r="BD125" s="5">
        <v>82.5912195121951</v>
      </c>
      <c r="BE125" s="5">
        <v>83.0960975609756</v>
      </c>
      <c r="BF125" s="5">
        <v>83.3319512195122</v>
      </c>
      <c r="BG125" s="5">
        <v>83.5878048780488</v>
      </c>
      <c r="BH125" s="5">
        <v>83.7939024390244</v>
      </c>
      <c r="BI125" s="5">
        <v>83.9848780487805</v>
      </c>
      <c r="BJ125" s="5">
        <v>84.099756097561</v>
      </c>
      <c r="BK125" s="5">
        <v>84.2109756097561</v>
      </c>
      <c r="BL125" s="5">
        <v>84.3563414634146</v>
      </c>
      <c r="BM125" s="5">
        <v>84.56</v>
      </c>
      <c r="BN125" s="5">
        <v>84.4456097560976</v>
      </c>
      <c r="BO125" s="5">
        <v>83.9963414634146</v>
      </c>
      <c r="BP125" s="5">
        <v>84.0412195121951</v>
      </c>
    </row>
    <row r="126">
      <c r="A126" s="5" t="s">
        <v>51</v>
      </c>
      <c r="B126" s="5" t="s">
        <v>376</v>
      </c>
      <c r="C126" s="5" t="s">
        <v>1249</v>
      </c>
      <c r="D126" s="41" t="s">
        <v>1250</v>
      </c>
      <c r="E126" s="5">
        <v>57.946</v>
      </c>
      <c r="F126" s="5">
        <v>58.169</v>
      </c>
      <c r="G126" s="5">
        <v>58.392</v>
      </c>
      <c r="H126" s="5">
        <v>58.612</v>
      </c>
      <c r="I126" s="5">
        <v>58.83</v>
      </c>
      <c r="J126" s="5">
        <v>59.042</v>
      </c>
      <c r="K126" s="5">
        <v>59.247</v>
      </c>
      <c r="L126" s="5">
        <v>59.446</v>
      </c>
      <c r="M126" s="5">
        <v>59.643</v>
      </c>
      <c r="N126" s="5">
        <v>59.843</v>
      </c>
      <c r="O126" s="5">
        <v>60.049</v>
      </c>
      <c r="P126" s="5">
        <v>60.262</v>
      </c>
      <c r="Q126" s="5">
        <v>60.48</v>
      </c>
      <c r="R126" s="5">
        <v>60.697</v>
      </c>
      <c r="S126" s="5">
        <v>60.908</v>
      </c>
      <c r="T126" s="5">
        <v>61.11</v>
      </c>
      <c r="U126" s="5">
        <v>61.301</v>
      </c>
      <c r="V126" s="5">
        <v>61.517</v>
      </c>
      <c r="W126" s="5">
        <v>61.765</v>
      </c>
      <c r="X126" s="5">
        <v>62.072</v>
      </c>
      <c r="Y126" s="5">
        <v>62.516</v>
      </c>
      <c r="Z126" s="5">
        <v>62.996</v>
      </c>
      <c r="AA126" s="5">
        <v>63.586</v>
      </c>
      <c r="AB126" s="5">
        <v>64.224</v>
      </c>
      <c r="AC126" s="5">
        <v>64.839</v>
      </c>
      <c r="AD126" s="5">
        <v>65.376</v>
      </c>
      <c r="AE126" s="5">
        <v>65.788</v>
      </c>
      <c r="AF126" s="5">
        <v>65.996</v>
      </c>
      <c r="AG126" s="5">
        <v>66.032</v>
      </c>
      <c r="AH126" s="5">
        <v>65.915</v>
      </c>
      <c r="AI126" s="5">
        <v>65.701</v>
      </c>
      <c r="AJ126" s="5">
        <v>65.379</v>
      </c>
      <c r="AK126" s="5">
        <v>64.978</v>
      </c>
      <c r="AL126" s="5">
        <v>64.538</v>
      </c>
      <c r="AM126" s="5">
        <v>64.108</v>
      </c>
      <c r="AN126" s="5">
        <v>63.717</v>
      </c>
      <c r="AO126" s="5">
        <v>63.455</v>
      </c>
      <c r="AP126" s="5">
        <v>63.318</v>
      </c>
      <c r="AQ126" s="5">
        <v>63.349</v>
      </c>
      <c r="AR126" s="5">
        <v>63.528</v>
      </c>
      <c r="AS126" s="5">
        <v>63.793</v>
      </c>
      <c r="AT126" s="5">
        <v>64.108</v>
      </c>
      <c r="AU126" s="5">
        <v>64.441</v>
      </c>
      <c r="AV126" s="5">
        <v>64.753</v>
      </c>
      <c r="AW126" s="5">
        <v>65.04</v>
      </c>
      <c r="AX126" s="5">
        <v>65.356</v>
      </c>
      <c r="AY126" s="5">
        <v>65.722</v>
      </c>
      <c r="AZ126" s="5">
        <v>66.18</v>
      </c>
      <c r="BA126" s="5">
        <v>66.759</v>
      </c>
      <c r="BB126" s="5">
        <v>67.46</v>
      </c>
      <c r="BC126" s="5">
        <v>68.257</v>
      </c>
      <c r="BD126" s="5">
        <v>69.108</v>
      </c>
      <c r="BE126" s="5">
        <v>69.939</v>
      </c>
      <c r="BF126" s="5">
        <v>70.719</v>
      </c>
      <c r="BG126" s="5">
        <v>71.415</v>
      </c>
      <c r="BH126" s="5">
        <v>72.024</v>
      </c>
      <c r="BI126" s="5">
        <v>72.549</v>
      </c>
      <c r="BJ126" s="5">
        <v>72.996</v>
      </c>
      <c r="BK126" s="5">
        <v>73.369</v>
      </c>
      <c r="BL126" s="5">
        <v>73.658</v>
      </c>
      <c r="BM126" s="5">
        <v>71.195</v>
      </c>
      <c r="BN126" s="5">
        <v>70.131</v>
      </c>
      <c r="BO126" s="5">
        <v>73.503</v>
      </c>
      <c r="BP126" s="5">
        <v>74.402</v>
      </c>
    </row>
    <row r="127">
      <c r="A127" s="5" t="s">
        <v>185</v>
      </c>
      <c r="B127" s="5" t="s">
        <v>377</v>
      </c>
      <c r="C127" s="5" t="s">
        <v>1249</v>
      </c>
      <c r="D127" s="41" t="s">
        <v>1250</v>
      </c>
      <c r="E127" s="5">
        <v>48.477</v>
      </c>
      <c r="F127" s="5">
        <v>49.33</v>
      </c>
      <c r="G127" s="5">
        <v>50.104</v>
      </c>
      <c r="H127" s="5">
        <v>50.758</v>
      </c>
      <c r="I127" s="5">
        <v>51.323</v>
      </c>
      <c r="J127" s="5">
        <v>51.886</v>
      </c>
      <c r="K127" s="5">
        <v>52.383</v>
      </c>
      <c r="L127" s="5">
        <v>52.796</v>
      </c>
      <c r="M127" s="5">
        <v>53.302</v>
      </c>
      <c r="N127" s="5">
        <v>53.734</v>
      </c>
      <c r="O127" s="5">
        <v>54.143</v>
      </c>
      <c r="P127" s="5">
        <v>54.543</v>
      </c>
      <c r="Q127" s="5">
        <v>55.013</v>
      </c>
      <c r="R127" s="5">
        <v>55.5</v>
      </c>
      <c r="S127" s="5">
        <v>56.039</v>
      </c>
      <c r="T127" s="5">
        <v>56.62</v>
      </c>
      <c r="U127" s="5">
        <v>57.153</v>
      </c>
      <c r="V127" s="5">
        <v>57.684</v>
      </c>
      <c r="W127" s="5">
        <v>58.234</v>
      </c>
      <c r="X127" s="5">
        <v>58.691</v>
      </c>
      <c r="Y127" s="5">
        <v>59.175</v>
      </c>
      <c r="Z127" s="5">
        <v>59.562</v>
      </c>
      <c r="AA127" s="5">
        <v>59.904</v>
      </c>
      <c r="AB127" s="5">
        <v>60.342</v>
      </c>
      <c r="AC127" s="5">
        <v>60.611</v>
      </c>
      <c r="AD127" s="5">
        <v>60.856</v>
      </c>
      <c r="AE127" s="5">
        <v>60.818</v>
      </c>
      <c r="AF127" s="5">
        <v>60.721</v>
      </c>
      <c r="AG127" s="5">
        <v>60.32</v>
      </c>
      <c r="AH127" s="5">
        <v>59.99</v>
      </c>
      <c r="AI127" s="5">
        <v>58.334</v>
      </c>
      <c r="AJ127" s="5">
        <v>57.826</v>
      </c>
      <c r="AK127" s="5">
        <v>57.095</v>
      </c>
      <c r="AL127" s="5">
        <v>56.668</v>
      </c>
      <c r="AM127" s="5">
        <v>56.101</v>
      </c>
      <c r="AN127" s="5">
        <v>55.856</v>
      </c>
      <c r="AO127" s="5">
        <v>55.575</v>
      </c>
      <c r="AP127" s="5">
        <v>55.478</v>
      </c>
      <c r="AQ127" s="5">
        <v>55.568</v>
      </c>
      <c r="AR127" s="5">
        <v>55.866</v>
      </c>
      <c r="AS127" s="5">
        <v>56.084</v>
      </c>
      <c r="AT127" s="5">
        <v>56.501</v>
      </c>
      <c r="AU127" s="5">
        <v>56.759</v>
      </c>
      <c r="AV127" s="5">
        <v>57.369</v>
      </c>
      <c r="AW127" s="5">
        <v>57.947</v>
      </c>
      <c r="AX127" s="5">
        <v>58.51</v>
      </c>
      <c r="AY127" s="5">
        <v>59.059</v>
      </c>
      <c r="AZ127" s="5">
        <v>59.407</v>
      </c>
      <c r="BA127" s="5">
        <v>59.955</v>
      </c>
      <c r="BB127" s="5">
        <v>60.483</v>
      </c>
      <c r="BC127" s="5">
        <v>60.915</v>
      </c>
      <c r="BD127" s="5">
        <v>61.283</v>
      </c>
      <c r="BE127" s="5">
        <v>61.537</v>
      </c>
      <c r="BF127" s="5">
        <v>61.729</v>
      </c>
      <c r="BG127" s="5">
        <v>61.99</v>
      </c>
      <c r="BH127" s="5">
        <v>62.279</v>
      </c>
      <c r="BI127" s="5">
        <v>62.526</v>
      </c>
      <c r="BJ127" s="5">
        <v>62.725</v>
      </c>
      <c r="BK127" s="5">
        <v>62.825</v>
      </c>
      <c r="BL127" s="5">
        <v>62.939</v>
      </c>
      <c r="BM127" s="5">
        <v>61.596</v>
      </c>
      <c r="BN127" s="5">
        <v>61.225</v>
      </c>
      <c r="BO127" s="5">
        <v>63.549</v>
      </c>
      <c r="BP127" s="5">
        <v>63.646</v>
      </c>
    </row>
    <row r="128">
      <c r="A128" s="5" t="s">
        <v>1647</v>
      </c>
      <c r="B128" s="5" t="s">
        <v>381</v>
      </c>
      <c r="C128" s="5" t="s">
        <v>1249</v>
      </c>
      <c r="D128" s="41" t="s">
        <v>1250</v>
      </c>
      <c r="E128" s="5">
        <v>55.0285853658537</v>
      </c>
      <c r="F128" s="5">
        <v>55.3341219512195</v>
      </c>
      <c r="G128" s="5">
        <v>55.641756097561</v>
      </c>
      <c r="H128" s="5">
        <v>55.9325853658537</v>
      </c>
      <c r="I128" s="5">
        <v>56.22</v>
      </c>
      <c r="J128" s="5">
        <v>56.5190487804878</v>
      </c>
      <c r="K128" s="5">
        <v>56.8273902439024</v>
      </c>
      <c r="L128" s="5">
        <v>57.1559512195122</v>
      </c>
      <c r="M128" s="5">
        <v>57.4480975609756</v>
      </c>
      <c r="N128" s="5">
        <v>57.7547804878049</v>
      </c>
      <c r="O128" s="5">
        <v>58.0186341463415</v>
      </c>
      <c r="P128" s="5">
        <v>58.3217804878049</v>
      </c>
      <c r="Q128" s="5">
        <v>58.6458292682927</v>
      </c>
      <c r="R128" s="5">
        <v>58.9897804878049</v>
      </c>
      <c r="S128" s="5">
        <v>59.343756097561</v>
      </c>
      <c r="T128" s="5">
        <v>59.6181951219512</v>
      </c>
      <c r="U128" s="5">
        <v>59.8842682926829</v>
      </c>
      <c r="V128" s="5">
        <v>60.1499756097561</v>
      </c>
      <c r="W128" s="5">
        <v>60.4847804878049</v>
      </c>
      <c r="X128" s="5">
        <v>60.8662195121951</v>
      </c>
      <c r="Y128" s="5">
        <v>61.3072195121951</v>
      </c>
      <c r="Z128" s="5">
        <v>61.6239756097561</v>
      </c>
      <c r="AA128" s="5">
        <v>62.0425609756098</v>
      </c>
      <c r="AB128" s="5">
        <v>62.1123414634146</v>
      </c>
      <c r="AC128" s="5">
        <v>62.620243902439</v>
      </c>
      <c r="AD128" s="5">
        <v>63.427</v>
      </c>
      <c r="AE128" s="5">
        <v>64.4399512195122</v>
      </c>
      <c r="AF128" s="5">
        <v>65.1416341463415</v>
      </c>
      <c r="AG128" s="5">
        <v>65.0037073170732</v>
      </c>
      <c r="AH128" s="5">
        <v>67.9073170731707</v>
      </c>
      <c r="AI128" s="5">
        <v>68.2975609756098</v>
      </c>
      <c r="AJ128" s="5">
        <v>68.5512195121951</v>
      </c>
      <c r="AK128" s="5">
        <v>68.1024390243903</v>
      </c>
      <c r="AL128" s="5">
        <v>67.1926829268293</v>
      </c>
      <c r="AM128" s="5">
        <v>66.0390243902439</v>
      </c>
      <c r="AN128" s="5">
        <v>65.790243902439</v>
      </c>
      <c r="AO128" s="5">
        <v>66.5439024390244</v>
      </c>
      <c r="AP128" s="5">
        <v>66.8926829268293</v>
      </c>
      <c r="AQ128" s="5">
        <v>67.0512195121951</v>
      </c>
      <c r="AR128" s="5">
        <v>68.6560975609756</v>
      </c>
      <c r="AS128" s="5">
        <v>68.5585365853659</v>
      </c>
      <c r="AT128" s="5">
        <v>68.7073170731707</v>
      </c>
      <c r="AU128" s="5">
        <v>68.1560975609756</v>
      </c>
      <c r="AV128" s="5">
        <v>68.2560975609756</v>
      </c>
      <c r="AW128" s="5">
        <v>68.1536585365854</v>
      </c>
      <c r="AX128" s="5">
        <v>67.9560975609756</v>
      </c>
      <c r="AY128" s="5">
        <v>67.6951219512195</v>
      </c>
      <c r="AZ128" s="5">
        <v>67.8951219512195</v>
      </c>
      <c r="BA128" s="5">
        <v>68.4512195121951</v>
      </c>
      <c r="BB128" s="5">
        <v>69.1024390243903</v>
      </c>
      <c r="BC128" s="5">
        <v>69.3</v>
      </c>
      <c r="BD128" s="5">
        <v>69.6024390243903</v>
      </c>
      <c r="BE128" s="5">
        <v>70.0024390243902</v>
      </c>
      <c r="BF128" s="5">
        <v>70.2024390243902</v>
      </c>
      <c r="BG128" s="5">
        <v>70.4024390243902</v>
      </c>
      <c r="BH128" s="5">
        <v>70.6512195121951</v>
      </c>
      <c r="BI128" s="5">
        <v>70.9512195121951</v>
      </c>
      <c r="BJ128" s="5">
        <v>71.2</v>
      </c>
      <c r="BK128" s="5">
        <v>71.4</v>
      </c>
      <c r="BL128" s="5">
        <v>71.6</v>
      </c>
      <c r="BM128" s="5">
        <v>71.8</v>
      </c>
      <c r="BN128" s="5">
        <v>71.9</v>
      </c>
      <c r="BO128" s="5">
        <v>72.0487804878049</v>
      </c>
      <c r="BP128" s="5">
        <v>72.2487804878049</v>
      </c>
    </row>
    <row r="129">
      <c r="A129" s="5" t="s">
        <v>219</v>
      </c>
      <c r="B129" s="5" t="s">
        <v>308</v>
      </c>
      <c r="C129" s="5" t="s">
        <v>1249</v>
      </c>
      <c r="D129" s="41" t="s">
        <v>1250</v>
      </c>
      <c r="E129" s="5">
        <v>42.134</v>
      </c>
      <c r="F129" s="5">
        <v>42.588</v>
      </c>
      <c r="G129" s="5">
        <v>43.079</v>
      </c>
      <c r="H129" s="5">
        <v>43.612</v>
      </c>
      <c r="I129" s="5">
        <v>44.044</v>
      </c>
      <c r="J129" s="5">
        <v>44.497</v>
      </c>
      <c r="K129" s="5">
        <v>44.948</v>
      </c>
      <c r="L129" s="5">
        <v>45.193</v>
      </c>
      <c r="M129" s="5">
        <v>45.586</v>
      </c>
      <c r="N129" s="5">
        <v>45.935</v>
      </c>
      <c r="O129" s="5">
        <v>38.628</v>
      </c>
      <c r="P129" s="5">
        <v>38.7</v>
      </c>
      <c r="Q129" s="5">
        <v>38.909</v>
      </c>
      <c r="R129" s="5">
        <v>39.078</v>
      </c>
      <c r="S129" s="5">
        <v>39.296</v>
      </c>
      <c r="T129" s="5">
        <v>12.784</v>
      </c>
      <c r="U129" s="5">
        <v>11.632</v>
      </c>
      <c r="V129" s="5">
        <v>11.295</v>
      </c>
      <c r="W129" s="5">
        <v>11.573</v>
      </c>
      <c r="X129" s="5">
        <v>41.072</v>
      </c>
      <c r="Y129" s="5">
        <v>47.498</v>
      </c>
      <c r="Z129" s="5">
        <v>48.035</v>
      </c>
      <c r="AA129" s="5">
        <v>48.755</v>
      </c>
      <c r="AB129" s="5">
        <v>49.383</v>
      </c>
      <c r="AC129" s="5">
        <v>50.089</v>
      </c>
      <c r="AD129" s="5">
        <v>50.799</v>
      </c>
      <c r="AE129" s="5">
        <v>51.555</v>
      </c>
      <c r="AF129" s="5">
        <v>53.674</v>
      </c>
      <c r="AG129" s="5">
        <v>54.433</v>
      </c>
      <c r="AH129" s="5">
        <v>54.768</v>
      </c>
      <c r="AI129" s="5">
        <v>55.205</v>
      </c>
      <c r="AJ129" s="5">
        <v>55.582</v>
      </c>
      <c r="AK129" s="5">
        <v>55.747</v>
      </c>
      <c r="AL129" s="5">
        <v>56.036</v>
      </c>
      <c r="AM129" s="5">
        <v>56.221</v>
      </c>
      <c r="AN129" s="5">
        <v>56.562</v>
      </c>
      <c r="AO129" s="5">
        <v>56.832</v>
      </c>
      <c r="AP129" s="5">
        <v>57.266</v>
      </c>
      <c r="AQ129" s="5">
        <v>57.859</v>
      </c>
      <c r="AR129" s="5">
        <v>58.611</v>
      </c>
      <c r="AS129" s="5">
        <v>59.491</v>
      </c>
      <c r="AT129" s="5">
        <v>60.457</v>
      </c>
      <c r="AU129" s="5">
        <v>61.395</v>
      </c>
      <c r="AV129" s="5">
        <v>62.345</v>
      </c>
      <c r="AW129" s="5">
        <v>63.256</v>
      </c>
      <c r="AX129" s="5">
        <v>64.113</v>
      </c>
      <c r="AY129" s="5">
        <v>64.886</v>
      </c>
      <c r="AZ129" s="5">
        <v>65.549</v>
      </c>
      <c r="BA129" s="5">
        <v>66.147</v>
      </c>
      <c r="BB129" s="5">
        <v>66.747</v>
      </c>
      <c r="BC129" s="5">
        <v>67.311</v>
      </c>
      <c r="BD129" s="5">
        <v>67.869</v>
      </c>
      <c r="BE129" s="5">
        <v>68.371</v>
      </c>
      <c r="BF129" s="5">
        <v>68.755</v>
      </c>
      <c r="BG129" s="5">
        <v>69.117</v>
      </c>
      <c r="BH129" s="5">
        <v>69.398</v>
      </c>
      <c r="BI129" s="5">
        <v>69.635</v>
      </c>
      <c r="BJ129" s="5">
        <v>69.842</v>
      </c>
      <c r="BK129" s="5">
        <v>69.993</v>
      </c>
      <c r="BL129" s="5">
        <v>70.127</v>
      </c>
      <c r="BM129" s="5">
        <v>70.059</v>
      </c>
      <c r="BN129" s="5">
        <v>69.301</v>
      </c>
      <c r="BO129" s="5">
        <v>70.528</v>
      </c>
      <c r="BP129" s="5">
        <v>70.668</v>
      </c>
    </row>
    <row r="130">
      <c r="A130" s="5" t="s">
        <v>162</v>
      </c>
      <c r="B130" s="5" t="s">
        <v>378</v>
      </c>
      <c r="C130" s="5" t="s">
        <v>1249</v>
      </c>
      <c r="D130" s="41" t="s">
        <v>1250</v>
      </c>
      <c r="E130" s="5">
        <v>47.958</v>
      </c>
      <c r="F130" s="5">
        <v>48.468</v>
      </c>
      <c r="G130" s="5">
        <v>49.042</v>
      </c>
      <c r="H130" s="5">
        <v>49.688</v>
      </c>
      <c r="I130" s="5">
        <v>50.356</v>
      </c>
      <c r="J130" s="5">
        <v>51.028</v>
      </c>
      <c r="K130" s="5">
        <v>51.736</v>
      </c>
      <c r="L130" s="5">
        <v>52.454</v>
      </c>
      <c r="M130" s="5">
        <v>53.129</v>
      </c>
      <c r="N130" s="5">
        <v>53.763</v>
      </c>
      <c r="O130" s="5">
        <v>54.38</v>
      </c>
      <c r="P130" s="5">
        <v>54.934</v>
      </c>
      <c r="Q130" s="5">
        <v>55.313</v>
      </c>
      <c r="R130" s="5">
        <v>55.79</v>
      </c>
      <c r="S130" s="5">
        <v>56.102</v>
      </c>
      <c r="T130" s="5">
        <v>56.358</v>
      </c>
      <c r="U130" s="5">
        <v>56.562</v>
      </c>
      <c r="V130" s="5">
        <v>56.057</v>
      </c>
      <c r="W130" s="5">
        <v>56.924</v>
      </c>
      <c r="X130" s="5">
        <v>57.106</v>
      </c>
      <c r="Y130" s="5">
        <v>57.303</v>
      </c>
      <c r="Z130" s="5">
        <v>57.525</v>
      </c>
      <c r="AA130" s="5">
        <v>57.773</v>
      </c>
      <c r="AB130" s="5">
        <v>58.05</v>
      </c>
      <c r="AC130" s="5">
        <v>58.357</v>
      </c>
      <c r="AD130" s="5">
        <v>58.719</v>
      </c>
      <c r="AE130" s="5">
        <v>59.118</v>
      </c>
      <c r="AF130" s="5">
        <v>59.576</v>
      </c>
      <c r="AG130" s="5">
        <v>60.055</v>
      </c>
      <c r="AH130" s="5">
        <v>60.539</v>
      </c>
      <c r="AI130" s="5">
        <v>61.018</v>
      </c>
      <c r="AJ130" s="5">
        <v>61.502</v>
      </c>
      <c r="AK130" s="5">
        <v>61.968</v>
      </c>
      <c r="AL130" s="5">
        <v>62.406</v>
      </c>
      <c r="AM130" s="5">
        <v>62.797</v>
      </c>
      <c r="AN130" s="5">
        <v>63.146</v>
      </c>
      <c r="AO130" s="5">
        <v>63.47</v>
      </c>
      <c r="AP130" s="5">
        <v>63.797</v>
      </c>
      <c r="AQ130" s="5">
        <v>64.1</v>
      </c>
      <c r="AR130" s="5">
        <v>64.393</v>
      </c>
      <c r="AS130" s="5">
        <v>64.674</v>
      </c>
      <c r="AT130" s="5">
        <v>64.918</v>
      </c>
      <c r="AU130" s="5">
        <v>65.123</v>
      </c>
      <c r="AV130" s="5">
        <v>65.287</v>
      </c>
      <c r="AW130" s="5">
        <v>65.416</v>
      </c>
      <c r="AX130" s="5">
        <v>65.517</v>
      </c>
      <c r="AY130" s="5">
        <v>65.601</v>
      </c>
      <c r="AZ130" s="5">
        <v>65.677</v>
      </c>
      <c r="BA130" s="5">
        <v>65.746</v>
      </c>
      <c r="BB130" s="5">
        <v>65.808</v>
      </c>
      <c r="BC130" s="5">
        <v>65.859</v>
      </c>
      <c r="BD130" s="5">
        <v>65.896</v>
      </c>
      <c r="BE130" s="5">
        <v>65.908</v>
      </c>
      <c r="BF130" s="5">
        <v>65.898</v>
      </c>
      <c r="BG130" s="5">
        <v>65.869</v>
      </c>
      <c r="BH130" s="5">
        <v>65.831</v>
      </c>
      <c r="BI130" s="5">
        <v>65.799</v>
      </c>
      <c r="BJ130" s="5">
        <v>65.787</v>
      </c>
      <c r="BK130" s="5">
        <v>65.807</v>
      </c>
      <c r="BL130" s="5">
        <v>65.866</v>
      </c>
      <c r="BM130" s="5">
        <v>65.205</v>
      </c>
      <c r="BN130" s="5">
        <v>64.148</v>
      </c>
      <c r="BO130" s="5">
        <v>66.269</v>
      </c>
      <c r="BP130" s="5">
        <v>66.473</v>
      </c>
    </row>
    <row r="131">
      <c r="A131" s="5" t="s">
        <v>1648</v>
      </c>
      <c r="B131" s="5" t="s">
        <v>439</v>
      </c>
      <c r="C131" s="5" t="s">
        <v>1249</v>
      </c>
      <c r="D131" s="41" t="s">
        <v>1250</v>
      </c>
      <c r="E131" s="5">
        <v>56.84</v>
      </c>
      <c r="F131" s="5">
        <v>57.338</v>
      </c>
      <c r="G131" s="5">
        <v>57.84</v>
      </c>
      <c r="H131" s="5">
        <v>58.43</v>
      </c>
      <c r="I131" s="5">
        <v>59.04</v>
      </c>
      <c r="J131" s="5">
        <v>59.595</v>
      </c>
      <c r="K131" s="5">
        <v>60.081</v>
      </c>
      <c r="L131" s="5">
        <v>60.445</v>
      </c>
      <c r="M131" s="5">
        <v>60.776</v>
      </c>
      <c r="N131" s="5">
        <v>61.079</v>
      </c>
      <c r="O131" s="5">
        <v>61.372</v>
      </c>
      <c r="P131" s="5">
        <v>61.74</v>
      </c>
      <c r="Q131" s="5">
        <v>62.137</v>
      </c>
      <c r="R131" s="5">
        <v>62.517</v>
      </c>
      <c r="S131" s="5">
        <v>62.888</v>
      </c>
      <c r="T131" s="5">
        <v>63.191</v>
      </c>
      <c r="U131" s="5">
        <v>63.49</v>
      </c>
      <c r="V131" s="5">
        <v>63.73</v>
      </c>
      <c r="W131" s="5">
        <v>63.995</v>
      </c>
      <c r="X131" s="5">
        <v>64.198</v>
      </c>
      <c r="Y131" s="5">
        <v>64.385</v>
      </c>
      <c r="Z131" s="5">
        <v>64.62</v>
      </c>
      <c r="AA131" s="5">
        <v>64.868</v>
      </c>
      <c r="AB131" s="5">
        <v>65.118</v>
      </c>
      <c r="AC131" s="5">
        <v>65.334</v>
      </c>
      <c r="AD131" s="5">
        <v>65.482</v>
      </c>
      <c r="AE131" s="5">
        <v>65.554</v>
      </c>
      <c r="AF131" s="5">
        <v>65.516</v>
      </c>
      <c r="AG131" s="5">
        <v>65.451</v>
      </c>
      <c r="AH131" s="5">
        <v>65.45</v>
      </c>
      <c r="AI131" s="5">
        <v>65.641</v>
      </c>
      <c r="AJ131" s="5">
        <v>65.958</v>
      </c>
      <c r="AK131" s="5">
        <v>66.339</v>
      </c>
      <c r="AL131" s="5">
        <v>66.708</v>
      </c>
      <c r="AM131" s="5">
        <v>67.002</v>
      </c>
      <c r="AN131" s="5">
        <v>67.23</v>
      </c>
      <c r="AO131" s="5">
        <v>67.488</v>
      </c>
      <c r="AP131" s="5">
        <v>67.811</v>
      </c>
      <c r="AQ131" s="5">
        <v>67.891</v>
      </c>
      <c r="AR131" s="5">
        <v>68.725</v>
      </c>
      <c r="AS131" s="5">
        <v>69.249</v>
      </c>
      <c r="AT131" s="5">
        <v>69.767</v>
      </c>
      <c r="AU131" s="5">
        <v>70.194</v>
      </c>
      <c r="AV131" s="5">
        <v>70.614</v>
      </c>
      <c r="AW131" s="5">
        <v>70.92</v>
      </c>
      <c r="AX131" s="5">
        <v>71.151</v>
      </c>
      <c r="AY131" s="5">
        <v>71.356</v>
      </c>
      <c r="AZ131" s="5">
        <v>71.437</v>
      </c>
      <c r="BA131" s="5">
        <v>71.479</v>
      </c>
      <c r="BB131" s="5">
        <v>71.488</v>
      </c>
      <c r="BC131" s="5">
        <v>71.452</v>
      </c>
      <c r="BD131" s="5">
        <v>71.4</v>
      </c>
      <c r="BE131" s="5">
        <v>71.362</v>
      </c>
      <c r="BF131" s="5">
        <v>71.29</v>
      </c>
      <c r="BG131" s="5">
        <v>71.228</v>
      </c>
      <c r="BH131" s="5">
        <v>71.211</v>
      </c>
      <c r="BI131" s="5">
        <v>71.227</v>
      </c>
      <c r="BJ131" s="5">
        <v>71.284</v>
      </c>
      <c r="BK131" s="5">
        <v>71.336</v>
      </c>
      <c r="BL131" s="5">
        <v>71.54</v>
      </c>
      <c r="BM131" s="5">
        <v>71.181</v>
      </c>
      <c r="BN131" s="5">
        <v>69.271</v>
      </c>
      <c r="BO131" s="5">
        <v>70.313</v>
      </c>
      <c r="BP131" s="5">
        <v>72.145</v>
      </c>
    </row>
    <row r="132">
      <c r="A132" s="5" t="s">
        <v>1649</v>
      </c>
      <c r="B132" s="5" t="s">
        <v>456</v>
      </c>
      <c r="C132" s="5" t="s">
        <v>1249</v>
      </c>
      <c r="D132" s="41" t="s">
        <v>1250</v>
      </c>
      <c r="E132" s="5">
        <v>53.7975609756098</v>
      </c>
      <c r="F132" s="5">
        <v>54.4768536585366</v>
      </c>
      <c r="G132" s="5">
        <v>55.0549512195122</v>
      </c>
      <c r="H132" s="5">
        <v>55.0254634146342</v>
      </c>
      <c r="I132" s="5">
        <v>55.392243902439</v>
      </c>
      <c r="J132" s="5">
        <v>55.8645853658537</v>
      </c>
      <c r="K132" s="5">
        <v>55.5229756097561</v>
      </c>
      <c r="L132" s="5">
        <v>60.9287317073171</v>
      </c>
      <c r="M132" s="5">
        <v>60.9432682926829</v>
      </c>
      <c r="N132" s="5">
        <v>61.4829024390244</v>
      </c>
      <c r="O132" s="5">
        <v>62.1634146341463</v>
      </c>
      <c r="P132" s="5">
        <v>62.6121951219512</v>
      </c>
      <c r="Q132" s="5">
        <v>63.009756097561</v>
      </c>
      <c r="R132" s="5">
        <v>63.4073170731707</v>
      </c>
      <c r="S132" s="5">
        <v>63.8048780487805</v>
      </c>
      <c r="T132" s="5">
        <v>64.1536585365854</v>
      </c>
      <c r="U132" s="5">
        <v>64.5024390243902</v>
      </c>
      <c r="V132" s="5">
        <v>64.9</v>
      </c>
      <c r="W132" s="5">
        <v>65.1975609756098</v>
      </c>
      <c r="X132" s="5">
        <v>65.5463414634146</v>
      </c>
      <c r="Y132" s="5">
        <v>66.0463414634146</v>
      </c>
      <c r="Z132" s="5">
        <v>66.5463414634146</v>
      </c>
      <c r="AA132" s="5">
        <v>67.0951219512195</v>
      </c>
      <c r="AB132" s="5">
        <v>67.5463414634146</v>
      </c>
      <c r="AC132" s="5">
        <v>68.1951219512195</v>
      </c>
      <c r="AD132" s="5">
        <v>68.7951219512195</v>
      </c>
      <c r="AE132" s="5">
        <v>69.4463414634146</v>
      </c>
      <c r="AF132" s="5">
        <v>69.9975609756098</v>
      </c>
      <c r="AG132" s="5">
        <v>70.5487804878049</v>
      </c>
      <c r="AH132" s="5">
        <v>71.0487804878049</v>
      </c>
      <c r="AI132" s="5">
        <v>71.5975609756098</v>
      </c>
      <c r="AJ132" s="5">
        <v>72.0463414634146</v>
      </c>
      <c r="AK132" s="5">
        <v>72.4975609756098</v>
      </c>
      <c r="AL132" s="5">
        <v>72.9975609756098</v>
      </c>
      <c r="AM132" s="5">
        <v>73.3975609756098</v>
      </c>
      <c r="AN132" s="5">
        <v>73.7</v>
      </c>
      <c r="AO132" s="5">
        <v>74.1512195121951</v>
      </c>
      <c r="AP132" s="5">
        <v>74.6024390243903</v>
      </c>
      <c r="AQ132" s="5">
        <v>75.0048780487805</v>
      </c>
      <c r="AR132" s="5">
        <v>75.409756097561</v>
      </c>
      <c r="AS132" s="5">
        <v>75.909756097561</v>
      </c>
      <c r="AT132" s="5">
        <v>76.4121951219512</v>
      </c>
      <c r="AU132" s="5">
        <v>76.7658536585366</v>
      </c>
      <c r="AV132" s="5">
        <v>77.2146341463415</v>
      </c>
      <c r="AW132" s="5">
        <v>77.6658536585366</v>
      </c>
      <c r="AX132" s="5">
        <v>78.1682926829268</v>
      </c>
      <c r="AY132" s="5">
        <v>78.6682926829268</v>
      </c>
      <c r="AZ132" s="5">
        <v>79.119512195122</v>
      </c>
      <c r="BA132" s="5">
        <v>79.5170731707317</v>
      </c>
      <c r="BB132" s="5">
        <v>79.9682926829268</v>
      </c>
      <c r="BC132" s="5">
        <v>80.1170731707317</v>
      </c>
      <c r="BD132" s="5">
        <v>80.5682926829269</v>
      </c>
      <c r="BE132" s="5">
        <v>80.819512195122</v>
      </c>
      <c r="BF132" s="5">
        <v>81.2707317073171</v>
      </c>
      <c r="BG132" s="5">
        <v>81.7219512195122</v>
      </c>
      <c r="BH132" s="5">
        <v>82.0243902439024</v>
      </c>
      <c r="BI132" s="5">
        <v>82.2756097560976</v>
      </c>
      <c r="BJ132" s="5">
        <v>82.6268292682927</v>
      </c>
      <c r="BK132" s="5">
        <v>82.6268292682927</v>
      </c>
      <c r="BL132" s="5">
        <v>83.2268292682927</v>
      </c>
      <c r="BM132" s="5">
        <v>83.4268292682927</v>
      </c>
      <c r="BN132" s="5">
        <v>83.5268292682927</v>
      </c>
      <c r="BO132" s="5">
        <v>82.6804878048781</v>
      </c>
      <c r="BP132" s="5">
        <v>83.4292682926829</v>
      </c>
    </row>
    <row r="133">
      <c r="A133" s="5" t="s">
        <v>73</v>
      </c>
      <c r="B133" s="5" t="s">
        <v>379</v>
      </c>
      <c r="C133" s="5" t="s">
        <v>1249</v>
      </c>
      <c r="D133" s="41" t="s">
        <v>1250</v>
      </c>
      <c r="E133" s="5">
        <v>59.2033414634146</v>
      </c>
      <c r="F133" s="5">
        <v>60.235</v>
      </c>
      <c r="G133" s="5">
        <v>61.259512195122</v>
      </c>
      <c r="H133" s="5">
        <v>62.2694146341463</v>
      </c>
      <c r="I133" s="5">
        <v>63.2567073170732</v>
      </c>
      <c r="J133" s="5">
        <v>64.217487804878</v>
      </c>
      <c r="K133" s="5">
        <v>65.1482682926829</v>
      </c>
      <c r="L133" s="5">
        <v>66.031</v>
      </c>
      <c r="M133" s="5">
        <v>66.8460487804878</v>
      </c>
      <c r="N133" s="5">
        <v>67.5747804878049</v>
      </c>
      <c r="O133" s="5">
        <v>68.2020487804878</v>
      </c>
      <c r="P133" s="5">
        <v>68.7147317073171</v>
      </c>
      <c r="Q133" s="5">
        <v>69.1198048780488</v>
      </c>
      <c r="R133" s="5">
        <v>69.4439756097561</v>
      </c>
      <c r="S133" s="5">
        <v>69.7139512195122</v>
      </c>
      <c r="T133" s="5">
        <v>69.9550243902439</v>
      </c>
      <c r="U133" s="5">
        <v>70.2014390243903</v>
      </c>
      <c r="V133" s="5">
        <v>70.4684146341463</v>
      </c>
      <c r="W133" s="5">
        <v>70.7654146341463</v>
      </c>
      <c r="X133" s="5">
        <v>71.0943170731707</v>
      </c>
      <c r="Y133" s="5">
        <v>71.4554878048781</v>
      </c>
      <c r="Z133" s="5">
        <v>71.8493170731707</v>
      </c>
      <c r="AA133" s="5">
        <v>72.2716829268293</v>
      </c>
      <c r="AB133" s="5">
        <v>72.7137073170732</v>
      </c>
      <c r="AC133" s="5">
        <v>73.1655609756098</v>
      </c>
      <c r="AD133" s="5">
        <v>73.6203902439024</v>
      </c>
      <c r="AE133" s="5">
        <v>74.0703414634146</v>
      </c>
      <c r="AF133" s="5">
        <v>74.5105365853659</v>
      </c>
      <c r="AG133" s="5">
        <v>74.9282682926829</v>
      </c>
      <c r="AH133" s="5">
        <v>75.3036341463415</v>
      </c>
      <c r="AI133" s="5">
        <v>73.4171463414634</v>
      </c>
      <c r="AJ133" s="5">
        <v>73.907243902439</v>
      </c>
      <c r="AK133" s="5">
        <v>76.0023902439025</v>
      </c>
      <c r="AL133" s="5">
        <v>76.0514878048781</v>
      </c>
      <c r="AM133" s="5">
        <v>76.0328292682927</v>
      </c>
      <c r="AN133" s="5">
        <v>75.979756097561</v>
      </c>
      <c r="AO133" s="5">
        <v>75.9250487804878</v>
      </c>
      <c r="AP133" s="5">
        <v>75.9071463414634</v>
      </c>
      <c r="AQ133" s="5">
        <v>75.9642926829269</v>
      </c>
      <c r="AR133" s="5">
        <v>76.0779512195122</v>
      </c>
      <c r="AS133" s="5">
        <v>76.2258780487805</v>
      </c>
      <c r="AT133" s="5">
        <v>76.3843414634146</v>
      </c>
      <c r="AU133" s="5">
        <v>76.5316341463415</v>
      </c>
      <c r="AV133" s="5">
        <v>76.6445609756098</v>
      </c>
      <c r="AW133" s="5">
        <v>76.7276829268293</v>
      </c>
      <c r="AX133" s="5">
        <v>76.8007804878049</v>
      </c>
      <c r="AY133" s="5">
        <v>76.8876829268293</v>
      </c>
      <c r="AZ133" s="5">
        <v>77.0101707317073</v>
      </c>
      <c r="BA133" s="5">
        <v>77.1890487804878</v>
      </c>
      <c r="BB133" s="5">
        <v>77.4333658536585</v>
      </c>
      <c r="BC133" s="5">
        <v>77.7262195121951</v>
      </c>
      <c r="BD133" s="5">
        <v>78.052243902439</v>
      </c>
      <c r="BE133" s="5">
        <v>78.3950243902439</v>
      </c>
      <c r="BF133" s="5">
        <v>78.7418048780488</v>
      </c>
      <c r="BG133" s="5">
        <v>79.0803414634146</v>
      </c>
      <c r="BH133" s="5">
        <v>79.3765609756098</v>
      </c>
      <c r="BI133" s="5">
        <v>79.6775853658537</v>
      </c>
      <c r="BJ133" s="5">
        <v>79.9160731707317</v>
      </c>
      <c r="BK133" s="5">
        <v>80.1063658536585</v>
      </c>
      <c r="BL133" s="5">
        <v>81.969756097561</v>
      </c>
      <c r="BM133" s="5">
        <v>78.7609756097561</v>
      </c>
      <c r="BN133" s="5">
        <v>78.7365853658537</v>
      </c>
      <c r="BO133" s="5">
        <v>80.5878048780488</v>
      </c>
      <c r="BP133" s="5">
        <v>83.1878048780488</v>
      </c>
    </row>
    <row r="134">
      <c r="A134" s="5" t="s">
        <v>1650</v>
      </c>
      <c r="B134" s="5" t="s">
        <v>1651</v>
      </c>
      <c r="C134" s="5" t="s">
        <v>1249</v>
      </c>
      <c r="D134" s="41" t="s">
        <v>1250</v>
      </c>
      <c r="E134" s="5">
        <v>54.3590023944614</v>
      </c>
      <c r="F134" s="5">
        <v>54.8810724173351</v>
      </c>
      <c r="G134" s="5">
        <v>55.3150294759156</v>
      </c>
      <c r="H134" s="5">
        <v>55.7114194664719</v>
      </c>
      <c r="I134" s="5">
        <v>56.1532940833866</v>
      </c>
      <c r="J134" s="5">
        <v>56.5796188830269</v>
      </c>
      <c r="K134" s="5">
        <v>57.0724080886064</v>
      </c>
      <c r="L134" s="5">
        <v>57.4816818525002</v>
      </c>
      <c r="M134" s="5">
        <v>57.8045086757376</v>
      </c>
      <c r="N134" s="5">
        <v>58.1067213316865</v>
      </c>
      <c r="O134" s="5">
        <v>58.1146859601675</v>
      </c>
      <c r="P134" s="5">
        <v>59.0033862618827</v>
      </c>
      <c r="Q134" s="5">
        <v>59.4421303301257</v>
      </c>
      <c r="R134" s="5">
        <v>59.9130406654356</v>
      </c>
      <c r="S134" s="5">
        <v>60.3186933148421</v>
      </c>
      <c r="T134" s="5">
        <v>60.8704833762747</v>
      </c>
      <c r="U134" s="5">
        <v>61.1993150768772</v>
      </c>
      <c r="V134" s="5">
        <v>61.8048677990806</v>
      </c>
      <c r="W134" s="5">
        <v>62.234738062159</v>
      </c>
      <c r="X134" s="5">
        <v>62.5762007710128</v>
      </c>
      <c r="Y134" s="5">
        <v>62.936199607394</v>
      </c>
      <c r="Z134" s="5">
        <v>63.356277768647</v>
      </c>
      <c r="AA134" s="5">
        <v>63.6740953601618</v>
      </c>
      <c r="AB134" s="5">
        <v>64.2316061462714</v>
      </c>
      <c r="AC134" s="5">
        <v>64.6160335879281</v>
      </c>
      <c r="AD134" s="5">
        <v>64.8061324218478</v>
      </c>
      <c r="AE134" s="5">
        <v>65.4725621523664</v>
      </c>
      <c r="AF134" s="5">
        <v>65.8371450293828</v>
      </c>
      <c r="AG134" s="5">
        <v>66.2220384103617</v>
      </c>
      <c r="AH134" s="5">
        <v>66.5996531608713</v>
      </c>
      <c r="AI134" s="5">
        <v>66.9351736338698</v>
      </c>
      <c r="AJ134" s="5">
        <v>67.2530634818704</v>
      </c>
      <c r="AK134" s="5">
        <v>67.5446632872932</v>
      </c>
      <c r="AL134" s="5">
        <v>67.8985963242144</v>
      </c>
      <c r="AM134" s="5">
        <v>68.3098931358531</v>
      </c>
      <c r="AN134" s="5">
        <v>68.706561711829</v>
      </c>
      <c r="AO134" s="5">
        <v>69.1059979436183</v>
      </c>
      <c r="AP134" s="5">
        <v>69.497863506249</v>
      </c>
      <c r="AQ134" s="5">
        <v>69.7034089130366</v>
      </c>
      <c r="AR134" s="5">
        <v>70.1327577977726</v>
      </c>
      <c r="AS134" s="5">
        <v>70.4525183195819</v>
      </c>
      <c r="AT134" s="5">
        <v>70.8143276248887</v>
      </c>
      <c r="AU134" s="5">
        <v>71.1603768802393</v>
      </c>
      <c r="AV134" s="5">
        <v>71.5477623914144</v>
      </c>
      <c r="AW134" s="5">
        <v>71.8563258844043</v>
      </c>
      <c r="AX134" s="5">
        <v>72.2293807081161</v>
      </c>
      <c r="AY134" s="5">
        <v>72.5238653235671</v>
      </c>
      <c r="AZ134" s="5">
        <v>72.7478219327265</v>
      </c>
      <c r="BA134" s="5">
        <v>73.0004008102305</v>
      </c>
      <c r="BB134" s="5">
        <v>73.1845433768983</v>
      </c>
      <c r="BC134" s="5">
        <v>73.1190309784384</v>
      </c>
      <c r="BD134" s="5">
        <v>73.6885627028693</v>
      </c>
      <c r="BE134" s="5">
        <v>73.9499064237775</v>
      </c>
      <c r="BF134" s="5">
        <v>74.169347496487</v>
      </c>
      <c r="BG134" s="5">
        <v>74.3770523065952</v>
      </c>
      <c r="BH134" s="5">
        <v>74.5553955667316</v>
      </c>
      <c r="BI134" s="5">
        <v>74.5306460760941</v>
      </c>
      <c r="BJ134" s="5">
        <v>74.7006534427421</v>
      </c>
      <c r="BK134" s="5">
        <v>74.8906731016397</v>
      </c>
      <c r="BL134" s="5">
        <v>75.0513524613511</v>
      </c>
      <c r="BM134" s="5">
        <v>72.8759217271338</v>
      </c>
      <c r="BN134" s="5">
        <v>71.4377016432982</v>
      </c>
      <c r="BO134" s="5">
        <v>74.4897262626476</v>
      </c>
      <c r="BP134" s="5">
        <v>75.4986013301866</v>
      </c>
    </row>
    <row r="135">
      <c r="A135" s="5" t="s">
        <v>1652</v>
      </c>
      <c r="B135" s="5" t="s">
        <v>382</v>
      </c>
      <c r="C135" s="5" t="s">
        <v>1249</v>
      </c>
      <c r="D135" s="41" t="s">
        <v>1250</v>
      </c>
      <c r="E135" s="5">
        <v>41.036</v>
      </c>
      <c r="F135" s="5">
        <v>41.344</v>
      </c>
      <c r="G135" s="5">
        <v>42.272</v>
      </c>
      <c r="H135" s="5">
        <v>41.544</v>
      </c>
      <c r="I135" s="5">
        <v>41.859</v>
      </c>
      <c r="J135" s="5">
        <v>42.222</v>
      </c>
      <c r="K135" s="5">
        <v>42.347</v>
      </c>
      <c r="L135" s="5">
        <v>42.869</v>
      </c>
      <c r="M135" s="5">
        <v>43.183</v>
      </c>
      <c r="N135" s="5">
        <v>43.46</v>
      </c>
      <c r="O135" s="5">
        <v>43.776</v>
      </c>
      <c r="P135" s="5">
        <v>44.122</v>
      </c>
      <c r="Q135" s="5">
        <v>44.416</v>
      </c>
      <c r="R135" s="5">
        <v>44.728</v>
      </c>
      <c r="S135" s="5">
        <v>45.886</v>
      </c>
      <c r="T135" s="5">
        <v>46.15</v>
      </c>
      <c r="U135" s="5">
        <v>46.012</v>
      </c>
      <c r="V135" s="5">
        <v>46.408</v>
      </c>
      <c r="W135" s="5">
        <v>46.832</v>
      </c>
      <c r="X135" s="5">
        <v>47.46</v>
      </c>
      <c r="Y135" s="5">
        <v>48.56</v>
      </c>
      <c r="Z135" s="5">
        <v>49.237</v>
      </c>
      <c r="AA135" s="5">
        <v>49.931</v>
      </c>
      <c r="AB135" s="5">
        <v>50.485</v>
      </c>
      <c r="AC135" s="5">
        <v>51.014</v>
      </c>
      <c r="AD135" s="5">
        <v>51.579</v>
      </c>
      <c r="AE135" s="5">
        <v>52.144</v>
      </c>
      <c r="AF135" s="5">
        <v>52.597</v>
      </c>
      <c r="AG135" s="5">
        <v>53.077</v>
      </c>
      <c r="AH135" s="5">
        <v>53.589</v>
      </c>
      <c r="AI135" s="5">
        <v>54.035</v>
      </c>
      <c r="AJ135" s="5">
        <v>54.7</v>
      </c>
      <c r="AK135" s="5">
        <v>55.098</v>
      </c>
      <c r="AL135" s="5">
        <v>55.583</v>
      </c>
      <c r="AM135" s="5">
        <v>55.81</v>
      </c>
      <c r="AN135" s="5">
        <v>56.344</v>
      </c>
      <c r="AO135" s="5">
        <v>56.821</v>
      </c>
      <c r="AP135" s="5">
        <v>57.302</v>
      </c>
      <c r="AQ135" s="5">
        <v>57.549</v>
      </c>
      <c r="AR135" s="5">
        <v>57.866</v>
      </c>
      <c r="AS135" s="5">
        <v>58.317</v>
      </c>
      <c r="AT135" s="5">
        <v>58.887</v>
      </c>
      <c r="AU135" s="5">
        <v>59.302</v>
      </c>
      <c r="AV135" s="5">
        <v>59.643</v>
      </c>
      <c r="AW135" s="5">
        <v>60.08</v>
      </c>
      <c r="AX135" s="5">
        <v>60.688</v>
      </c>
      <c r="AY135" s="5">
        <v>61.074</v>
      </c>
      <c r="AZ135" s="5">
        <v>61.694</v>
      </c>
      <c r="BA135" s="5">
        <v>62.248</v>
      </c>
      <c r="BB135" s="5">
        <v>63.023</v>
      </c>
      <c r="BC135" s="5">
        <v>63.69</v>
      </c>
      <c r="BD135" s="5">
        <v>64.505</v>
      </c>
      <c r="BE135" s="5">
        <v>65.126</v>
      </c>
      <c r="BF135" s="5">
        <v>65.723</v>
      </c>
      <c r="BG135" s="5">
        <v>66.35</v>
      </c>
      <c r="BH135" s="5">
        <v>66.688</v>
      </c>
      <c r="BI135" s="5">
        <v>67.014</v>
      </c>
      <c r="BJ135" s="5">
        <v>67.345</v>
      </c>
      <c r="BK135" s="5">
        <v>67.594</v>
      </c>
      <c r="BL135" s="5">
        <v>67.911</v>
      </c>
      <c r="BM135" s="5">
        <v>68.339</v>
      </c>
      <c r="BN135" s="5">
        <v>67.807</v>
      </c>
      <c r="BO135" s="5">
        <v>68.715</v>
      </c>
      <c r="BP135" s="5">
        <v>68.964</v>
      </c>
    </row>
    <row r="136">
      <c r="A136" s="5" t="s">
        <v>114</v>
      </c>
      <c r="B136" s="5" t="s">
        <v>385</v>
      </c>
      <c r="C136" s="5" t="s">
        <v>1249</v>
      </c>
      <c r="D136" s="41" t="s">
        <v>1250</v>
      </c>
      <c r="E136" s="5">
        <v>63.927</v>
      </c>
      <c r="F136" s="5">
        <v>64.267</v>
      </c>
      <c r="G136" s="5">
        <v>64.595</v>
      </c>
      <c r="H136" s="5">
        <v>64.879</v>
      </c>
      <c r="I136" s="5">
        <v>65.103</v>
      </c>
      <c r="J136" s="5">
        <v>65.317</v>
      </c>
      <c r="K136" s="5">
        <v>65.504</v>
      </c>
      <c r="L136" s="5">
        <v>65.677</v>
      </c>
      <c r="M136" s="5">
        <v>65.802</v>
      </c>
      <c r="N136" s="5">
        <v>65.918</v>
      </c>
      <c r="O136" s="5">
        <v>66.018</v>
      </c>
      <c r="P136" s="5">
        <v>66.12</v>
      </c>
      <c r="Q136" s="5">
        <v>66.201</v>
      </c>
      <c r="R136" s="5">
        <v>66.298</v>
      </c>
      <c r="S136" s="5">
        <v>66.41</v>
      </c>
      <c r="T136" s="5">
        <v>57.744</v>
      </c>
      <c r="U136" s="5">
        <v>36.436</v>
      </c>
      <c r="V136" s="5">
        <v>60.331</v>
      </c>
      <c r="W136" s="5">
        <v>59.996</v>
      </c>
      <c r="X136" s="5">
        <v>59.557</v>
      </c>
      <c r="Y136" s="5">
        <v>59.909</v>
      </c>
      <c r="Z136" s="5">
        <v>60.279</v>
      </c>
      <c r="AA136" s="5">
        <v>47.19</v>
      </c>
      <c r="AB136" s="5">
        <v>60.752</v>
      </c>
      <c r="AC136" s="5">
        <v>61.167</v>
      </c>
      <c r="AD136" s="5">
        <v>61.574</v>
      </c>
      <c r="AE136" s="5">
        <v>62.011</v>
      </c>
      <c r="AF136" s="5">
        <v>62.539</v>
      </c>
      <c r="AG136" s="5">
        <v>62.92</v>
      </c>
      <c r="AH136" s="5">
        <v>65.114</v>
      </c>
      <c r="AI136" s="5">
        <v>65.479</v>
      </c>
      <c r="AJ136" s="5">
        <v>70.865</v>
      </c>
      <c r="AK136" s="5">
        <v>71.169</v>
      </c>
      <c r="AL136" s="5">
        <v>71.559</v>
      </c>
      <c r="AM136" s="5">
        <v>72.03</v>
      </c>
      <c r="AN136" s="5">
        <v>72.383</v>
      </c>
      <c r="AO136" s="5">
        <v>72.614</v>
      </c>
      <c r="AP136" s="5">
        <v>72.94</v>
      </c>
      <c r="AQ136" s="5">
        <v>73.201</v>
      </c>
      <c r="AR136" s="5">
        <v>73.513</v>
      </c>
      <c r="AS136" s="5">
        <v>73.895</v>
      </c>
      <c r="AT136" s="5">
        <v>74.354</v>
      </c>
      <c r="AU136" s="5">
        <v>74.836</v>
      </c>
      <c r="AV136" s="5">
        <v>75.275</v>
      </c>
      <c r="AW136" s="5">
        <v>75.693</v>
      </c>
      <c r="AX136" s="5">
        <v>76.074</v>
      </c>
      <c r="AY136" s="5">
        <v>75.677</v>
      </c>
      <c r="AZ136" s="5">
        <v>76.732</v>
      </c>
      <c r="BA136" s="5">
        <v>76.956</v>
      </c>
      <c r="BB136" s="5">
        <v>77.262</v>
      </c>
      <c r="BC136" s="5">
        <v>77.529</v>
      </c>
      <c r="BD136" s="5">
        <v>77.768</v>
      </c>
      <c r="BE136" s="5">
        <v>77.941</v>
      </c>
      <c r="BF136" s="5">
        <v>78.037</v>
      </c>
      <c r="BG136" s="5">
        <v>78.148</v>
      </c>
      <c r="BH136" s="5">
        <v>78.275</v>
      </c>
      <c r="BI136" s="5">
        <v>78.306</v>
      </c>
      <c r="BJ136" s="5">
        <v>78.192</v>
      </c>
      <c r="BK136" s="5">
        <v>78.263</v>
      </c>
      <c r="BL136" s="5">
        <v>78.208</v>
      </c>
      <c r="BM136" s="5">
        <v>76.299</v>
      </c>
      <c r="BN136" s="5">
        <v>73.65</v>
      </c>
      <c r="BO136" s="5">
        <v>78.003</v>
      </c>
      <c r="BP136" s="5">
        <v>77.817</v>
      </c>
    </row>
    <row r="137">
      <c r="A137" s="5" t="s">
        <v>233</v>
      </c>
      <c r="B137" s="5" t="s">
        <v>387</v>
      </c>
      <c r="C137" s="5" t="s">
        <v>1249</v>
      </c>
      <c r="D137" s="41" t="s">
        <v>1250</v>
      </c>
      <c r="E137" s="5">
        <v>38.073</v>
      </c>
      <c r="F137" s="5">
        <v>38.104</v>
      </c>
      <c r="G137" s="5">
        <v>38.167</v>
      </c>
      <c r="H137" s="5">
        <v>38.309</v>
      </c>
      <c r="I137" s="5">
        <v>38.451</v>
      </c>
      <c r="J137" s="5">
        <v>38.693</v>
      </c>
      <c r="K137" s="5">
        <v>38.955</v>
      </c>
      <c r="L137" s="5">
        <v>39.262</v>
      </c>
      <c r="M137" s="5">
        <v>39.588</v>
      </c>
      <c r="N137" s="5">
        <v>39.991</v>
      </c>
      <c r="O137" s="5">
        <v>40.359</v>
      </c>
      <c r="P137" s="5">
        <v>40.72</v>
      </c>
      <c r="Q137" s="5">
        <v>41.199</v>
      </c>
      <c r="R137" s="5">
        <v>41.619</v>
      </c>
      <c r="S137" s="5">
        <v>42.063</v>
      </c>
      <c r="T137" s="5">
        <v>42.463</v>
      </c>
      <c r="U137" s="5">
        <v>42.851</v>
      </c>
      <c r="V137" s="5">
        <v>43.22</v>
      </c>
      <c r="W137" s="5">
        <v>43.567</v>
      </c>
      <c r="X137" s="5">
        <v>43.89</v>
      </c>
      <c r="Y137" s="5">
        <v>44.088</v>
      </c>
      <c r="Z137" s="5">
        <v>44.344</v>
      </c>
      <c r="AA137" s="5">
        <v>44.447</v>
      </c>
      <c r="AB137" s="5">
        <v>44.576</v>
      </c>
      <c r="AC137" s="5">
        <v>44.683</v>
      </c>
      <c r="AD137" s="5">
        <v>44.026</v>
      </c>
      <c r="AE137" s="5">
        <v>44.494</v>
      </c>
      <c r="AF137" s="5">
        <v>44.267</v>
      </c>
      <c r="AG137" s="5">
        <v>44.065</v>
      </c>
      <c r="AH137" s="5">
        <v>43.863</v>
      </c>
      <c r="AI137" s="5">
        <v>37.644</v>
      </c>
      <c r="AJ137" s="5">
        <v>43.575</v>
      </c>
      <c r="AK137" s="5">
        <v>43.566</v>
      </c>
      <c r="AL137" s="5">
        <v>43.022</v>
      </c>
      <c r="AM137" s="5">
        <v>42.621</v>
      </c>
      <c r="AN137" s="5">
        <v>44.573</v>
      </c>
      <c r="AO137" s="5">
        <v>44.945</v>
      </c>
      <c r="AP137" s="5">
        <v>48.302</v>
      </c>
      <c r="AQ137" s="5">
        <v>49.367</v>
      </c>
      <c r="AR137" s="5">
        <v>50.412</v>
      </c>
      <c r="AS137" s="5">
        <v>51.852</v>
      </c>
      <c r="AT137" s="5">
        <v>53.109</v>
      </c>
      <c r="AU137" s="5">
        <v>54.061</v>
      </c>
      <c r="AV137" s="5">
        <v>53.045</v>
      </c>
      <c r="AW137" s="5">
        <v>55.949</v>
      </c>
      <c r="AX137" s="5">
        <v>56.765</v>
      </c>
      <c r="AY137" s="5">
        <v>57.495</v>
      </c>
      <c r="AZ137" s="5">
        <v>58.147</v>
      </c>
      <c r="BA137" s="5">
        <v>58.675</v>
      </c>
      <c r="BB137" s="5">
        <v>59.106</v>
      </c>
      <c r="BC137" s="5">
        <v>59.358</v>
      </c>
      <c r="BD137" s="5">
        <v>59.486</v>
      </c>
      <c r="BE137" s="5">
        <v>59.785</v>
      </c>
      <c r="BF137" s="5">
        <v>59.992</v>
      </c>
      <c r="BG137" s="5">
        <v>59.21</v>
      </c>
      <c r="BH137" s="5">
        <v>59.248</v>
      </c>
      <c r="BI137" s="5">
        <v>60.483</v>
      </c>
      <c r="BJ137" s="5">
        <v>60.777</v>
      </c>
      <c r="BK137" s="5">
        <v>60.999</v>
      </c>
      <c r="BL137" s="5">
        <v>61.232</v>
      </c>
      <c r="BM137" s="5">
        <v>61.267</v>
      </c>
      <c r="BN137" s="5">
        <v>61.166</v>
      </c>
      <c r="BO137" s="5">
        <v>61.934</v>
      </c>
      <c r="BP137" s="5">
        <v>62.163</v>
      </c>
    </row>
    <row r="138">
      <c r="A138" s="5" t="s">
        <v>68</v>
      </c>
      <c r="B138" s="5" t="s">
        <v>389</v>
      </c>
      <c r="C138" s="5" t="s">
        <v>1249</v>
      </c>
      <c r="D138" s="41" t="s">
        <v>1250</v>
      </c>
      <c r="E138" s="5">
        <v>40.752</v>
      </c>
      <c r="F138" s="5">
        <v>42.362</v>
      </c>
      <c r="G138" s="5">
        <v>44.075</v>
      </c>
      <c r="H138" s="5">
        <v>45.584</v>
      </c>
      <c r="I138" s="5">
        <v>47.652</v>
      </c>
      <c r="J138" s="5">
        <v>49.278</v>
      </c>
      <c r="K138" s="5">
        <v>50.946</v>
      </c>
      <c r="L138" s="5">
        <v>52.462</v>
      </c>
      <c r="M138" s="5">
        <v>53.849</v>
      </c>
      <c r="N138" s="5">
        <v>55.173</v>
      </c>
      <c r="O138" s="5">
        <v>56.379</v>
      </c>
      <c r="P138" s="5">
        <v>57.583</v>
      </c>
      <c r="Q138" s="5">
        <v>58.685</v>
      </c>
      <c r="R138" s="5">
        <v>59.71</v>
      </c>
      <c r="S138" s="5">
        <v>60.709</v>
      </c>
      <c r="T138" s="5">
        <v>61.621</v>
      </c>
      <c r="U138" s="5">
        <v>62.448</v>
      </c>
      <c r="V138" s="5">
        <v>63.129</v>
      </c>
      <c r="W138" s="5">
        <v>63.796</v>
      </c>
      <c r="X138" s="5">
        <v>64.328</v>
      </c>
      <c r="Y138" s="5">
        <v>64.797</v>
      </c>
      <c r="Z138" s="5">
        <v>65.255</v>
      </c>
      <c r="AA138" s="5">
        <v>65.768</v>
      </c>
      <c r="AB138" s="5">
        <v>66.26</v>
      </c>
      <c r="AC138" s="5">
        <v>66.748</v>
      </c>
      <c r="AD138" s="5">
        <v>67.285</v>
      </c>
      <c r="AE138" s="5">
        <v>67.806</v>
      </c>
      <c r="AF138" s="5">
        <v>68.258</v>
      </c>
      <c r="AG138" s="5">
        <v>68.608</v>
      </c>
      <c r="AH138" s="5">
        <v>68.979</v>
      </c>
      <c r="AI138" s="5">
        <v>69.312</v>
      </c>
      <c r="AJ138" s="5">
        <v>69.635</v>
      </c>
      <c r="AK138" s="5">
        <v>69.974</v>
      </c>
      <c r="AL138" s="5">
        <v>70.247</v>
      </c>
      <c r="AM138" s="5">
        <v>70.472</v>
      </c>
      <c r="AN138" s="5">
        <v>70.641</v>
      </c>
      <c r="AO138" s="5">
        <v>70.736</v>
      </c>
      <c r="AP138" s="5">
        <v>70.72</v>
      </c>
      <c r="AQ138" s="5">
        <v>70.657</v>
      </c>
      <c r="AR138" s="5">
        <v>70.601</v>
      </c>
      <c r="AS138" s="5">
        <v>70.542</v>
      </c>
      <c r="AT138" s="5">
        <v>70.653</v>
      </c>
      <c r="AU138" s="5">
        <v>70.788</v>
      </c>
      <c r="AV138" s="5">
        <v>70.996</v>
      </c>
      <c r="AW138" s="5">
        <v>71.21</v>
      </c>
      <c r="AX138" s="5">
        <v>71.439</v>
      </c>
      <c r="AY138" s="5">
        <v>71.632</v>
      </c>
      <c r="AZ138" s="5">
        <v>71.788</v>
      </c>
      <c r="BA138" s="5">
        <v>71.936</v>
      </c>
      <c r="BB138" s="5">
        <v>72.071</v>
      </c>
      <c r="BC138" s="5">
        <v>72.196</v>
      </c>
      <c r="BD138" s="5">
        <v>69.95</v>
      </c>
      <c r="BE138" s="5">
        <v>72.188</v>
      </c>
      <c r="BF138" s="5">
        <v>72.339</v>
      </c>
      <c r="BG138" s="5">
        <v>71.3</v>
      </c>
      <c r="BH138" s="5">
        <v>71.644</v>
      </c>
      <c r="BI138" s="5">
        <v>71.799</v>
      </c>
      <c r="BJ138" s="5">
        <v>72.721</v>
      </c>
      <c r="BK138" s="5">
        <v>73.151</v>
      </c>
      <c r="BL138" s="5">
        <v>72.941</v>
      </c>
      <c r="BM138" s="5">
        <v>72.388</v>
      </c>
      <c r="BN138" s="5">
        <v>72.062</v>
      </c>
      <c r="BO138" s="5">
        <v>74.462</v>
      </c>
      <c r="BP138" s="5">
        <v>69.339</v>
      </c>
    </row>
    <row r="139">
      <c r="A139" s="5" t="s">
        <v>1653</v>
      </c>
      <c r="B139" s="5" t="s">
        <v>440</v>
      </c>
      <c r="C139" s="5" t="s">
        <v>1249</v>
      </c>
      <c r="D139" s="41" t="s">
        <v>1250</v>
      </c>
      <c r="E139" s="5">
        <v>57.865</v>
      </c>
      <c r="F139" s="5">
        <v>59.095</v>
      </c>
      <c r="G139" s="5">
        <v>59.877</v>
      </c>
      <c r="H139" s="5">
        <v>60.538</v>
      </c>
      <c r="I139" s="5">
        <v>61.339</v>
      </c>
      <c r="J139" s="5">
        <v>61.924</v>
      </c>
      <c r="K139" s="5">
        <v>62.533</v>
      </c>
      <c r="L139" s="5">
        <v>63.161</v>
      </c>
      <c r="M139" s="5">
        <v>63.749</v>
      </c>
      <c r="N139" s="5">
        <v>64.026</v>
      </c>
      <c r="O139" s="5">
        <v>64.29</v>
      </c>
      <c r="P139" s="5">
        <v>64.492</v>
      </c>
      <c r="Q139" s="5">
        <v>64.645</v>
      </c>
      <c r="R139" s="5">
        <v>64.573</v>
      </c>
      <c r="S139" s="5">
        <v>65.419</v>
      </c>
      <c r="T139" s="5">
        <v>65.909</v>
      </c>
      <c r="U139" s="5">
        <v>66.198</v>
      </c>
      <c r="V139" s="5">
        <v>66.957</v>
      </c>
      <c r="W139" s="5">
        <v>67.38</v>
      </c>
      <c r="X139" s="5">
        <v>67.364</v>
      </c>
      <c r="Y139" s="5">
        <v>67.801</v>
      </c>
      <c r="Z139" s="5">
        <v>68.688</v>
      </c>
      <c r="AA139" s="5">
        <v>68.977</v>
      </c>
      <c r="AB139" s="5">
        <v>69.987</v>
      </c>
      <c r="AC139" s="5">
        <v>70.522</v>
      </c>
      <c r="AD139" s="5">
        <v>70.308</v>
      </c>
      <c r="AE139" s="5">
        <v>70.229</v>
      </c>
      <c r="AF139" s="5">
        <v>69.671</v>
      </c>
      <c r="AG139" s="5">
        <v>69.736</v>
      </c>
      <c r="AH139" s="5">
        <v>70.028</v>
      </c>
      <c r="AI139" s="5">
        <v>70.008</v>
      </c>
      <c r="AJ139" s="5">
        <v>70.309</v>
      </c>
      <c r="AK139" s="5">
        <v>70.734</v>
      </c>
      <c r="AL139" s="5">
        <v>71.05</v>
      </c>
      <c r="AM139" s="5">
        <v>71.076</v>
      </c>
      <c r="AN139" s="5">
        <v>71.172</v>
      </c>
      <c r="AO139" s="5">
        <v>70.963</v>
      </c>
      <c r="AP139" s="5">
        <v>70.778</v>
      </c>
      <c r="AQ139" s="5">
        <v>70.68</v>
      </c>
      <c r="AR139" s="5">
        <v>70.692</v>
      </c>
      <c r="AS139" s="5">
        <v>70.779</v>
      </c>
      <c r="AT139" s="5">
        <v>71.367</v>
      </c>
      <c r="AU139" s="5">
        <v>71.707</v>
      </c>
      <c r="AV139" s="5">
        <v>72.188</v>
      </c>
      <c r="AW139" s="5">
        <v>72.453</v>
      </c>
      <c r="AX139" s="5">
        <v>72.544</v>
      </c>
      <c r="AY139" s="5">
        <v>72.794</v>
      </c>
      <c r="AZ139" s="5">
        <v>72.86</v>
      </c>
      <c r="BA139" s="5">
        <v>72.963</v>
      </c>
      <c r="BB139" s="5">
        <v>72.946</v>
      </c>
      <c r="BC139" s="5">
        <v>72.768</v>
      </c>
      <c r="BD139" s="5">
        <v>72.962</v>
      </c>
      <c r="BE139" s="5">
        <v>72.86</v>
      </c>
      <c r="BF139" s="5">
        <v>72.687</v>
      </c>
      <c r="BG139" s="5">
        <v>72.676</v>
      </c>
      <c r="BH139" s="5">
        <v>72.932</v>
      </c>
      <c r="BI139" s="5">
        <v>72.552</v>
      </c>
      <c r="BJ139" s="5">
        <v>72.522</v>
      </c>
      <c r="BK139" s="5">
        <v>72.655</v>
      </c>
      <c r="BL139" s="5">
        <v>72.249</v>
      </c>
      <c r="BM139" s="5">
        <v>72.308</v>
      </c>
      <c r="BN139" s="5">
        <v>69.119</v>
      </c>
      <c r="BO139" s="5">
        <v>72.67</v>
      </c>
      <c r="BP139" s="5">
        <v>72.697</v>
      </c>
    </row>
    <row r="140">
      <c r="A140" s="5" t="s">
        <v>1654</v>
      </c>
      <c r="B140" s="5" t="s">
        <v>1655</v>
      </c>
      <c r="C140" s="5" t="s">
        <v>1249</v>
      </c>
      <c r="D140" s="41" t="s">
        <v>1250</v>
      </c>
      <c r="E140" s="5">
        <v>55.0773141172091</v>
      </c>
      <c r="F140" s="5">
        <v>55.576697280404</v>
      </c>
      <c r="G140" s="5">
        <v>56.010257113079</v>
      </c>
      <c r="H140" s="5">
        <v>56.4143777814932</v>
      </c>
      <c r="I140" s="5">
        <v>56.8464187074668</v>
      </c>
      <c r="J140" s="5">
        <v>57.2897599484661</v>
      </c>
      <c r="K140" s="5">
        <v>57.808423676564</v>
      </c>
      <c r="L140" s="5">
        <v>58.2283993541018</v>
      </c>
      <c r="M140" s="5">
        <v>58.5512168030279</v>
      </c>
      <c r="N140" s="5">
        <v>58.8431982353016</v>
      </c>
      <c r="O140" s="5">
        <v>58.902379612124</v>
      </c>
      <c r="P140" s="5">
        <v>59.7342015343058</v>
      </c>
      <c r="Q140" s="5">
        <v>60.1655753368672</v>
      </c>
      <c r="R140" s="5">
        <v>60.6250925963834</v>
      </c>
      <c r="S140" s="5">
        <v>61.0403324699986</v>
      </c>
      <c r="T140" s="5">
        <v>61.5967926063586</v>
      </c>
      <c r="U140" s="5">
        <v>61.9488690494927</v>
      </c>
      <c r="V140" s="5">
        <v>62.5390220637687</v>
      </c>
      <c r="W140" s="5">
        <v>62.9606635576043</v>
      </c>
      <c r="X140" s="5">
        <v>63.3018406741567</v>
      </c>
      <c r="Y140" s="5">
        <v>63.649340251584</v>
      </c>
      <c r="Z140" s="5">
        <v>64.0618298897904</v>
      </c>
      <c r="AA140" s="5">
        <v>64.3781886185532</v>
      </c>
      <c r="AB140" s="5">
        <v>64.922323788958</v>
      </c>
      <c r="AC140" s="5">
        <v>65.286613829554</v>
      </c>
      <c r="AD140" s="5">
        <v>65.4772065166013</v>
      </c>
      <c r="AE140" s="5">
        <v>66.1188432524215</v>
      </c>
      <c r="AF140" s="5">
        <v>66.4669291599639</v>
      </c>
      <c r="AG140" s="5">
        <v>66.8267411220726</v>
      </c>
      <c r="AH140" s="5">
        <v>67.1715502333429</v>
      </c>
      <c r="AI140" s="5">
        <v>67.5066051855487</v>
      </c>
      <c r="AJ140" s="5">
        <v>67.8238040154633</v>
      </c>
      <c r="AK140" s="5">
        <v>68.0909397835243</v>
      </c>
      <c r="AL140" s="5">
        <v>68.4262943768375</v>
      </c>
      <c r="AM140" s="5">
        <v>68.8002934223806</v>
      </c>
      <c r="AN140" s="5">
        <v>69.1860038199173</v>
      </c>
      <c r="AO140" s="5">
        <v>69.5658524577749</v>
      </c>
      <c r="AP140" s="5">
        <v>69.9622221194511</v>
      </c>
      <c r="AQ140" s="5">
        <v>70.1597429021998</v>
      </c>
      <c r="AR140" s="5">
        <v>70.5489161767663</v>
      </c>
      <c r="AS140" s="5">
        <v>70.8691414957334</v>
      </c>
      <c r="AT140" s="5">
        <v>71.1505464911298</v>
      </c>
      <c r="AU140" s="5">
        <v>71.5629004971875</v>
      </c>
      <c r="AV140" s="5">
        <v>71.878308455923</v>
      </c>
      <c r="AW140" s="5">
        <v>72.203823196463</v>
      </c>
      <c r="AX140" s="5">
        <v>72.5638143751286</v>
      </c>
      <c r="AY140" s="5">
        <v>72.8332266680253</v>
      </c>
      <c r="AZ140" s="5">
        <v>73.0593298775944</v>
      </c>
      <c r="BA140" s="5">
        <v>73.2561404095911</v>
      </c>
      <c r="BB140" s="5">
        <v>73.4422623291815</v>
      </c>
      <c r="BC140" s="5">
        <v>73.4093227755616</v>
      </c>
      <c r="BD140" s="5">
        <v>73.9248923022491</v>
      </c>
      <c r="BE140" s="5">
        <v>74.1643943654901</v>
      </c>
      <c r="BF140" s="5">
        <v>74.3809772735109</v>
      </c>
      <c r="BG140" s="5">
        <v>74.5608348669826</v>
      </c>
      <c r="BH140" s="5">
        <v>74.7432221893097</v>
      </c>
      <c r="BI140" s="5">
        <v>74.6774848833781</v>
      </c>
      <c r="BJ140" s="5">
        <v>74.8318087892113</v>
      </c>
      <c r="BK140" s="5">
        <v>75.052717198381</v>
      </c>
      <c r="BL140" s="5">
        <v>75.2042598654921</v>
      </c>
      <c r="BM140" s="5">
        <v>73.188934023043</v>
      </c>
      <c r="BN140" s="5">
        <v>71.8141668022871</v>
      </c>
      <c r="BO140" s="5">
        <v>74.647198943632</v>
      </c>
      <c r="BP140" s="5">
        <v>75.6435293327332</v>
      </c>
    </row>
    <row r="141">
      <c r="A141" s="5" t="s">
        <v>1657</v>
      </c>
      <c r="B141" s="5" t="s">
        <v>1658</v>
      </c>
      <c r="C141" s="5" t="s">
        <v>1249</v>
      </c>
      <c r="D141" s="41" t="s">
        <v>1250</v>
      </c>
      <c r="E141" s="5">
        <v>41.1520359463557</v>
      </c>
      <c r="F141" s="5">
        <v>41.5799466559752</v>
      </c>
      <c r="G141" s="5">
        <v>42.0598553024842</v>
      </c>
      <c r="H141" s="5">
        <v>42.2470646042318</v>
      </c>
      <c r="I141" s="5">
        <v>42.8414839181242</v>
      </c>
      <c r="J141" s="5">
        <v>42.9460305997466</v>
      </c>
      <c r="K141" s="5">
        <v>43.4174951170616</v>
      </c>
      <c r="L141" s="5">
        <v>44.0154626569061</v>
      </c>
      <c r="M141" s="5">
        <v>44.3705959726192</v>
      </c>
      <c r="N141" s="5">
        <v>44.7072256399939</v>
      </c>
      <c r="O141" s="5">
        <v>43.4936163409386</v>
      </c>
      <c r="P141" s="5">
        <v>40.200844793235</v>
      </c>
      <c r="Q141" s="5">
        <v>45.1990152970844</v>
      </c>
      <c r="R141" s="5">
        <v>45.6948729221453</v>
      </c>
      <c r="S141" s="5">
        <v>45.7410773428533</v>
      </c>
      <c r="T141" s="5">
        <v>45.6995813869259</v>
      </c>
      <c r="U141" s="5">
        <v>46.2729376855283</v>
      </c>
      <c r="V141" s="5">
        <v>46.6882191193734</v>
      </c>
      <c r="W141" s="5">
        <v>46.9790907375322</v>
      </c>
      <c r="X141" s="5">
        <v>47.7838924228965</v>
      </c>
      <c r="Y141" s="5">
        <v>48.2339849954404</v>
      </c>
      <c r="Z141" s="5">
        <v>48.5340615285468</v>
      </c>
      <c r="AA141" s="5">
        <v>48.7965144818787</v>
      </c>
      <c r="AB141" s="5">
        <v>48.189052388344</v>
      </c>
      <c r="AC141" s="5">
        <v>48.2722614268662</v>
      </c>
      <c r="AD141" s="5">
        <v>48.6215217813998</v>
      </c>
      <c r="AE141" s="5">
        <v>49.347442018246</v>
      </c>
      <c r="AF141" s="5">
        <v>50.2129943129668</v>
      </c>
      <c r="AG141" s="5">
        <v>50.4238798953885</v>
      </c>
      <c r="AH141" s="5">
        <v>50.8978918149464</v>
      </c>
      <c r="AI141" s="5">
        <v>51.0409315684592</v>
      </c>
      <c r="AJ141" s="5">
        <v>50.6696418644451</v>
      </c>
      <c r="AK141" s="5">
        <v>51.3935561434555</v>
      </c>
      <c r="AL141" s="5">
        <v>52.0077465493446</v>
      </c>
      <c r="AM141" s="5">
        <v>52.2588917024132</v>
      </c>
      <c r="AN141" s="5">
        <v>52.9421810957054</v>
      </c>
      <c r="AO141" s="5">
        <v>53.2495668195078</v>
      </c>
      <c r="AP141" s="5">
        <v>53.7265829323552</v>
      </c>
      <c r="AQ141" s="5">
        <v>53.8865853286564</v>
      </c>
      <c r="AR141" s="5">
        <v>54.5656191420807</v>
      </c>
      <c r="AS141" s="5">
        <v>55.4008039613482</v>
      </c>
      <c r="AT141" s="5">
        <v>55.985066997633</v>
      </c>
      <c r="AU141" s="5">
        <v>56.5341228566941</v>
      </c>
      <c r="AV141" s="5">
        <v>57.173230287028</v>
      </c>
      <c r="AW141" s="5">
        <v>57.7099347773222</v>
      </c>
      <c r="AX141" s="5">
        <v>58.3085503350914</v>
      </c>
      <c r="AY141" s="5">
        <v>59.0152207929191</v>
      </c>
      <c r="AZ141" s="5">
        <v>59.6121198122483</v>
      </c>
      <c r="BA141" s="5">
        <v>59.8118011251717</v>
      </c>
      <c r="BB141" s="5">
        <v>60.5724237098989</v>
      </c>
      <c r="BC141" s="5">
        <v>61.0408922197593</v>
      </c>
      <c r="BD141" s="5">
        <v>61.5004569048315</v>
      </c>
      <c r="BE141" s="5">
        <v>62.2254392368731</v>
      </c>
      <c r="BF141" s="5">
        <v>62.7233526127091</v>
      </c>
      <c r="BG141" s="5">
        <v>62.9592572959739</v>
      </c>
      <c r="BH141" s="5">
        <v>63.3049002618176</v>
      </c>
      <c r="BI141" s="5">
        <v>63.7237270680357</v>
      </c>
      <c r="BJ141" s="5">
        <v>64.0339755156235</v>
      </c>
      <c r="BK141" s="5">
        <v>64.6022757660127</v>
      </c>
      <c r="BL141" s="5">
        <v>64.9724534415541</v>
      </c>
      <c r="BM141" s="5">
        <v>64.8323585417323</v>
      </c>
      <c r="BN141" s="5">
        <v>64.267342334044</v>
      </c>
      <c r="BO141" s="5">
        <v>65.7631857632163</v>
      </c>
      <c r="BP141" s="5">
        <v>66.5161002597788</v>
      </c>
    </row>
    <row r="142">
      <c r="A142" s="5" t="s">
        <v>1659</v>
      </c>
      <c r="B142" s="5" t="s">
        <v>1660</v>
      </c>
      <c r="C142" s="5" t="s">
        <v>1249</v>
      </c>
      <c r="D142" s="41" t="s">
        <v>1250</v>
      </c>
      <c r="E142" s="5">
        <v>41.6186599420729</v>
      </c>
      <c r="F142" s="5">
        <v>41.9243225818899</v>
      </c>
      <c r="G142" s="5">
        <v>42.2858096521452</v>
      </c>
      <c r="H142" s="5">
        <v>42.5119472839277</v>
      </c>
      <c r="I142" s="5">
        <v>42.9876776825441</v>
      </c>
      <c r="J142" s="5">
        <v>43.2653913595971</v>
      </c>
      <c r="K142" s="5">
        <v>43.7043229034845</v>
      </c>
      <c r="L142" s="5">
        <v>44.1038706503094</v>
      </c>
      <c r="M142" s="5">
        <v>44.5205677394601</v>
      </c>
      <c r="N142" s="5">
        <v>44.9030610805894</v>
      </c>
      <c r="O142" s="5">
        <v>45.3236425927956</v>
      </c>
      <c r="P142" s="5">
        <v>45.6022051610548</v>
      </c>
      <c r="Q142" s="5">
        <v>45.5946106088878</v>
      </c>
      <c r="R142" s="5">
        <v>46.2670838107947</v>
      </c>
      <c r="S142" s="5">
        <v>46.8073181716101</v>
      </c>
      <c r="T142" s="5">
        <v>47.1837289150693</v>
      </c>
      <c r="U142" s="5">
        <v>47.5436803829785</v>
      </c>
      <c r="V142" s="5">
        <v>47.9511867389979</v>
      </c>
      <c r="W142" s="5">
        <v>48.1015821747555</v>
      </c>
      <c r="X142" s="5">
        <v>48.3874876195109</v>
      </c>
      <c r="Y142" s="5">
        <v>48.7096680745407</v>
      </c>
      <c r="Z142" s="5">
        <v>48.851070203488</v>
      </c>
      <c r="AA142" s="5">
        <v>48.8074342794286</v>
      </c>
      <c r="AB142" s="5">
        <v>48.8354681813129</v>
      </c>
      <c r="AC142" s="5">
        <v>48.6137816576751</v>
      </c>
      <c r="AD142" s="5">
        <v>48.9848247387252</v>
      </c>
      <c r="AE142" s="5">
        <v>49.9627389884634</v>
      </c>
      <c r="AF142" s="5">
        <v>50.1756993644187</v>
      </c>
      <c r="AG142" s="5">
        <v>50.3923748786103</v>
      </c>
      <c r="AH142" s="5">
        <v>51.1117650472739</v>
      </c>
      <c r="AI142" s="5">
        <v>51.2860421889945</v>
      </c>
      <c r="AJ142" s="5">
        <v>50.9584366212897</v>
      </c>
      <c r="AK142" s="5">
        <v>51.0972350813565</v>
      </c>
      <c r="AL142" s="5">
        <v>51.9563551224084</v>
      </c>
      <c r="AM142" s="5">
        <v>51.9737964418179</v>
      </c>
      <c r="AN142" s="5">
        <v>52.0595113096406</v>
      </c>
      <c r="AO142" s="5">
        <v>52.1285765063044</v>
      </c>
      <c r="AP142" s="5">
        <v>52.5468441337198</v>
      </c>
      <c r="AQ142" s="5">
        <v>52.3246132997424</v>
      </c>
      <c r="AR142" s="5">
        <v>53.3037969994398</v>
      </c>
      <c r="AS142" s="5">
        <v>54.143054419106</v>
      </c>
      <c r="AT142" s="5">
        <v>54.6681038847802</v>
      </c>
      <c r="AU142" s="5">
        <v>55.121256271447</v>
      </c>
      <c r="AV142" s="5">
        <v>56.2235112162145</v>
      </c>
      <c r="AW142" s="5">
        <v>56.6527593859072</v>
      </c>
      <c r="AX142" s="5">
        <v>57.1918932752725</v>
      </c>
      <c r="AY142" s="5">
        <v>57.9403344764781</v>
      </c>
      <c r="AZ142" s="5">
        <v>58.5118801084062</v>
      </c>
      <c r="BA142" s="5">
        <v>59.0060258681142</v>
      </c>
      <c r="BB142" s="5">
        <v>59.1916649819035</v>
      </c>
      <c r="BC142" s="5">
        <v>59.9256637801227</v>
      </c>
      <c r="BD142" s="5">
        <v>59.8651146290921</v>
      </c>
      <c r="BE142" s="5">
        <v>60.4345555796009</v>
      </c>
      <c r="BF142" s="5">
        <v>60.8656156397362</v>
      </c>
      <c r="BG142" s="5">
        <v>60.8378194343705</v>
      </c>
      <c r="BH142" s="5">
        <v>60.9921347017928</v>
      </c>
      <c r="BI142" s="5">
        <v>61.4016938292427</v>
      </c>
      <c r="BJ142" s="5">
        <v>61.5795083857409</v>
      </c>
      <c r="BK142" s="5">
        <v>62.3399876414984</v>
      </c>
      <c r="BL142" s="5">
        <v>62.7974465200669</v>
      </c>
      <c r="BM142" s="5">
        <v>62.8180995019214</v>
      </c>
      <c r="BN142" s="5">
        <v>62.3799887227483</v>
      </c>
      <c r="BO142" s="5">
        <v>63.4583102800447</v>
      </c>
      <c r="BP142" s="5">
        <v>64.5178957936853</v>
      </c>
    </row>
    <row r="143">
      <c r="A143" s="5" t="s">
        <v>833</v>
      </c>
      <c r="B143" s="5" t="s">
        <v>1661</v>
      </c>
      <c r="C143" s="5" t="s">
        <v>1249</v>
      </c>
      <c r="D143" s="41" t="s">
        <v>1250</v>
      </c>
      <c r="E143" s="5">
        <v>70.8882195121951</v>
      </c>
      <c r="F143" s="5">
        <v>70.9554390243902</v>
      </c>
      <c r="G143" s="5">
        <v>70.8495853658537</v>
      </c>
      <c r="H143" s="5">
        <v>70.9008536585366</v>
      </c>
      <c r="I143" s="5">
        <v>71.0428048780488</v>
      </c>
      <c r="J143" s="5">
        <v>71.2156585365854</v>
      </c>
      <c r="K143" s="5">
        <v>71.6317804878049</v>
      </c>
      <c r="L143" s="5">
        <v>72.0426341463415</v>
      </c>
      <c r="M143" s="5">
        <v>72.3931219512195</v>
      </c>
      <c r="N143" s="5">
        <v>72.6079024390244</v>
      </c>
      <c r="O143" s="5">
        <v>72.8831951219512</v>
      </c>
      <c r="P143" s="5">
        <v>73.0916829268293</v>
      </c>
      <c r="Q143" s="5">
        <v>73.4018048780488</v>
      </c>
      <c r="R143" s="5">
        <v>73.6489512195122</v>
      </c>
      <c r="S143" s="5">
        <v>73.9874390243903</v>
      </c>
      <c r="T143" s="5">
        <v>74.2641951219512</v>
      </c>
      <c r="U143" s="5">
        <v>74.4749512195122</v>
      </c>
      <c r="V143" s="5">
        <v>74.6583170731707</v>
      </c>
      <c r="W143" s="5">
        <v>74.5905609756098</v>
      </c>
      <c r="X143" s="5">
        <v>74.6135609756098</v>
      </c>
      <c r="Y143" s="5">
        <v>74.6580975609756</v>
      </c>
      <c r="Z143" s="5">
        <v>74.8312195121951</v>
      </c>
      <c r="AA143" s="5">
        <v>74.9551707317073</v>
      </c>
      <c r="AB143" s="5">
        <v>75.6130487804878</v>
      </c>
      <c r="AC143" s="5">
        <v>76.0926341463415</v>
      </c>
      <c r="AD143" s="5">
        <v>76.6388048780488</v>
      </c>
      <c r="AE143" s="5">
        <v>77.1143170731708</v>
      </c>
      <c r="AF143" s="5">
        <v>77.614756097561</v>
      </c>
      <c r="AG143" s="5">
        <v>77.8447317073171</v>
      </c>
      <c r="AH143" s="5">
        <v>78.1208536585366</v>
      </c>
      <c r="AI143" s="5">
        <v>78.3315365853659</v>
      </c>
      <c r="AJ143" s="5">
        <v>78.4712926829268</v>
      </c>
      <c r="AK143" s="5">
        <v>78.4636585365854</v>
      </c>
      <c r="AL143" s="5">
        <v>78.2707073170732</v>
      </c>
      <c r="AM143" s="5">
        <v>78.4219512195122</v>
      </c>
      <c r="AN143" s="5">
        <v>77.390243902439</v>
      </c>
      <c r="AO143" s="5">
        <v>76.8365853658537</v>
      </c>
      <c r="AP143" s="5">
        <v>76.0463414634146</v>
      </c>
      <c r="AQ143" s="5">
        <v>77.7463414634146</v>
      </c>
      <c r="AR143" s="5">
        <v>79.109756097561</v>
      </c>
      <c r="AS143" s="5">
        <v>76.8268292682927</v>
      </c>
      <c r="AT143" s="5">
        <v>79.2756097560976</v>
      </c>
      <c r="AU143" s="5">
        <v>79.6365853658537</v>
      </c>
      <c r="AV143" s="5">
        <v>79.9609756097561</v>
      </c>
      <c r="AW143" s="5">
        <v>81.7707317073171</v>
      </c>
      <c r="AX143" s="5">
        <v>80.6682926829268</v>
      </c>
      <c r="AY143" s="5">
        <v>80.9487804878049</v>
      </c>
      <c r="AZ143" s="5">
        <v>81.2951219512195</v>
      </c>
      <c r="BA143" s="5">
        <v>82.6829268292683</v>
      </c>
      <c r="BB143" s="5">
        <v>81.5</v>
      </c>
      <c r="BC143" s="5">
        <v>81.8414634146342</v>
      </c>
      <c r="BD143" s="5">
        <v>81.7926829268293</v>
      </c>
      <c r="BE143" s="5">
        <v>82.3829268292683</v>
      </c>
      <c r="BF143" s="5">
        <v>82.2609756097561</v>
      </c>
      <c r="BG143" s="5">
        <v>82.0731707317073</v>
      </c>
      <c r="BH143" s="5">
        <v>82.6560975609756</v>
      </c>
      <c r="BI143" s="5">
        <v>82.2585365853659</v>
      </c>
      <c r="BJ143" s="5">
        <v>83.7463414634147</v>
      </c>
      <c r="BK143" s="5">
        <v>83.0414634146342</v>
      </c>
      <c r="BL143" s="5">
        <v>84.1609756097561</v>
      </c>
      <c r="BM143" s="5">
        <v>81.6585365853659</v>
      </c>
      <c r="BN143" s="5">
        <v>84.4024390243902</v>
      </c>
      <c r="BO143" s="5">
        <v>84.1219512195122</v>
      </c>
      <c r="BP143" s="5">
        <v>84.8414634146342</v>
      </c>
    </row>
    <row r="144">
      <c r="A144" s="5" t="s">
        <v>188</v>
      </c>
      <c r="B144" s="5" t="s">
        <v>460</v>
      </c>
      <c r="C144" s="5" t="s">
        <v>1249</v>
      </c>
      <c r="D144" s="41" t="s">
        <v>1250</v>
      </c>
      <c r="E144" s="5">
        <v>60.602</v>
      </c>
      <c r="F144" s="5">
        <v>61.158</v>
      </c>
      <c r="G144" s="5">
        <v>61.627</v>
      </c>
      <c r="H144" s="5">
        <v>62.031</v>
      </c>
      <c r="I144" s="5">
        <v>62.376</v>
      </c>
      <c r="J144" s="5">
        <v>62.793</v>
      </c>
      <c r="K144" s="5">
        <v>63.156</v>
      </c>
      <c r="L144" s="5">
        <v>63.556</v>
      </c>
      <c r="M144" s="5">
        <v>63.869</v>
      </c>
      <c r="N144" s="5">
        <v>64.138</v>
      </c>
      <c r="O144" s="5">
        <v>64.352</v>
      </c>
      <c r="P144" s="5">
        <v>64.24</v>
      </c>
      <c r="Q144" s="5">
        <v>64.625</v>
      </c>
      <c r="R144" s="5">
        <v>64.785</v>
      </c>
      <c r="S144" s="5">
        <v>64.966</v>
      </c>
      <c r="T144" s="5">
        <v>65.355</v>
      </c>
      <c r="U144" s="5">
        <v>65.84</v>
      </c>
      <c r="V144" s="5">
        <v>66.391</v>
      </c>
      <c r="W144" s="5">
        <v>66.844</v>
      </c>
      <c r="X144" s="5">
        <v>67.514</v>
      </c>
      <c r="Y144" s="5">
        <v>68.006</v>
      </c>
      <c r="Z144" s="5">
        <v>68.38</v>
      </c>
      <c r="AA144" s="5">
        <v>68.665</v>
      </c>
      <c r="AB144" s="5">
        <v>68.726</v>
      </c>
      <c r="AC144" s="5">
        <v>68.761</v>
      </c>
      <c r="AD144" s="5">
        <v>68.881</v>
      </c>
      <c r="AE144" s="5">
        <v>68.962</v>
      </c>
      <c r="AF144" s="5">
        <v>69.009</v>
      </c>
      <c r="AG144" s="5">
        <v>68.995</v>
      </c>
      <c r="AH144" s="5">
        <v>67.284</v>
      </c>
      <c r="AI144" s="5">
        <v>69.239</v>
      </c>
      <c r="AJ144" s="5">
        <v>69.131</v>
      </c>
      <c r="AK144" s="5">
        <v>69.619</v>
      </c>
      <c r="AL144" s="5">
        <v>70.049</v>
      </c>
      <c r="AM144" s="5">
        <v>70.211</v>
      </c>
      <c r="AN144" s="5">
        <v>69.746</v>
      </c>
      <c r="AO144" s="5">
        <v>69.841</v>
      </c>
      <c r="AP144" s="5">
        <v>69.934</v>
      </c>
      <c r="AQ144" s="5">
        <v>70.134</v>
      </c>
      <c r="AR144" s="5">
        <v>70.427</v>
      </c>
      <c r="AS144" s="5">
        <v>71.179</v>
      </c>
      <c r="AT144" s="5">
        <v>71.804</v>
      </c>
      <c r="AU144" s="5">
        <v>72.271</v>
      </c>
      <c r="AV144" s="5">
        <v>72.442</v>
      </c>
      <c r="AW144" s="5">
        <v>68.022</v>
      </c>
      <c r="AX144" s="5">
        <v>73.073</v>
      </c>
      <c r="AY144" s="5">
        <v>72.825</v>
      </c>
      <c r="AZ144" s="5">
        <v>72.983</v>
      </c>
      <c r="BA144" s="5">
        <v>72.556</v>
      </c>
      <c r="BB144" s="5">
        <v>70.298</v>
      </c>
      <c r="BC144" s="5">
        <v>74.463</v>
      </c>
      <c r="BD144" s="5">
        <v>74.74</v>
      </c>
      <c r="BE144" s="5">
        <v>75.187</v>
      </c>
      <c r="BF144" s="5">
        <v>75.546</v>
      </c>
      <c r="BG144" s="5">
        <v>75.757</v>
      </c>
      <c r="BH144" s="5">
        <v>75.99</v>
      </c>
      <c r="BI144" s="5">
        <v>76.136</v>
      </c>
      <c r="BJ144" s="5">
        <v>76.239</v>
      </c>
      <c r="BK144" s="5">
        <v>76.485</v>
      </c>
      <c r="BL144" s="5">
        <v>76.698</v>
      </c>
      <c r="BM144" s="5">
        <v>76.928</v>
      </c>
      <c r="BN144" s="5">
        <v>76.278</v>
      </c>
      <c r="BO144" s="5">
        <v>77.3</v>
      </c>
      <c r="BP144" s="5">
        <v>77.483</v>
      </c>
    </row>
    <row r="145">
      <c r="A145" s="5" t="s">
        <v>1662</v>
      </c>
      <c r="B145" s="5" t="s">
        <v>1663</v>
      </c>
      <c r="C145" s="5" t="s">
        <v>1249</v>
      </c>
      <c r="D145" s="41" t="s">
        <v>1250</v>
      </c>
      <c r="E145" s="5">
        <v>45.8301880843954</v>
      </c>
      <c r="F145" s="5">
        <v>46.2154635607872</v>
      </c>
      <c r="G145" s="5">
        <v>46.6640236928565</v>
      </c>
      <c r="H145" s="5">
        <v>46.9609338102029</v>
      </c>
      <c r="I145" s="5">
        <v>47.400278548108</v>
      </c>
      <c r="J145" s="5">
        <v>46.8899649008022</v>
      </c>
      <c r="K145" s="5">
        <v>47.3659865936487</v>
      </c>
      <c r="L145" s="5">
        <v>47.6636953514124</v>
      </c>
      <c r="M145" s="5">
        <v>48.6643173139553</v>
      </c>
      <c r="N145" s="5">
        <v>49.1001789879204</v>
      </c>
      <c r="O145" s="5">
        <v>49.0115789540413</v>
      </c>
      <c r="P145" s="5">
        <v>48.0561391813366</v>
      </c>
      <c r="Q145" s="5">
        <v>49.98842035498</v>
      </c>
      <c r="R145" s="5">
        <v>50.514840047725</v>
      </c>
      <c r="S145" s="5">
        <v>50.9305751053759</v>
      </c>
      <c r="T145" s="5">
        <v>51.5443242025754</v>
      </c>
      <c r="U145" s="5">
        <v>52.0707074707037</v>
      </c>
      <c r="V145" s="5">
        <v>52.6378576307438</v>
      </c>
      <c r="W145" s="5">
        <v>53.1607096092881</v>
      </c>
      <c r="X145" s="5">
        <v>53.799876431882</v>
      </c>
      <c r="Y145" s="5">
        <v>54.3576030393424</v>
      </c>
      <c r="Z145" s="5">
        <v>54.8569809259877</v>
      </c>
      <c r="AA145" s="5">
        <v>55.3101358256883</v>
      </c>
      <c r="AB145" s="5">
        <v>55.7724430502801</v>
      </c>
      <c r="AC145" s="5">
        <v>56.1895878840451</v>
      </c>
      <c r="AD145" s="5">
        <v>56.5725875995119</v>
      </c>
      <c r="AE145" s="5">
        <v>56.9681304183651</v>
      </c>
      <c r="AF145" s="5">
        <v>57.3334176436798</v>
      </c>
      <c r="AG145" s="5">
        <v>57.6964622624068</v>
      </c>
      <c r="AH145" s="5">
        <v>58.0385065882826</v>
      </c>
      <c r="AI145" s="5">
        <v>58.3559258376725</v>
      </c>
      <c r="AJ145" s="5">
        <v>58.5024727525332</v>
      </c>
      <c r="AK145" s="5">
        <v>58.9471958898584</v>
      </c>
      <c r="AL145" s="5">
        <v>59.2340573917331</v>
      </c>
      <c r="AM145" s="5">
        <v>59.5532097528184</v>
      </c>
      <c r="AN145" s="5">
        <v>59.8791740636161</v>
      </c>
      <c r="AO145" s="5">
        <v>60.1997533105934</v>
      </c>
      <c r="AP145" s="5">
        <v>60.5372442138196</v>
      </c>
      <c r="AQ145" s="5">
        <v>60.8895458376279</v>
      </c>
      <c r="AR145" s="5">
        <v>61.3145499505144</v>
      </c>
      <c r="AS145" s="5">
        <v>61.746407213603</v>
      </c>
      <c r="AT145" s="5">
        <v>62.1266977569066</v>
      </c>
      <c r="AU145" s="5">
        <v>62.5595171567778</v>
      </c>
      <c r="AV145" s="5">
        <v>62.9752203112398</v>
      </c>
      <c r="AW145" s="5">
        <v>63.3016675345135</v>
      </c>
      <c r="AX145" s="5">
        <v>63.6745035247791</v>
      </c>
      <c r="AY145" s="5">
        <v>64.1041811702886</v>
      </c>
      <c r="AZ145" s="5">
        <v>64.4872672407541</v>
      </c>
      <c r="BA145" s="5">
        <v>64.7365443618488</v>
      </c>
      <c r="BB145" s="5">
        <v>65.2095484182311</v>
      </c>
      <c r="BC145" s="5">
        <v>65.5543981031549</v>
      </c>
      <c r="BD145" s="5">
        <v>65.9915065219331</v>
      </c>
      <c r="BE145" s="5">
        <v>66.3602661185582</v>
      </c>
      <c r="BF145" s="5">
        <v>66.6966580151048</v>
      </c>
      <c r="BG145" s="5">
        <v>67.0394397674063</v>
      </c>
      <c r="BH145" s="5">
        <v>67.3495071977304</v>
      </c>
      <c r="BI145" s="5">
        <v>67.679193904199</v>
      </c>
      <c r="BJ145" s="5">
        <v>67.9952915350318</v>
      </c>
      <c r="BK145" s="5">
        <v>68.2810033644819</v>
      </c>
      <c r="BL145" s="5">
        <v>68.5574256254118</v>
      </c>
      <c r="BM145" s="5">
        <v>68.040356336938</v>
      </c>
      <c r="BN145" s="5">
        <v>66.3662902978306</v>
      </c>
      <c r="BO145" s="5">
        <v>69.3010946755529</v>
      </c>
      <c r="BP145" s="5">
        <v>69.5963746571515</v>
      </c>
    </row>
    <row r="146">
      <c r="A146" s="5" t="s">
        <v>1664</v>
      </c>
      <c r="B146" s="5" t="s">
        <v>1665</v>
      </c>
      <c r="C146" s="5" t="s">
        <v>1249</v>
      </c>
      <c r="D146" s="41" t="s">
        <v>1250</v>
      </c>
      <c r="E146" s="5">
        <v>43.4646189226128</v>
      </c>
      <c r="F146" s="5">
        <v>45.9784783007295</v>
      </c>
      <c r="G146" s="5">
        <v>49.6444829948439</v>
      </c>
      <c r="H146" s="5">
        <v>50.1325041166154</v>
      </c>
      <c r="I146" s="5">
        <v>50.6506586894163</v>
      </c>
      <c r="J146" s="5">
        <v>50.448463182542</v>
      </c>
      <c r="K146" s="5">
        <v>51.19603100698</v>
      </c>
      <c r="L146" s="5">
        <v>51.7630951425471</v>
      </c>
      <c r="M146" s="5">
        <v>52.5043160914597</v>
      </c>
      <c r="N146" s="5">
        <v>53.0421377816982</v>
      </c>
      <c r="O146" s="5">
        <v>53.3551496550097</v>
      </c>
      <c r="P146" s="5">
        <v>53.4249043900451</v>
      </c>
      <c r="Q146" s="5">
        <v>54.5646772906696</v>
      </c>
      <c r="R146" s="5">
        <v>55.1963665582827</v>
      </c>
      <c r="S146" s="5">
        <v>55.7098534559555</v>
      </c>
      <c r="T146" s="5">
        <v>56.2891453569552</v>
      </c>
      <c r="U146" s="5">
        <v>56.6804285080338</v>
      </c>
      <c r="V146" s="5">
        <v>57.4176696555198</v>
      </c>
      <c r="W146" s="5">
        <v>57.8967603678928</v>
      </c>
      <c r="X146" s="5">
        <v>58.447336896708</v>
      </c>
      <c r="Y146" s="5">
        <v>58.900173851234</v>
      </c>
      <c r="Z146" s="5">
        <v>59.3174605825073</v>
      </c>
      <c r="AA146" s="5">
        <v>59.730927656136</v>
      </c>
      <c r="AB146" s="5">
        <v>60.1741282582881</v>
      </c>
      <c r="AC146" s="5">
        <v>60.5619454490018</v>
      </c>
      <c r="AD146" s="5">
        <v>60.9277007726384</v>
      </c>
      <c r="AE146" s="5">
        <v>61.3568303135293</v>
      </c>
      <c r="AF146" s="5">
        <v>61.6973079202672</v>
      </c>
      <c r="AG146" s="5">
        <v>61.9869533849737</v>
      </c>
      <c r="AH146" s="5">
        <v>62.3624380249629</v>
      </c>
      <c r="AI146" s="5">
        <v>62.5801898263738</v>
      </c>
      <c r="AJ146" s="5">
        <v>62.8225536510724</v>
      </c>
      <c r="AK146" s="5">
        <v>63.160106196851</v>
      </c>
      <c r="AL146" s="5">
        <v>63.4889847270539</v>
      </c>
      <c r="AM146" s="5">
        <v>63.7443032826965</v>
      </c>
      <c r="AN146" s="5">
        <v>64.0593152446134</v>
      </c>
      <c r="AO146" s="5">
        <v>64.3607502518944</v>
      </c>
      <c r="AP146" s="5">
        <v>64.6819729663626</v>
      </c>
      <c r="AQ146" s="5">
        <v>64.9465061435906</v>
      </c>
      <c r="AR146" s="5">
        <v>65.29043575261</v>
      </c>
      <c r="AS146" s="5">
        <v>65.6715036495209</v>
      </c>
      <c r="AT146" s="5">
        <v>66.002452063376</v>
      </c>
      <c r="AU146" s="5">
        <v>66.341441445276</v>
      </c>
      <c r="AV146" s="5">
        <v>66.6914030649656</v>
      </c>
      <c r="AW146" s="5">
        <v>66.9104722374852</v>
      </c>
      <c r="AX146" s="5">
        <v>67.3229974285212</v>
      </c>
      <c r="AY146" s="5">
        <v>67.6733886279651</v>
      </c>
      <c r="AZ146" s="5">
        <v>68.01744363595</v>
      </c>
      <c r="BA146" s="5">
        <v>68.2255321106624</v>
      </c>
      <c r="BB146" s="5">
        <v>68.6163517954891</v>
      </c>
      <c r="BC146" s="5">
        <v>68.9547877376437</v>
      </c>
      <c r="BD146" s="5">
        <v>69.2434633728345</v>
      </c>
      <c r="BE146" s="5">
        <v>69.5823305784091</v>
      </c>
      <c r="BF146" s="5">
        <v>69.8690988867702</v>
      </c>
      <c r="BG146" s="5">
        <v>70.119687558713</v>
      </c>
      <c r="BH146" s="5">
        <v>70.3677052763851</v>
      </c>
      <c r="BI146" s="5">
        <v>70.6061841961247</v>
      </c>
      <c r="BJ146" s="5">
        <v>70.8082905151177</v>
      </c>
      <c r="BK146" s="5">
        <v>71.1345010717806</v>
      </c>
      <c r="BL146" s="5">
        <v>71.3698556147386</v>
      </c>
      <c r="BM146" s="5">
        <v>70.7486800091755</v>
      </c>
      <c r="BN146" s="5">
        <v>69.6717843895895</v>
      </c>
      <c r="BO146" s="5">
        <v>71.6852818823469</v>
      </c>
      <c r="BP146" s="5">
        <v>71.9740048771462</v>
      </c>
    </row>
    <row r="147">
      <c r="A147" s="5" t="s">
        <v>237</v>
      </c>
      <c r="B147" s="5" t="s">
        <v>386</v>
      </c>
      <c r="C147" s="5" t="s">
        <v>1249</v>
      </c>
      <c r="D147" s="41" t="s">
        <v>1250</v>
      </c>
      <c r="E147" s="5">
        <v>50.171</v>
      </c>
      <c r="F147" s="5">
        <v>50.275</v>
      </c>
      <c r="G147" s="5">
        <v>50.307</v>
      </c>
      <c r="H147" s="5">
        <v>50.26</v>
      </c>
      <c r="I147" s="5">
        <v>50.307</v>
      </c>
      <c r="J147" s="5">
        <v>50.326</v>
      </c>
      <c r="K147" s="5">
        <v>50.377</v>
      </c>
      <c r="L147" s="5">
        <v>50.513</v>
      </c>
      <c r="M147" s="5">
        <v>50.791</v>
      </c>
      <c r="N147" s="5">
        <v>51.117</v>
      </c>
      <c r="O147" s="5">
        <v>51.501</v>
      </c>
      <c r="P147" s="5">
        <v>51.845</v>
      </c>
      <c r="Q147" s="5">
        <v>52.256</v>
      </c>
      <c r="R147" s="5">
        <v>52.62</v>
      </c>
      <c r="S147" s="5">
        <v>52.941</v>
      </c>
      <c r="T147" s="5">
        <v>53.454</v>
      </c>
      <c r="U147" s="5">
        <v>53.931</v>
      </c>
      <c r="V147" s="5">
        <v>54.526</v>
      </c>
      <c r="W147" s="5">
        <v>55.166</v>
      </c>
      <c r="X147" s="5">
        <v>55.843</v>
      </c>
      <c r="Y147" s="5">
        <v>56.534</v>
      </c>
      <c r="Z147" s="5">
        <v>57.307</v>
      </c>
      <c r="AA147" s="5">
        <v>57.976</v>
      </c>
      <c r="AB147" s="5">
        <v>58.495</v>
      </c>
      <c r="AC147" s="5">
        <v>58.955</v>
      </c>
      <c r="AD147" s="5">
        <v>59.211</v>
      </c>
      <c r="AE147" s="5">
        <v>59.346</v>
      </c>
      <c r="AF147" s="5">
        <v>59.557</v>
      </c>
      <c r="AG147" s="5">
        <v>59.572</v>
      </c>
      <c r="AH147" s="5">
        <v>59.505</v>
      </c>
      <c r="AI147" s="5">
        <v>59.317</v>
      </c>
      <c r="AJ147" s="5">
        <v>59.061</v>
      </c>
      <c r="AK147" s="5">
        <v>58.638</v>
      </c>
      <c r="AL147" s="5">
        <v>58.06</v>
      </c>
      <c r="AM147" s="5">
        <v>57.288</v>
      </c>
      <c r="AN147" s="5">
        <v>56.368</v>
      </c>
      <c r="AO147" s="5">
        <v>55.136</v>
      </c>
      <c r="AP147" s="5">
        <v>53.733</v>
      </c>
      <c r="AQ147" s="5">
        <v>52.029</v>
      </c>
      <c r="AR147" s="5">
        <v>50.385</v>
      </c>
      <c r="AS147" s="5">
        <v>48.783</v>
      </c>
      <c r="AT147" s="5">
        <v>47.153</v>
      </c>
      <c r="AU147" s="5">
        <v>45.95</v>
      </c>
      <c r="AV147" s="5">
        <v>44.921</v>
      </c>
      <c r="AW147" s="5">
        <v>44.039</v>
      </c>
      <c r="AX147" s="5">
        <v>43.611</v>
      </c>
      <c r="AY147" s="5">
        <v>43.182</v>
      </c>
      <c r="AZ147" s="5">
        <v>43.66</v>
      </c>
      <c r="BA147" s="5">
        <v>44.304</v>
      </c>
      <c r="BB147" s="5">
        <v>45.055</v>
      </c>
      <c r="BC147" s="5">
        <v>46.045</v>
      </c>
      <c r="BD147" s="5">
        <v>46.93</v>
      </c>
      <c r="BE147" s="5">
        <v>48.235</v>
      </c>
      <c r="BF147" s="5">
        <v>49.547</v>
      </c>
      <c r="BG147" s="5">
        <v>50.786</v>
      </c>
      <c r="BH147" s="5">
        <v>51.83</v>
      </c>
      <c r="BI147" s="5">
        <v>52.908</v>
      </c>
      <c r="BJ147" s="5">
        <v>53.874</v>
      </c>
      <c r="BK147" s="5">
        <v>54.638</v>
      </c>
      <c r="BL147" s="5">
        <v>55.249</v>
      </c>
      <c r="BM147" s="5">
        <v>55.133</v>
      </c>
      <c r="BN147" s="5">
        <v>54.209</v>
      </c>
      <c r="BO147" s="5">
        <v>56.812</v>
      </c>
      <c r="BP147" s="5">
        <v>57.375</v>
      </c>
    </row>
    <row r="148">
      <c r="A148" s="5" t="s">
        <v>1666</v>
      </c>
      <c r="B148" s="5" t="s">
        <v>1667</v>
      </c>
      <c r="C148" s="5" t="s">
        <v>1249</v>
      </c>
      <c r="D148" s="41" t="s">
        <v>1250</v>
      </c>
      <c r="E148" s="5">
        <v>43.9051834271111</v>
      </c>
      <c r="F148" s="5">
        <v>48.2920866120114</v>
      </c>
      <c r="G148" s="5">
        <v>54.8569257788532</v>
      </c>
      <c r="H148" s="5">
        <v>55.4337152314113</v>
      </c>
      <c r="I148" s="5">
        <v>55.9962946718507</v>
      </c>
      <c r="J148" s="5">
        <v>56.4452167373343</v>
      </c>
      <c r="K148" s="5">
        <v>56.9361339951294</v>
      </c>
      <c r="L148" s="5">
        <v>57.3944375234018</v>
      </c>
      <c r="M148" s="5">
        <v>57.8163470238336</v>
      </c>
      <c r="N148" s="5">
        <v>58.3601343700733</v>
      </c>
      <c r="O148" s="5">
        <v>58.9764745981573</v>
      </c>
      <c r="P148" s="5">
        <v>59.6519703087207</v>
      </c>
      <c r="Q148" s="5">
        <v>60.1551384261586</v>
      </c>
      <c r="R148" s="5">
        <v>60.9209729454539</v>
      </c>
      <c r="S148" s="5">
        <v>61.4483797172094</v>
      </c>
      <c r="T148" s="5">
        <v>62.1317767430618</v>
      </c>
      <c r="U148" s="5">
        <v>62.4015202687061</v>
      </c>
      <c r="V148" s="5">
        <v>63.3011148646941</v>
      </c>
      <c r="W148" s="5">
        <v>63.7973400355416</v>
      </c>
      <c r="X148" s="5">
        <v>64.252061038386</v>
      </c>
      <c r="Y148" s="5">
        <v>64.6717897557729</v>
      </c>
      <c r="Z148" s="5">
        <v>65.1610827917008</v>
      </c>
      <c r="AA148" s="5">
        <v>65.5967191154177</v>
      </c>
      <c r="AB148" s="5">
        <v>66.0115442708653</v>
      </c>
      <c r="AC148" s="5">
        <v>66.3376482315144</v>
      </c>
      <c r="AD148" s="5">
        <v>66.6808124527958</v>
      </c>
      <c r="AE148" s="5">
        <v>67.1854541841269</v>
      </c>
      <c r="AF148" s="5">
        <v>67.5082974156621</v>
      </c>
      <c r="AG148" s="5">
        <v>67.7870917164106</v>
      </c>
      <c r="AH148" s="5">
        <v>68.0507222203059</v>
      </c>
      <c r="AI148" s="5">
        <v>68.2431140554747</v>
      </c>
      <c r="AJ148" s="5">
        <v>68.5532049716301</v>
      </c>
      <c r="AK148" s="5">
        <v>68.770129876965</v>
      </c>
      <c r="AL148" s="5">
        <v>68.9612707737103</v>
      </c>
      <c r="AM148" s="5">
        <v>69.2040561673047</v>
      </c>
      <c r="AN148" s="5">
        <v>69.5210327599019</v>
      </c>
      <c r="AO148" s="5">
        <v>69.9942023811355</v>
      </c>
      <c r="AP148" s="5">
        <v>70.4035763536864</v>
      </c>
      <c r="AQ148" s="5">
        <v>70.769457575003</v>
      </c>
      <c r="AR148" s="5">
        <v>70.9988624371719</v>
      </c>
      <c r="AS148" s="5">
        <v>71.2853076947069</v>
      </c>
      <c r="AT148" s="5">
        <v>71.6274933298313</v>
      </c>
      <c r="AU148" s="5">
        <v>71.9275718160017</v>
      </c>
      <c r="AV148" s="5">
        <v>72.3420403334068</v>
      </c>
      <c r="AW148" s="5">
        <v>72.622308504374</v>
      </c>
      <c r="AX148" s="5">
        <v>73.007214154553</v>
      </c>
      <c r="AY148" s="5">
        <v>73.3817363374868</v>
      </c>
      <c r="AZ148" s="5">
        <v>73.7749281005029</v>
      </c>
      <c r="BA148" s="5">
        <v>73.9252633570755</v>
      </c>
      <c r="BB148" s="5">
        <v>74.3481601286124</v>
      </c>
      <c r="BC148" s="5">
        <v>74.7108209347901</v>
      </c>
      <c r="BD148" s="5">
        <v>74.9999962879426</v>
      </c>
      <c r="BE148" s="5">
        <v>75.2994149155161</v>
      </c>
      <c r="BF148" s="5">
        <v>75.5791334287754</v>
      </c>
      <c r="BG148" s="5">
        <v>75.8241028179947</v>
      </c>
      <c r="BH148" s="5">
        <v>76.0763839787839</v>
      </c>
      <c r="BI148" s="5">
        <v>76.293092854666</v>
      </c>
      <c r="BJ148" s="5">
        <v>76.4176788737102</v>
      </c>
      <c r="BK148" s="5">
        <v>76.7784257230861</v>
      </c>
      <c r="BL148" s="5">
        <v>76.9982668440355</v>
      </c>
      <c r="BM148" s="5">
        <v>76.6937147799405</v>
      </c>
      <c r="BN148" s="5">
        <v>76.306088329774</v>
      </c>
      <c r="BO148" s="5">
        <v>76.9545802485126</v>
      </c>
      <c r="BP148" s="5">
        <v>77.130120543495</v>
      </c>
    </row>
    <row r="149">
      <c r="A149" s="5" t="s">
        <v>41</v>
      </c>
      <c r="B149" s="5" t="s">
        <v>390</v>
      </c>
      <c r="C149" s="5" t="s">
        <v>1249</v>
      </c>
      <c r="D149" s="41" t="s">
        <v>1250</v>
      </c>
      <c r="E149" s="5">
        <v>69.8473170731707</v>
      </c>
      <c r="F149" s="5">
        <v>70.1026829268293</v>
      </c>
      <c r="G149" s="5">
        <v>69.0953658536585</v>
      </c>
      <c r="H149" s="5">
        <v>70.2043902439024</v>
      </c>
      <c r="I149" s="5">
        <v>71.5090243902439</v>
      </c>
      <c r="J149" s="5">
        <v>71.3251219512195</v>
      </c>
      <c r="K149" s="5">
        <v>71.520243902439</v>
      </c>
      <c r="L149" s="5">
        <v>71.6039024390244</v>
      </c>
      <c r="M149" s="5">
        <v>71.3136585365854</v>
      </c>
      <c r="N149" s="5">
        <v>70.9285365853659</v>
      </c>
      <c r="O149" s="5">
        <v>70.8043902439024</v>
      </c>
      <c r="P149" s="5">
        <v>71.7353658536585</v>
      </c>
      <c r="Q149" s="5">
        <v>71.0246341463415</v>
      </c>
      <c r="R149" s="5">
        <v>71.3321951219512</v>
      </c>
      <c r="S149" s="5">
        <v>71.2441463414634</v>
      </c>
      <c r="T149" s="5">
        <v>70.8673170731707</v>
      </c>
      <c r="U149" s="5">
        <v>70.9580487804878</v>
      </c>
      <c r="V149" s="5">
        <v>70.809512195122</v>
      </c>
      <c r="W149" s="5">
        <v>70.6046341463415</v>
      </c>
      <c r="X149" s="5">
        <v>70.4821951219512</v>
      </c>
      <c r="Y149" s="5">
        <v>70.4821951219512</v>
      </c>
      <c r="Z149" s="5">
        <v>70.4607317073171</v>
      </c>
      <c r="AA149" s="5">
        <v>70.8368292682927</v>
      </c>
      <c r="AB149" s="5">
        <v>70.7778048780488</v>
      </c>
      <c r="AC149" s="5">
        <v>70.32</v>
      </c>
      <c r="AD149" s="5">
        <v>70.5012195121951</v>
      </c>
      <c r="AE149" s="5">
        <v>72.0807317073171</v>
      </c>
      <c r="AF149" s="5">
        <v>71.9346341463415</v>
      </c>
      <c r="AG149" s="5">
        <v>71.7621951219512</v>
      </c>
      <c r="AH149" s="5">
        <v>71.4253658536585</v>
      </c>
      <c r="AI149" s="5">
        <v>71.1607317073171</v>
      </c>
      <c r="AJ149" s="5">
        <v>70.3641463414634</v>
      </c>
      <c r="AK149" s="5">
        <v>70.2343902439025</v>
      </c>
      <c r="AL149" s="5">
        <v>68.9104878048781</v>
      </c>
      <c r="AM149" s="5">
        <v>68.530243902439</v>
      </c>
      <c r="AN149" s="5">
        <v>69.0063414634147</v>
      </c>
      <c r="AO149" s="5">
        <v>70.1080487804878</v>
      </c>
      <c r="AP149" s="5">
        <v>70.9090243902439</v>
      </c>
      <c r="AQ149" s="5">
        <v>71.219512195122</v>
      </c>
      <c r="AR149" s="5">
        <v>71.5707317073171</v>
      </c>
      <c r="AS149" s="5">
        <v>72.0195121951219</v>
      </c>
      <c r="AT149" s="5">
        <v>71.6585365853659</v>
      </c>
      <c r="AU149" s="5">
        <v>71.7609756097561</v>
      </c>
      <c r="AV149" s="5">
        <v>72.0609756097561</v>
      </c>
      <c r="AW149" s="5">
        <v>71.9609756097561</v>
      </c>
      <c r="AX149" s="5">
        <v>71.2536585365854</v>
      </c>
      <c r="AY149" s="5">
        <v>71.0560975609756</v>
      </c>
      <c r="AZ149" s="5">
        <v>70.9</v>
      </c>
      <c r="BA149" s="5">
        <v>71.8121951219512</v>
      </c>
      <c r="BB149" s="5">
        <v>72.9146341463415</v>
      </c>
      <c r="BC149" s="5">
        <v>73.2682926829268</v>
      </c>
      <c r="BD149" s="5">
        <v>73.5634146341464</v>
      </c>
      <c r="BE149" s="5">
        <v>73.8634146341464</v>
      </c>
      <c r="BF149" s="5">
        <v>73.9146341463415</v>
      </c>
      <c r="BG149" s="5">
        <v>74.5170731707317</v>
      </c>
      <c r="BH149" s="5">
        <v>74.3219512195122</v>
      </c>
      <c r="BI149" s="5">
        <v>74.6707317073171</v>
      </c>
      <c r="BJ149" s="5">
        <v>75.4804878048781</v>
      </c>
      <c r="BK149" s="5">
        <v>75.6804878048781</v>
      </c>
      <c r="BL149" s="5">
        <v>76.2829268292683</v>
      </c>
      <c r="BM149" s="5">
        <v>75.0292682926829</v>
      </c>
      <c r="BN149" s="5">
        <v>74.0365853658537</v>
      </c>
      <c r="BO149" s="5">
        <v>75.6439024390244</v>
      </c>
      <c r="BP149" s="5">
        <v>76.9878048780488</v>
      </c>
    </row>
    <row r="150">
      <c r="A150" s="5" t="s">
        <v>43</v>
      </c>
      <c r="B150" s="5" t="s">
        <v>391</v>
      </c>
      <c r="C150" s="5" t="s">
        <v>1249</v>
      </c>
      <c r="D150" s="41" t="s">
        <v>1250</v>
      </c>
      <c r="E150" s="5">
        <v>68.8005609756098</v>
      </c>
      <c r="F150" s="5">
        <v>69.1529268292683</v>
      </c>
      <c r="G150" s="5">
        <v>68.4317317073171</v>
      </c>
      <c r="H150" s="5">
        <v>68.6719756097561</v>
      </c>
      <c r="I150" s="5">
        <v>68.8656829268293</v>
      </c>
      <c r="J150" s="5">
        <v>69.2268536585366</v>
      </c>
      <c r="K150" s="5">
        <v>68.9003658536585</v>
      </c>
      <c r="L150" s="5">
        <v>69.4889268292683</v>
      </c>
      <c r="M150" s="5">
        <v>69.974756097561</v>
      </c>
      <c r="N150" s="5">
        <v>69.7166829268293</v>
      </c>
      <c r="O150" s="5">
        <v>69.2080975609756</v>
      </c>
      <c r="P150" s="5">
        <v>69.2398536585366</v>
      </c>
      <c r="Q150" s="5">
        <v>70.4433658536585</v>
      </c>
      <c r="R150" s="5">
        <v>70.3344390243903</v>
      </c>
      <c r="S150" s="5">
        <v>70.1996341463415</v>
      </c>
      <c r="T150" s="5">
        <v>70.3182195121951</v>
      </c>
      <c r="U150" s="5">
        <v>70.2204146341464</v>
      </c>
      <c r="V150" s="5">
        <v>71.4241463414634</v>
      </c>
      <c r="W150" s="5">
        <v>71.4146341463415</v>
      </c>
      <c r="X150" s="5">
        <v>72.1766585365854</v>
      </c>
      <c r="Y150" s="5">
        <v>72.2581707317073</v>
      </c>
      <c r="Z150" s="5">
        <v>71.9679268292683</v>
      </c>
      <c r="AA150" s="5">
        <v>72.0555853658537</v>
      </c>
      <c r="AB150" s="5">
        <v>72.8511951219512</v>
      </c>
      <c r="AC150" s="5">
        <v>72.5807073170732</v>
      </c>
      <c r="AD150" s="5">
        <v>73.1336097560976</v>
      </c>
      <c r="AE150" s="5">
        <v>73.952512195122</v>
      </c>
      <c r="AF150" s="5">
        <v>73.7223414634146</v>
      </c>
      <c r="AG150" s="5">
        <v>74.1201951219512</v>
      </c>
      <c r="AH150" s="5">
        <v>74.1226585365854</v>
      </c>
      <c r="AI150" s="5">
        <v>74.7754878048781</v>
      </c>
      <c r="AJ150" s="5">
        <v>75.4634146341463</v>
      </c>
      <c r="AK150" s="5">
        <v>75.7707317073171</v>
      </c>
      <c r="AL150" s="5">
        <v>75.7121951219512</v>
      </c>
      <c r="AM150" s="5">
        <v>76.3707317073171</v>
      </c>
      <c r="AN150" s="5">
        <v>76.5121951219512</v>
      </c>
      <c r="AO150" s="5">
        <v>76.519512195122</v>
      </c>
      <c r="AP150" s="5">
        <v>76.880487804878</v>
      </c>
      <c r="AQ150" s="5">
        <v>77.0170731707317</v>
      </c>
      <c r="AR150" s="5">
        <v>77.7707317073171</v>
      </c>
      <c r="AS150" s="5">
        <v>77.8731707317073</v>
      </c>
      <c r="AT150" s="5">
        <v>77.8243902439025</v>
      </c>
      <c r="AU150" s="5">
        <v>77.9658536585366</v>
      </c>
      <c r="AV150" s="5">
        <v>77.7268292682927</v>
      </c>
      <c r="AW150" s="5">
        <v>79.1219512195122</v>
      </c>
      <c r="AX150" s="5">
        <v>79.4317073170732</v>
      </c>
      <c r="AY150" s="5">
        <v>79.2878048780488</v>
      </c>
      <c r="AZ150" s="5">
        <v>79.3829268292683</v>
      </c>
      <c r="BA150" s="5">
        <v>80.5390243902439</v>
      </c>
      <c r="BB150" s="5">
        <v>80.6365853658537</v>
      </c>
      <c r="BC150" s="5">
        <v>80.6317073170732</v>
      </c>
      <c r="BD150" s="5">
        <v>80.9878048780488</v>
      </c>
      <c r="BE150" s="5">
        <v>81.3926829268293</v>
      </c>
      <c r="BF150" s="5">
        <v>81.8</v>
      </c>
      <c r="BG150" s="5">
        <v>82.2292682926829</v>
      </c>
      <c r="BH150" s="5">
        <v>82.2926829268293</v>
      </c>
      <c r="BI150" s="5">
        <v>82.6853658536585</v>
      </c>
      <c r="BJ150" s="5">
        <v>82.0951219512195</v>
      </c>
      <c r="BK150" s="5">
        <v>82.2951219512195</v>
      </c>
      <c r="BL150" s="5">
        <v>82.6390243902439</v>
      </c>
      <c r="BM150" s="5">
        <v>82.1439024390244</v>
      </c>
      <c r="BN150" s="5">
        <v>82.5975609756098</v>
      </c>
      <c r="BO150" s="5">
        <v>82.9463414634147</v>
      </c>
      <c r="BP150" s="5">
        <v>83.3585365853659</v>
      </c>
    </row>
    <row r="151">
      <c r="A151" s="5" t="s">
        <v>72</v>
      </c>
      <c r="B151" s="5" t="s">
        <v>383</v>
      </c>
      <c r="C151" s="5" t="s">
        <v>1249</v>
      </c>
      <c r="D151" s="41" t="s">
        <v>1250</v>
      </c>
      <c r="E151" s="5">
        <v>69.7868292682927</v>
      </c>
      <c r="F151" s="5">
        <v>70.0324390243903</v>
      </c>
      <c r="G151" s="5">
        <v>69.430487804878</v>
      </c>
      <c r="H151" s="5">
        <v>69.8290243902439</v>
      </c>
      <c r="I151" s="5">
        <v>71.0280487804878</v>
      </c>
      <c r="J151" s="5">
        <v>70.7265853658537</v>
      </c>
      <c r="K151" s="5">
        <v>70.7073170731707</v>
      </c>
      <c r="L151" s="5">
        <v>70.3939024390244</v>
      </c>
      <c r="M151" s="5">
        <v>70.0429268292683</v>
      </c>
      <c r="N151" s="5">
        <v>69.7968292682927</v>
      </c>
      <c r="O151" s="5">
        <v>69.8353658536586</v>
      </c>
      <c r="P151" s="5">
        <v>70.1646341463415</v>
      </c>
      <c r="Q151" s="5">
        <v>69.8787804878049</v>
      </c>
      <c r="R151" s="5">
        <v>69.8134146341464</v>
      </c>
      <c r="S151" s="5">
        <v>69.7409756097561</v>
      </c>
      <c r="T151" s="5">
        <v>68.9253658536585</v>
      </c>
      <c r="U151" s="5">
        <v>69.0478048780488</v>
      </c>
      <c r="V151" s="5">
        <v>69.1046341463415</v>
      </c>
      <c r="W151" s="5">
        <v>68.9878048780488</v>
      </c>
      <c r="X151" s="5">
        <v>68.4956097560976</v>
      </c>
      <c r="Y151" s="5">
        <v>68.8085365853659</v>
      </c>
      <c r="Z151" s="5">
        <v>68.7863414634146</v>
      </c>
      <c r="AA151" s="5">
        <v>69.3282926829268</v>
      </c>
      <c r="AB151" s="5">
        <v>69.1190243902439</v>
      </c>
      <c r="AC151" s="5">
        <v>69.1629268292683</v>
      </c>
      <c r="AD151" s="5">
        <v>69.2914634146342</v>
      </c>
      <c r="AE151" s="5">
        <v>70.6224390243903</v>
      </c>
      <c r="AF151" s="5">
        <v>70.6929268292683</v>
      </c>
      <c r="AG151" s="5">
        <v>70.6153658536585</v>
      </c>
      <c r="AH151" s="5">
        <v>70.1553658536586</v>
      </c>
      <c r="AI151" s="5">
        <v>69.2731707317073</v>
      </c>
      <c r="AJ151" s="5">
        <v>69.0324390243903</v>
      </c>
      <c r="AK151" s="5">
        <v>68.3960975609756</v>
      </c>
      <c r="AL151" s="5">
        <v>66.7226829268293</v>
      </c>
      <c r="AM151" s="5">
        <v>65.6643902439025</v>
      </c>
      <c r="AN151" s="5">
        <v>66.3912195121951</v>
      </c>
      <c r="AO151" s="5">
        <v>68.7765853658537</v>
      </c>
      <c r="AP151" s="5">
        <v>69.3492682926829</v>
      </c>
      <c r="AQ151" s="5">
        <v>69.0121951219512</v>
      </c>
      <c r="AR151" s="5">
        <v>69.7429268292683</v>
      </c>
      <c r="AS151" s="5">
        <v>70.3146341463415</v>
      </c>
      <c r="AT151" s="5">
        <v>70.7609756097561</v>
      </c>
      <c r="AU151" s="5">
        <v>70.9609756097561</v>
      </c>
      <c r="AV151" s="5">
        <v>71.2658536585366</v>
      </c>
      <c r="AW151" s="5">
        <v>72.0268292682927</v>
      </c>
      <c r="AX151" s="5">
        <v>71.3560975609756</v>
      </c>
      <c r="AY151" s="5">
        <v>70.8658536585366</v>
      </c>
      <c r="AZ151" s="5">
        <v>71.019512195122</v>
      </c>
      <c r="BA151" s="5">
        <v>72.419512195122</v>
      </c>
      <c r="BB151" s="5">
        <v>73.0804878048781</v>
      </c>
      <c r="BC151" s="5">
        <v>73.4829268292683</v>
      </c>
      <c r="BD151" s="5">
        <v>73.5756097560976</v>
      </c>
      <c r="BE151" s="5">
        <v>73.7780487804878</v>
      </c>
      <c r="BF151" s="5">
        <v>73.9829268292683</v>
      </c>
      <c r="BG151" s="5">
        <v>74.1243902439024</v>
      </c>
      <c r="BH151" s="5">
        <v>74.4804878048781</v>
      </c>
      <c r="BI151" s="5">
        <v>74.580487804878</v>
      </c>
      <c r="BJ151" s="5">
        <v>74.6292682926829</v>
      </c>
      <c r="BK151" s="5">
        <v>74.7829268292683</v>
      </c>
      <c r="BL151" s="5">
        <v>75.3878048780488</v>
      </c>
      <c r="BM151" s="5">
        <v>75.1853658536585</v>
      </c>
      <c r="BN151" s="5">
        <v>72.9804878048781</v>
      </c>
      <c r="BO151" s="5">
        <v>74.2780487804878</v>
      </c>
      <c r="BP151" s="5">
        <v>75.6780487804878</v>
      </c>
    </row>
    <row r="152">
      <c r="A152" s="5" t="s">
        <v>1668</v>
      </c>
      <c r="B152" s="5" t="s">
        <v>1669</v>
      </c>
      <c r="C152" s="5" t="s">
        <v>1249</v>
      </c>
      <c r="D152" s="41" t="s">
        <v>1250</v>
      </c>
      <c r="E152" s="5">
        <v>63.780756097561</v>
      </c>
      <c r="F152" s="5">
        <v>64.311</v>
      </c>
      <c r="G152" s="5">
        <v>64.9175365853659</v>
      </c>
      <c r="H152" s="5">
        <v>65.4913414634146</v>
      </c>
      <c r="I152" s="5">
        <v>65.8860731707317</v>
      </c>
      <c r="J152" s="5">
        <v>66.2214634146342</v>
      </c>
      <c r="K152" s="5">
        <v>66.7044146341464</v>
      </c>
      <c r="L152" s="5">
        <v>67.3226829268293</v>
      </c>
      <c r="M152" s="5">
        <v>67.945</v>
      </c>
      <c r="N152" s="5">
        <v>68.1946341463415</v>
      </c>
      <c r="O152" s="5">
        <v>68.6991463414634</v>
      </c>
      <c r="P152" s="5">
        <v>69.1089268292683</v>
      </c>
      <c r="Q152" s="5">
        <v>69.6813902439025</v>
      </c>
      <c r="R152" s="5">
        <v>70.1881463414634</v>
      </c>
      <c r="S152" s="5">
        <v>70.5503902439024</v>
      </c>
      <c r="T152" s="5">
        <v>70.7074390243902</v>
      </c>
      <c r="U152" s="5">
        <v>71.4869756097561</v>
      </c>
      <c r="V152" s="5">
        <v>71.3875365853659</v>
      </c>
      <c r="W152" s="5">
        <v>71.9051463414634</v>
      </c>
      <c r="X152" s="5">
        <v>72.3346829268293</v>
      </c>
      <c r="Y152" s="5">
        <v>72.7648292682927</v>
      </c>
      <c r="Z152" s="5">
        <v>73.1919756097561</v>
      </c>
      <c r="AA152" s="5">
        <v>73.7552926829268</v>
      </c>
      <c r="AB152" s="5">
        <v>73.906512195122</v>
      </c>
      <c r="AC152" s="5">
        <v>74.0673902439025</v>
      </c>
      <c r="AD152" s="5">
        <v>74.5358048780488</v>
      </c>
      <c r="AE152" s="5">
        <v>74.814512195122</v>
      </c>
      <c r="AF152" s="5">
        <v>74.9958292682927</v>
      </c>
      <c r="AG152" s="5">
        <v>75.3718536585366</v>
      </c>
      <c r="AH152" s="5">
        <v>76.0493658536586</v>
      </c>
      <c r="AI152" s="5">
        <v>76.3986829268293</v>
      </c>
      <c r="AJ152" s="5">
        <v>76.4601219512195</v>
      </c>
      <c r="AK152" s="5">
        <v>76.8933170731707</v>
      </c>
      <c r="AL152" s="5">
        <v>77.3012682926829</v>
      </c>
      <c r="AM152" s="5">
        <v>77.2664878048781</v>
      </c>
      <c r="AN152" s="5">
        <v>76.7585365853659</v>
      </c>
      <c r="AO152" s="5">
        <v>77.5439024390244</v>
      </c>
      <c r="AP152" s="5">
        <v>77.6463414634146</v>
      </c>
      <c r="AQ152" s="5">
        <v>78.2463414634146</v>
      </c>
      <c r="AR152" s="5">
        <v>78.9951219512195</v>
      </c>
      <c r="AS152" s="5">
        <v>80.1829268292683</v>
      </c>
      <c r="AT152" s="5">
        <v>80.5878048780488</v>
      </c>
      <c r="AU152" s="5">
        <v>80.9463414634146</v>
      </c>
      <c r="AV152" s="5">
        <v>81.0439024390244</v>
      </c>
      <c r="AW152" s="5">
        <v>80.9926829268293</v>
      </c>
      <c r="AX152" s="5">
        <v>81.3414634146341</v>
      </c>
      <c r="AY152" s="5">
        <v>81.7292682926829</v>
      </c>
      <c r="AZ152" s="5">
        <v>81.7292682926829</v>
      </c>
      <c r="BA152" s="5">
        <v>82.0268292682927</v>
      </c>
      <c r="BB152" s="5">
        <v>82.1756097560976</v>
      </c>
      <c r="BC152" s="5">
        <v>82.2731707317073</v>
      </c>
      <c r="BD152" s="5">
        <v>82.4707317073171</v>
      </c>
      <c r="BE152" s="5">
        <v>82.4707317073171</v>
      </c>
      <c r="BF152" s="5">
        <v>82.7219512195122</v>
      </c>
      <c r="BG152" s="5">
        <v>83.0219512195122</v>
      </c>
      <c r="BH152" s="5">
        <v>83.2243902439024</v>
      </c>
      <c r="BI152" s="5">
        <v>83.2756097560976</v>
      </c>
      <c r="BJ152" s="5">
        <v>83.5268292682927</v>
      </c>
      <c r="BK152" s="5">
        <v>83.6780487804878</v>
      </c>
      <c r="BL152" s="5">
        <v>83.9292682926829</v>
      </c>
      <c r="BM152" s="5">
        <v>84.1292682926829</v>
      </c>
      <c r="BN152" s="5">
        <v>83.7292682926829</v>
      </c>
      <c r="BO152" s="5">
        <v>83.0804878048781</v>
      </c>
      <c r="BP152" s="5">
        <v>83.1804878048781</v>
      </c>
    </row>
    <row r="153">
      <c r="A153" s="5" t="s">
        <v>1671</v>
      </c>
      <c r="B153" s="5" t="s">
        <v>1672</v>
      </c>
      <c r="C153" s="5" t="s">
        <v>1249</v>
      </c>
      <c r="D153" s="41" t="s">
        <v>1250</v>
      </c>
      <c r="E153" s="5">
        <v>67.648</v>
      </c>
      <c r="F153" s="5">
        <v>67.912</v>
      </c>
      <c r="G153" s="5">
        <v>68.194</v>
      </c>
      <c r="H153" s="5">
        <v>68.487</v>
      </c>
      <c r="I153" s="5">
        <v>68.757</v>
      </c>
      <c r="J153" s="5">
        <v>69.034</v>
      </c>
      <c r="K153" s="5">
        <v>69.401</v>
      </c>
      <c r="L153" s="5">
        <v>69.775</v>
      </c>
      <c r="M153" s="5">
        <v>70.15</v>
      </c>
      <c r="N153" s="5">
        <v>70.559</v>
      </c>
      <c r="O153" s="5">
        <v>70.982</v>
      </c>
      <c r="P153" s="5">
        <v>71.305</v>
      </c>
      <c r="Q153" s="5">
        <v>71.568</v>
      </c>
      <c r="R153" s="5">
        <v>71.78</v>
      </c>
      <c r="S153" s="5">
        <v>71.933</v>
      </c>
      <c r="T153" s="5">
        <v>72.046</v>
      </c>
      <c r="U153" s="5">
        <v>72.116</v>
      </c>
      <c r="V153" s="5">
        <v>72.174</v>
      </c>
      <c r="W153" s="5">
        <v>72.238</v>
      </c>
      <c r="X153" s="5">
        <v>72.296</v>
      </c>
      <c r="Y153" s="5">
        <v>72.347</v>
      </c>
      <c r="Z153" s="5">
        <v>72.384</v>
      </c>
      <c r="AA153" s="5">
        <v>72.419</v>
      </c>
      <c r="AB153" s="5">
        <v>72.55</v>
      </c>
      <c r="AC153" s="5">
        <v>72.734</v>
      </c>
      <c r="AD153" s="5">
        <v>72.943</v>
      </c>
      <c r="AE153" s="5">
        <v>73.201</v>
      </c>
      <c r="AF153" s="5">
        <v>73.519</v>
      </c>
      <c r="AG153" s="5">
        <v>73.858</v>
      </c>
      <c r="AH153" s="5">
        <v>74.205</v>
      </c>
      <c r="AI153" s="5">
        <v>74.565</v>
      </c>
      <c r="AJ153" s="5">
        <v>74.925</v>
      </c>
      <c r="AK153" s="5">
        <v>75.15</v>
      </c>
      <c r="AL153" s="5">
        <v>75.349</v>
      </c>
      <c r="AM153" s="5">
        <v>75.533</v>
      </c>
      <c r="AN153" s="5">
        <v>75.714</v>
      </c>
      <c r="AO153" s="5">
        <v>75.885</v>
      </c>
      <c r="AP153" s="5">
        <v>76.105</v>
      </c>
      <c r="AQ153" s="5">
        <v>76.338</v>
      </c>
      <c r="AR153" s="5">
        <v>76.565</v>
      </c>
      <c r="AS153" s="5">
        <v>76.793</v>
      </c>
      <c r="AT153" s="5">
        <v>77.009</v>
      </c>
      <c r="AU153" s="5">
        <v>77.219</v>
      </c>
      <c r="AV153" s="5">
        <v>77.419</v>
      </c>
      <c r="AW153" s="5">
        <v>77.612</v>
      </c>
      <c r="AX153" s="5">
        <v>77.802</v>
      </c>
      <c r="AY153" s="5">
        <v>77.989</v>
      </c>
      <c r="AZ153" s="5">
        <v>78.16</v>
      </c>
      <c r="BA153" s="5">
        <v>78.326</v>
      </c>
      <c r="BB153" s="5">
        <v>78.513</v>
      </c>
      <c r="BC153" s="5">
        <v>78.752</v>
      </c>
      <c r="BD153" s="5">
        <v>79.016</v>
      </c>
      <c r="BE153" s="5">
        <v>79.302</v>
      </c>
      <c r="BF153" s="5">
        <v>79.528</v>
      </c>
      <c r="BG153" s="5">
        <v>79.727</v>
      </c>
      <c r="BH153" s="5">
        <v>79.829</v>
      </c>
      <c r="BI153" s="5">
        <v>79.885</v>
      </c>
      <c r="BJ153" s="5">
        <v>78.762</v>
      </c>
      <c r="BK153" s="5">
        <v>80.029</v>
      </c>
      <c r="BL153" s="5">
        <v>80.078</v>
      </c>
      <c r="BM153" s="5">
        <v>80.085</v>
      </c>
      <c r="BN153" s="5">
        <v>80.206</v>
      </c>
      <c r="BO153" s="5">
        <v>80.236</v>
      </c>
      <c r="BP153" s="5">
        <v>80.224</v>
      </c>
    </row>
    <row r="154">
      <c r="A154" s="5" t="s">
        <v>120</v>
      </c>
      <c r="B154" s="5" t="s">
        <v>410</v>
      </c>
      <c r="C154" s="5" t="s">
        <v>1249</v>
      </c>
      <c r="D154" s="41" t="s">
        <v>1250</v>
      </c>
      <c r="E154" s="5">
        <v>41.73</v>
      </c>
      <c r="F154" s="5">
        <v>43.694</v>
      </c>
      <c r="G154" s="5">
        <v>44.226</v>
      </c>
      <c r="H154" s="5">
        <v>44.768</v>
      </c>
      <c r="I154" s="5">
        <v>45.346</v>
      </c>
      <c r="J154" s="5">
        <v>45.922</v>
      </c>
      <c r="K154" s="5">
        <v>46.495</v>
      </c>
      <c r="L154" s="5">
        <v>47.099</v>
      </c>
      <c r="M154" s="5">
        <v>47.659</v>
      </c>
      <c r="N154" s="5">
        <v>48.187</v>
      </c>
      <c r="O154" s="5">
        <v>48.691</v>
      </c>
      <c r="P154" s="5">
        <v>49.169</v>
      </c>
      <c r="Q154" s="5">
        <v>49.706</v>
      </c>
      <c r="R154" s="5">
        <v>50.22</v>
      </c>
      <c r="S154" s="5">
        <v>50.762</v>
      </c>
      <c r="T154" s="5">
        <v>51.356</v>
      </c>
      <c r="U154" s="5">
        <v>52.048</v>
      </c>
      <c r="V154" s="5">
        <v>52.791</v>
      </c>
      <c r="W154" s="5">
        <v>53.554</v>
      </c>
      <c r="X154" s="5">
        <v>54.376</v>
      </c>
      <c r="Y154" s="5">
        <v>55.219</v>
      </c>
      <c r="Z154" s="5">
        <v>56.023</v>
      </c>
      <c r="AA154" s="5">
        <v>56.869</v>
      </c>
      <c r="AB154" s="5">
        <v>57.685</v>
      </c>
      <c r="AC154" s="5">
        <v>58.438</v>
      </c>
      <c r="AD154" s="5">
        <v>59.208</v>
      </c>
      <c r="AE154" s="5">
        <v>59.951</v>
      </c>
      <c r="AF154" s="5">
        <v>60.62</v>
      </c>
      <c r="AG154" s="5">
        <v>61.231</v>
      </c>
      <c r="AH154" s="5">
        <v>61.824</v>
      </c>
      <c r="AI154" s="5">
        <v>62.396</v>
      </c>
      <c r="AJ154" s="5">
        <v>62.919</v>
      </c>
      <c r="AK154" s="5">
        <v>63.388</v>
      </c>
      <c r="AL154" s="5">
        <v>63.868</v>
      </c>
      <c r="AM154" s="5">
        <v>64.346</v>
      </c>
      <c r="AN154" s="5">
        <v>64.725</v>
      </c>
      <c r="AO154" s="5">
        <v>65.226</v>
      </c>
      <c r="AP154" s="5">
        <v>65.616</v>
      </c>
      <c r="AQ154" s="5">
        <v>66.008</v>
      </c>
      <c r="AR154" s="5">
        <v>66.404</v>
      </c>
      <c r="AS154" s="5">
        <v>66.794</v>
      </c>
      <c r="AT154" s="5">
        <v>67.2</v>
      </c>
      <c r="AU154" s="5">
        <v>67.582</v>
      </c>
      <c r="AV154" s="5">
        <v>67.958</v>
      </c>
      <c r="AW154" s="5">
        <v>68.272</v>
      </c>
      <c r="AX154" s="5">
        <v>68.748</v>
      </c>
      <c r="AY154" s="5">
        <v>69.157</v>
      </c>
      <c r="AZ154" s="5">
        <v>69.62</v>
      </c>
      <c r="BA154" s="5">
        <v>70.051</v>
      </c>
      <c r="BB154" s="5">
        <v>70.454</v>
      </c>
      <c r="BC154" s="5">
        <v>70.821</v>
      </c>
      <c r="BD154" s="5">
        <v>71.263</v>
      </c>
      <c r="BE154" s="5">
        <v>71.674</v>
      </c>
      <c r="BF154" s="5">
        <v>72.117</v>
      </c>
      <c r="BG154" s="5">
        <v>72.522</v>
      </c>
      <c r="BH154" s="5">
        <v>72.894</v>
      </c>
      <c r="BI154" s="5">
        <v>73.228</v>
      </c>
      <c r="BJ154" s="5">
        <v>73.608</v>
      </c>
      <c r="BK154" s="5">
        <v>73.946</v>
      </c>
      <c r="BL154" s="5">
        <v>74.245</v>
      </c>
      <c r="BM154" s="5">
        <v>73.133</v>
      </c>
      <c r="BN154" s="5">
        <v>73.385</v>
      </c>
      <c r="BO154" s="5">
        <v>75.161</v>
      </c>
      <c r="BP154" s="5">
        <v>75.313</v>
      </c>
    </row>
    <row r="155">
      <c r="A155" s="5" t="s">
        <v>661</v>
      </c>
      <c r="B155" s="5" t="s">
        <v>1673</v>
      </c>
      <c r="C155" s="5" t="s">
        <v>1249</v>
      </c>
      <c r="D155" s="41" t="s">
        <v>1250</v>
      </c>
      <c r="E155" s="5">
        <v>71.861</v>
      </c>
      <c r="F155" s="5">
        <v>72.177</v>
      </c>
      <c r="G155" s="5">
        <v>72.437</v>
      </c>
      <c r="H155" s="5">
        <v>72.476</v>
      </c>
      <c r="I155" s="5">
        <v>72.706</v>
      </c>
      <c r="J155" s="5">
        <v>72.866</v>
      </c>
      <c r="K155" s="5">
        <v>73.03</v>
      </c>
      <c r="L155" s="5">
        <v>73.058</v>
      </c>
      <c r="M155" s="5">
        <v>73.17</v>
      </c>
      <c r="N155" s="5">
        <v>73.249</v>
      </c>
      <c r="O155" s="5">
        <v>73.349</v>
      </c>
      <c r="P155" s="5">
        <v>73.365</v>
      </c>
      <c r="Q155" s="5">
        <v>73.381</v>
      </c>
      <c r="R155" s="5">
        <v>73.374</v>
      </c>
      <c r="S155" s="5">
        <v>73.421</v>
      </c>
      <c r="T155" s="5">
        <v>73.523</v>
      </c>
      <c r="U155" s="5">
        <v>73.797</v>
      </c>
      <c r="V155" s="5">
        <v>74.193</v>
      </c>
      <c r="W155" s="5">
        <v>74.656</v>
      </c>
      <c r="X155" s="5">
        <v>74.87</v>
      </c>
      <c r="Y155" s="5">
        <v>74.948</v>
      </c>
      <c r="Z155" s="5">
        <v>74.953</v>
      </c>
      <c r="AA155" s="5">
        <v>75.255</v>
      </c>
      <c r="AB155" s="5">
        <v>75.697</v>
      </c>
      <c r="AC155" s="5">
        <v>76.394</v>
      </c>
      <c r="AD155" s="5">
        <v>77.363</v>
      </c>
      <c r="AE155" s="5">
        <v>78.4</v>
      </c>
      <c r="AF155" s="5">
        <v>79.257</v>
      </c>
      <c r="AG155" s="5">
        <v>79.408</v>
      </c>
      <c r="AH155" s="5">
        <v>79.416</v>
      </c>
      <c r="AI155" s="5">
        <v>79.436</v>
      </c>
      <c r="AJ155" s="5">
        <v>79.749</v>
      </c>
      <c r="AK155" s="5">
        <v>80.065</v>
      </c>
      <c r="AL155" s="5">
        <v>80.365</v>
      </c>
      <c r="AM155" s="5">
        <v>80.654</v>
      </c>
      <c r="AN155" s="5">
        <v>80.902</v>
      </c>
      <c r="AO155" s="5">
        <v>81.133</v>
      </c>
      <c r="AP155" s="5">
        <v>81.358</v>
      </c>
      <c r="AQ155" s="5">
        <v>81.605</v>
      </c>
      <c r="AR155" s="5">
        <v>81.826</v>
      </c>
      <c r="AS155" s="5">
        <v>82.121</v>
      </c>
      <c r="AT155" s="5">
        <v>82.485</v>
      </c>
      <c r="AU155" s="5">
        <v>83.055</v>
      </c>
      <c r="AV155" s="5">
        <v>83.613</v>
      </c>
      <c r="AW155" s="5">
        <v>84.151</v>
      </c>
      <c r="AX155" s="5">
        <v>84.34</v>
      </c>
      <c r="AY155" s="5">
        <v>84.194</v>
      </c>
      <c r="AZ155" s="5">
        <v>83.903</v>
      </c>
      <c r="BA155" s="5">
        <v>83.827</v>
      </c>
      <c r="BB155" s="5">
        <v>84.187</v>
      </c>
      <c r="BC155" s="5">
        <v>84.644</v>
      </c>
      <c r="BD155" s="5">
        <v>85.01</v>
      </c>
      <c r="BE155" s="5">
        <v>85.045</v>
      </c>
      <c r="BF155" s="5">
        <v>85.056</v>
      </c>
      <c r="BG155" s="5">
        <v>85.093</v>
      </c>
      <c r="BH155" s="5">
        <v>85.323</v>
      </c>
      <c r="BI155" s="5">
        <v>85.63</v>
      </c>
      <c r="BJ155" s="5">
        <v>85.878</v>
      </c>
      <c r="BK155" s="5">
        <v>86.084</v>
      </c>
      <c r="BL155" s="5">
        <v>86.151</v>
      </c>
      <c r="BM155" s="5">
        <v>86.089</v>
      </c>
      <c r="BN155" s="5">
        <v>85.113</v>
      </c>
      <c r="BO155" s="5">
        <v>85.746</v>
      </c>
      <c r="BP155" s="5">
        <v>86.372</v>
      </c>
    </row>
    <row r="156">
      <c r="A156" s="5" t="s">
        <v>158</v>
      </c>
      <c r="B156" s="5" t="s">
        <v>406</v>
      </c>
      <c r="C156" s="5" t="s">
        <v>1249</v>
      </c>
      <c r="D156" s="41" t="s">
        <v>1250</v>
      </c>
      <c r="E156" s="5">
        <v>59.44</v>
      </c>
      <c r="F156" s="5">
        <v>59.856</v>
      </c>
      <c r="G156" s="5">
        <v>60.254</v>
      </c>
      <c r="H156" s="5">
        <v>60.616</v>
      </c>
      <c r="I156" s="5">
        <v>60.962</v>
      </c>
      <c r="J156" s="5">
        <v>61.275</v>
      </c>
      <c r="K156" s="5">
        <v>61.552</v>
      </c>
      <c r="L156" s="5">
        <v>61.781</v>
      </c>
      <c r="M156" s="5">
        <v>61.975</v>
      </c>
      <c r="N156" s="5">
        <v>62.184</v>
      </c>
      <c r="O156" s="5">
        <v>62.414</v>
      </c>
      <c r="P156" s="5">
        <v>62.672</v>
      </c>
      <c r="Q156" s="5">
        <v>62.932</v>
      </c>
      <c r="R156" s="5">
        <v>63.175</v>
      </c>
      <c r="S156" s="5">
        <v>63.437</v>
      </c>
      <c r="T156" s="5">
        <v>63.7</v>
      </c>
      <c r="U156" s="5">
        <v>63.968</v>
      </c>
      <c r="V156" s="5">
        <v>64.231</v>
      </c>
      <c r="W156" s="5">
        <v>64.489</v>
      </c>
      <c r="X156" s="5">
        <v>64.823</v>
      </c>
      <c r="Y156" s="5">
        <v>65.189</v>
      </c>
      <c r="Z156" s="5">
        <v>65.595</v>
      </c>
      <c r="AA156" s="5">
        <v>65.859</v>
      </c>
      <c r="AB156" s="5">
        <v>66.149</v>
      </c>
      <c r="AC156" s="5">
        <v>66.433</v>
      </c>
      <c r="AD156" s="5">
        <v>66.882</v>
      </c>
      <c r="AE156" s="5">
        <v>67.395</v>
      </c>
      <c r="AF156" s="5">
        <v>67.922</v>
      </c>
      <c r="AG156" s="5">
        <v>68.191</v>
      </c>
      <c r="AH156" s="5">
        <v>68.173</v>
      </c>
      <c r="AI156" s="5">
        <v>67.92</v>
      </c>
      <c r="AJ156" s="5">
        <v>67.554</v>
      </c>
      <c r="AK156" s="5">
        <v>66.749</v>
      </c>
      <c r="AL156" s="5">
        <v>66.66</v>
      </c>
      <c r="AM156" s="5">
        <v>66.319</v>
      </c>
      <c r="AN156" s="5">
        <v>66.218</v>
      </c>
      <c r="AO156" s="5">
        <v>66.248</v>
      </c>
      <c r="AP156" s="5">
        <v>66.484</v>
      </c>
      <c r="AQ156" s="5">
        <v>66.84</v>
      </c>
      <c r="AR156" s="5">
        <v>67.205</v>
      </c>
      <c r="AS156" s="5">
        <v>67.462</v>
      </c>
      <c r="AT156" s="5">
        <v>67.672</v>
      </c>
      <c r="AU156" s="5">
        <v>67.793</v>
      </c>
      <c r="AV156" s="5">
        <v>67.9</v>
      </c>
      <c r="AW156" s="5">
        <v>68.017</v>
      </c>
      <c r="AX156" s="5">
        <v>68.197</v>
      </c>
      <c r="AY156" s="5">
        <v>68.423</v>
      </c>
      <c r="AZ156" s="5">
        <v>68.674</v>
      </c>
      <c r="BA156" s="5">
        <v>69.0</v>
      </c>
      <c r="BB156" s="5">
        <v>69.406</v>
      </c>
      <c r="BC156" s="5">
        <v>69.876</v>
      </c>
      <c r="BD156" s="5">
        <v>70.173</v>
      </c>
      <c r="BE156" s="5">
        <v>70.344</v>
      </c>
      <c r="BF156" s="5">
        <v>70.291</v>
      </c>
      <c r="BG156" s="5">
        <v>70.241</v>
      </c>
      <c r="BH156" s="5">
        <v>70.118</v>
      </c>
      <c r="BI156" s="5">
        <v>70.179</v>
      </c>
      <c r="BJ156" s="5">
        <v>70.375</v>
      </c>
      <c r="BK156" s="5">
        <v>70.236</v>
      </c>
      <c r="BL156" s="5">
        <v>70.181</v>
      </c>
      <c r="BM156" s="5">
        <v>69.914</v>
      </c>
      <c r="BN156" s="5">
        <v>68.991</v>
      </c>
      <c r="BO156" s="5">
        <v>71.546</v>
      </c>
      <c r="BP156" s="5">
        <v>71.198</v>
      </c>
    </row>
    <row r="157">
      <c r="A157" s="5" t="s">
        <v>245</v>
      </c>
      <c r="B157" s="5" t="s">
        <v>392</v>
      </c>
      <c r="C157" s="5" t="s">
        <v>1249</v>
      </c>
      <c r="D157" s="41" t="s">
        <v>1250</v>
      </c>
      <c r="E157" s="5">
        <v>43.349</v>
      </c>
      <c r="F157" s="5">
        <v>43.79</v>
      </c>
      <c r="G157" s="5">
        <v>44.185</v>
      </c>
      <c r="H157" s="5">
        <v>44.626</v>
      </c>
      <c r="I157" s="5">
        <v>45.037</v>
      </c>
      <c r="J157" s="5">
        <v>45.447</v>
      </c>
      <c r="K157" s="5">
        <v>45.98</v>
      </c>
      <c r="L157" s="5">
        <v>46.457</v>
      </c>
      <c r="M157" s="5">
        <v>46.932</v>
      </c>
      <c r="N157" s="5">
        <v>47.322</v>
      </c>
      <c r="O157" s="5">
        <v>47.898</v>
      </c>
      <c r="P157" s="5">
        <v>48.204</v>
      </c>
      <c r="Q157" s="5">
        <v>48.507</v>
      </c>
      <c r="R157" s="5">
        <v>48.921</v>
      </c>
      <c r="S157" s="5">
        <v>49.303</v>
      </c>
      <c r="T157" s="5">
        <v>49.596</v>
      </c>
      <c r="U157" s="5">
        <v>49.8</v>
      </c>
      <c r="V157" s="5">
        <v>49.945</v>
      </c>
      <c r="W157" s="5">
        <v>50.017</v>
      </c>
      <c r="X157" s="5">
        <v>50.059</v>
      </c>
      <c r="Y157" s="5">
        <v>49.984</v>
      </c>
      <c r="Z157" s="5">
        <v>49.806</v>
      </c>
      <c r="AA157" s="5">
        <v>50.009</v>
      </c>
      <c r="AB157" s="5">
        <v>50.107</v>
      </c>
      <c r="AC157" s="5">
        <v>50.209</v>
      </c>
      <c r="AD157" s="5">
        <v>50.406</v>
      </c>
      <c r="AE157" s="5">
        <v>50.651</v>
      </c>
      <c r="AF157" s="5">
        <v>51.098</v>
      </c>
      <c r="AG157" s="5">
        <v>51.425</v>
      </c>
      <c r="AH157" s="5">
        <v>51.816</v>
      </c>
      <c r="AI157" s="5">
        <v>52.14</v>
      </c>
      <c r="AJ157" s="5">
        <v>52.555</v>
      </c>
      <c r="AK157" s="5">
        <v>52.946</v>
      </c>
      <c r="AL157" s="5">
        <v>53.733</v>
      </c>
      <c r="AM157" s="5">
        <v>54.247</v>
      </c>
      <c r="AN157" s="5">
        <v>54.845</v>
      </c>
      <c r="AO157" s="5">
        <v>55.477</v>
      </c>
      <c r="AP157" s="5">
        <v>56.127</v>
      </c>
      <c r="AQ157" s="5">
        <v>56.803</v>
      </c>
      <c r="AR157" s="5">
        <v>57.434</v>
      </c>
      <c r="AS157" s="5">
        <v>57.974</v>
      </c>
      <c r="AT157" s="5">
        <v>58.674</v>
      </c>
      <c r="AU157" s="5">
        <v>59.17</v>
      </c>
      <c r="AV157" s="5">
        <v>59.693</v>
      </c>
      <c r="AW157" s="5">
        <v>60.168</v>
      </c>
      <c r="AX157" s="5">
        <v>60.664</v>
      </c>
      <c r="AY157" s="5">
        <v>61.14</v>
      </c>
      <c r="AZ157" s="5">
        <v>61.533</v>
      </c>
      <c r="BA157" s="5">
        <v>61.992</v>
      </c>
      <c r="BB157" s="5">
        <v>62.304</v>
      </c>
      <c r="BC157" s="5">
        <v>62.597</v>
      </c>
      <c r="BD157" s="5">
        <v>62.86</v>
      </c>
      <c r="BE157" s="5">
        <v>63.007</v>
      </c>
      <c r="BF157" s="5">
        <v>63.161</v>
      </c>
      <c r="BG157" s="5">
        <v>63.261</v>
      </c>
      <c r="BH157" s="5">
        <v>63.362</v>
      </c>
      <c r="BI157" s="5">
        <v>63.431</v>
      </c>
      <c r="BJ157" s="5">
        <v>63.433</v>
      </c>
      <c r="BK157" s="5">
        <v>63.491</v>
      </c>
      <c r="BL157" s="5">
        <v>63.504</v>
      </c>
      <c r="BM157" s="5">
        <v>62.706</v>
      </c>
      <c r="BN157" s="5">
        <v>62.516</v>
      </c>
      <c r="BO157" s="5">
        <v>63.068</v>
      </c>
      <c r="BP157" s="5">
        <v>63.632</v>
      </c>
    </row>
    <row r="158">
      <c r="A158" s="5" t="s">
        <v>75</v>
      </c>
      <c r="B158" s="5" t="s">
        <v>396</v>
      </c>
      <c r="C158" s="5" t="s">
        <v>1249</v>
      </c>
      <c r="D158" s="41" t="s">
        <v>1250</v>
      </c>
      <c r="E158" s="5">
        <v>38.244</v>
      </c>
      <c r="F158" s="5">
        <v>38.645</v>
      </c>
      <c r="G158" s="5">
        <v>39.09</v>
      </c>
      <c r="H158" s="5">
        <v>39.593</v>
      </c>
      <c r="I158" s="5">
        <v>40.152</v>
      </c>
      <c r="J158" s="5">
        <v>40.759</v>
      </c>
      <c r="K158" s="5">
        <v>41.406</v>
      </c>
      <c r="L158" s="5">
        <v>42.106</v>
      </c>
      <c r="M158" s="5">
        <v>42.852</v>
      </c>
      <c r="N158" s="5">
        <v>43.654</v>
      </c>
      <c r="O158" s="5">
        <v>44.522</v>
      </c>
      <c r="P158" s="5">
        <v>45.454</v>
      </c>
      <c r="Q158" s="5">
        <v>46.431</v>
      </c>
      <c r="R158" s="5">
        <v>47.459</v>
      </c>
      <c r="S158" s="5">
        <v>48.535</v>
      </c>
      <c r="T158" s="5">
        <v>49.645</v>
      </c>
      <c r="U158" s="5">
        <v>50.753</v>
      </c>
      <c r="V158" s="5">
        <v>51.835</v>
      </c>
      <c r="W158" s="5">
        <v>50.448</v>
      </c>
      <c r="X158" s="5">
        <v>53.871</v>
      </c>
      <c r="Y158" s="5">
        <v>54.819</v>
      </c>
      <c r="Z158" s="5">
        <v>55.729</v>
      </c>
      <c r="AA158" s="5">
        <v>56.614</v>
      </c>
      <c r="AB158" s="5">
        <v>57.484</v>
      </c>
      <c r="AC158" s="5">
        <v>58.341</v>
      </c>
      <c r="AD158" s="5">
        <v>59.18</v>
      </c>
      <c r="AE158" s="5">
        <v>59.993</v>
      </c>
      <c r="AF158" s="5">
        <v>60.789</v>
      </c>
      <c r="AG158" s="5">
        <v>61.59</v>
      </c>
      <c r="AH158" s="5">
        <v>62.375</v>
      </c>
      <c r="AI158" s="5">
        <v>63.148</v>
      </c>
      <c r="AJ158" s="5">
        <v>63.911</v>
      </c>
      <c r="AK158" s="5">
        <v>64.664</v>
      </c>
      <c r="AL158" s="5">
        <v>65.434</v>
      </c>
      <c r="AM158" s="5">
        <v>66.197</v>
      </c>
      <c r="AN158" s="5">
        <v>66.962</v>
      </c>
      <c r="AO158" s="5">
        <v>67.734</v>
      </c>
      <c r="AP158" s="5">
        <v>68.517</v>
      </c>
      <c r="AQ158" s="5">
        <v>69.303</v>
      </c>
      <c r="AR158" s="5">
        <v>70.157</v>
      </c>
      <c r="AS158" s="5">
        <v>70.892</v>
      </c>
      <c r="AT158" s="5">
        <v>71.659</v>
      </c>
      <c r="AU158" s="5">
        <v>72.36</v>
      </c>
      <c r="AV158" s="5">
        <v>73.263</v>
      </c>
      <c r="AW158" s="5">
        <v>73.008</v>
      </c>
      <c r="AX158" s="5">
        <v>74.785</v>
      </c>
      <c r="AY158" s="5">
        <v>75.256</v>
      </c>
      <c r="AZ158" s="5">
        <v>75.711</v>
      </c>
      <c r="BA158" s="5">
        <v>75.999</v>
      </c>
      <c r="BB158" s="5">
        <v>76.371</v>
      </c>
      <c r="BC158" s="5">
        <v>76.756</v>
      </c>
      <c r="BD158" s="5">
        <v>77.141</v>
      </c>
      <c r="BE158" s="5">
        <v>77.512</v>
      </c>
      <c r="BF158" s="5">
        <v>77.847</v>
      </c>
      <c r="BG158" s="5">
        <v>78.187</v>
      </c>
      <c r="BH158" s="5">
        <v>78.607</v>
      </c>
      <c r="BI158" s="5">
        <v>78.913</v>
      </c>
      <c r="BJ158" s="5">
        <v>79.228</v>
      </c>
      <c r="BK158" s="5">
        <v>79.433</v>
      </c>
      <c r="BL158" s="5">
        <v>79.707</v>
      </c>
      <c r="BM158" s="5">
        <v>78.713</v>
      </c>
      <c r="BN158" s="5">
        <v>78.052</v>
      </c>
      <c r="BO158" s="5">
        <v>80.76</v>
      </c>
      <c r="BP158" s="5">
        <v>81.041</v>
      </c>
    </row>
    <row r="159">
      <c r="A159" s="5" t="s">
        <v>1674</v>
      </c>
      <c r="B159" s="5" t="s">
        <v>1675</v>
      </c>
      <c r="C159" s="5" t="s">
        <v>1249</v>
      </c>
      <c r="D159" s="41" t="s">
        <v>1250</v>
      </c>
      <c r="E159" s="5">
        <v>43.5165882446898</v>
      </c>
      <c r="F159" s="5">
        <v>44.66657764804</v>
      </c>
      <c r="G159" s="5">
        <v>45.1704889543003</v>
      </c>
      <c r="H159" s="5">
        <v>45.8218282735477</v>
      </c>
      <c r="I159" s="5">
        <v>46.5863458235392</v>
      </c>
      <c r="J159" s="5">
        <v>47.2003777959251</v>
      </c>
      <c r="K159" s="5">
        <v>48.3303645839876</v>
      </c>
      <c r="L159" s="5">
        <v>48.9812446411898</v>
      </c>
      <c r="M159" s="5">
        <v>49.5740194698905</v>
      </c>
      <c r="N159" s="5">
        <v>50.2626317051794</v>
      </c>
      <c r="O159" s="5">
        <v>50.8897364738511</v>
      </c>
      <c r="P159" s="5">
        <v>50.2523103760477</v>
      </c>
      <c r="Q159" s="5">
        <v>52.0674454232199</v>
      </c>
      <c r="R159" s="5">
        <v>52.5801137731139</v>
      </c>
      <c r="S159" s="5">
        <v>53.1770726497956</v>
      </c>
      <c r="T159" s="5">
        <v>53.7544820056235</v>
      </c>
      <c r="U159" s="5">
        <v>54.2746056765249</v>
      </c>
      <c r="V159" s="5">
        <v>55.2198587430077</v>
      </c>
      <c r="W159" s="5">
        <v>55.6743938344268</v>
      </c>
      <c r="X159" s="5">
        <v>56.5636397281382</v>
      </c>
      <c r="Y159" s="5">
        <v>57.0787235305079</v>
      </c>
      <c r="Z159" s="5">
        <v>57.4107677857204</v>
      </c>
      <c r="AA159" s="5">
        <v>57.8338316375122</v>
      </c>
      <c r="AB159" s="5">
        <v>58.8714900626031</v>
      </c>
      <c r="AC159" s="5">
        <v>59.5113171801841</v>
      </c>
      <c r="AD159" s="5">
        <v>60.0636597951026</v>
      </c>
      <c r="AE159" s="5">
        <v>60.6806427414193</v>
      </c>
      <c r="AF159" s="5">
        <v>61.2032330602589</v>
      </c>
      <c r="AG159" s="5">
        <v>61.5756088635228</v>
      </c>
      <c r="AH159" s="5">
        <v>62.2977472202342</v>
      </c>
      <c r="AI159" s="5">
        <v>62.4064340378254</v>
      </c>
      <c r="AJ159" s="5">
        <v>63.1853756813512</v>
      </c>
      <c r="AK159" s="5">
        <v>63.6456887458733</v>
      </c>
      <c r="AL159" s="5">
        <v>64.0085648294676</v>
      </c>
      <c r="AM159" s="5">
        <v>64.1689718038005</v>
      </c>
      <c r="AN159" s="5">
        <v>64.4488985183879</v>
      </c>
      <c r="AO159" s="5">
        <v>64.7646967701053</v>
      </c>
      <c r="AP159" s="5">
        <v>65.0220554619784</v>
      </c>
      <c r="AQ159" s="5">
        <v>65.3905262967863</v>
      </c>
      <c r="AR159" s="5">
        <v>65.8481545626509</v>
      </c>
      <c r="AS159" s="5">
        <v>66.2225138150545</v>
      </c>
      <c r="AT159" s="5">
        <v>66.597196122581</v>
      </c>
      <c r="AU159" s="5">
        <v>66.9641479857025</v>
      </c>
      <c r="AV159" s="5">
        <v>67.083794061249</v>
      </c>
      <c r="AW159" s="5">
        <v>67.5318434649336</v>
      </c>
      <c r="AX159" s="5">
        <v>67.529947021124</v>
      </c>
      <c r="AY159" s="5">
        <v>68.0590796974229</v>
      </c>
      <c r="AZ159" s="5">
        <v>68.346588319376</v>
      </c>
      <c r="BA159" s="5">
        <v>68.7041650814368</v>
      </c>
      <c r="BB159" s="5">
        <v>68.9987213130448</v>
      </c>
      <c r="BC159" s="5">
        <v>69.2105446964534</v>
      </c>
      <c r="BD159" s="5">
        <v>69.3940300698411</v>
      </c>
      <c r="BE159" s="5">
        <v>69.4551250054337</v>
      </c>
      <c r="BF159" s="5">
        <v>69.708340253746</v>
      </c>
      <c r="BG159" s="5">
        <v>69.9898830097692</v>
      </c>
      <c r="BH159" s="5">
        <v>70.1511049169228</v>
      </c>
      <c r="BI159" s="5">
        <v>70.4289278068118</v>
      </c>
      <c r="BJ159" s="5">
        <v>70.7097575308251</v>
      </c>
      <c r="BK159" s="5">
        <v>70.9403213532696</v>
      </c>
      <c r="BL159" s="5">
        <v>71.2438695042576</v>
      </c>
      <c r="BM159" s="5">
        <v>69.9110789555644</v>
      </c>
      <c r="BN159" s="5">
        <v>69.7113193479505</v>
      </c>
      <c r="BO159" s="5">
        <v>71.6918319737772</v>
      </c>
      <c r="BP159" s="5">
        <v>72.0839412410497</v>
      </c>
    </row>
    <row r="160">
      <c r="A160" s="5" t="s">
        <v>109</v>
      </c>
      <c r="B160" s="5" t="s">
        <v>402</v>
      </c>
      <c r="C160" s="5" t="s">
        <v>1249</v>
      </c>
      <c r="D160" s="41" t="s">
        <v>1250</v>
      </c>
      <c r="E160" s="5">
        <v>53.573</v>
      </c>
      <c r="F160" s="5">
        <v>54.422</v>
      </c>
      <c r="G160" s="5">
        <v>55.057</v>
      </c>
      <c r="H160" s="5">
        <v>55.501</v>
      </c>
      <c r="I160" s="5">
        <v>55.916</v>
      </c>
      <c r="J160" s="5">
        <v>56.688</v>
      </c>
      <c r="K160" s="5">
        <v>57.355</v>
      </c>
      <c r="L160" s="5">
        <v>57.959</v>
      </c>
      <c r="M160" s="5">
        <v>58.22</v>
      </c>
      <c r="N160" s="5">
        <v>58.413</v>
      </c>
      <c r="O160" s="5">
        <v>58.893</v>
      </c>
      <c r="P160" s="5">
        <v>59.415</v>
      </c>
      <c r="Q160" s="5">
        <v>60.051</v>
      </c>
      <c r="R160" s="5">
        <v>60.518</v>
      </c>
      <c r="S160" s="5">
        <v>61.18</v>
      </c>
      <c r="T160" s="5">
        <v>61.883</v>
      </c>
      <c r="U160" s="5">
        <v>62.475</v>
      </c>
      <c r="V160" s="5">
        <v>62.988</v>
      </c>
      <c r="W160" s="5">
        <v>63.435</v>
      </c>
      <c r="X160" s="5">
        <v>63.862</v>
      </c>
      <c r="Y160" s="5">
        <v>64.282</v>
      </c>
      <c r="Z160" s="5">
        <v>64.722</v>
      </c>
      <c r="AA160" s="5">
        <v>65.256</v>
      </c>
      <c r="AB160" s="5">
        <v>65.756</v>
      </c>
      <c r="AC160" s="5">
        <v>66.215</v>
      </c>
      <c r="AD160" s="5">
        <v>66.775</v>
      </c>
      <c r="AE160" s="5">
        <v>67.377</v>
      </c>
      <c r="AF160" s="5">
        <v>67.904</v>
      </c>
      <c r="AG160" s="5">
        <v>68.299</v>
      </c>
      <c r="AH160" s="5">
        <v>68.621</v>
      </c>
      <c r="AI160" s="5">
        <v>69.034</v>
      </c>
      <c r="AJ160" s="5">
        <v>69.368</v>
      </c>
      <c r="AK160" s="5">
        <v>69.663</v>
      </c>
      <c r="AL160" s="5">
        <v>69.961</v>
      </c>
      <c r="AM160" s="5">
        <v>70.302</v>
      </c>
      <c r="AN160" s="5">
        <v>70.703</v>
      </c>
      <c r="AO160" s="5">
        <v>71.088</v>
      </c>
      <c r="AP160" s="5">
        <v>71.472</v>
      </c>
      <c r="AQ160" s="5">
        <v>71.792</v>
      </c>
      <c r="AR160" s="5">
        <v>72.203</v>
      </c>
      <c r="AS160" s="5">
        <v>72.562</v>
      </c>
      <c r="AT160" s="5">
        <v>72.912</v>
      </c>
      <c r="AU160" s="5">
        <v>73.106</v>
      </c>
      <c r="AV160" s="5">
        <v>73.308</v>
      </c>
      <c r="AW160" s="5">
        <v>73.432</v>
      </c>
      <c r="AX160" s="5">
        <v>73.627</v>
      </c>
      <c r="AY160" s="5">
        <v>73.746</v>
      </c>
      <c r="AZ160" s="5">
        <v>73.796</v>
      </c>
      <c r="BA160" s="5">
        <v>73.695</v>
      </c>
      <c r="BB160" s="5">
        <v>73.628</v>
      </c>
      <c r="BC160" s="5">
        <v>73.718</v>
      </c>
      <c r="BD160" s="5">
        <v>73.921</v>
      </c>
      <c r="BE160" s="5">
        <v>74.128</v>
      </c>
      <c r="BF160" s="5">
        <v>74.289</v>
      </c>
      <c r="BG160" s="5">
        <v>74.404</v>
      </c>
      <c r="BH160" s="5">
        <v>74.431</v>
      </c>
      <c r="BI160" s="5">
        <v>74.376</v>
      </c>
      <c r="BJ160" s="5">
        <v>74.261</v>
      </c>
      <c r="BK160" s="5">
        <v>74.301</v>
      </c>
      <c r="BL160" s="5">
        <v>74.53</v>
      </c>
      <c r="BM160" s="5">
        <v>70.449</v>
      </c>
      <c r="BN160" s="5">
        <v>69.75</v>
      </c>
      <c r="BO160" s="5">
        <v>73.973</v>
      </c>
      <c r="BP160" s="5">
        <v>75.069</v>
      </c>
    </row>
    <row r="161">
      <c r="A161" s="5" t="s">
        <v>47</v>
      </c>
      <c r="B161" s="5" t="s">
        <v>399</v>
      </c>
      <c r="C161" s="5" t="s">
        <v>1249</v>
      </c>
      <c r="D161" s="41" t="s">
        <v>1250</v>
      </c>
      <c r="E161" s="5">
        <v>54.359</v>
      </c>
      <c r="F161" s="5">
        <v>54.725</v>
      </c>
      <c r="G161" s="5">
        <v>55.214</v>
      </c>
      <c r="H161" s="5">
        <v>55.739</v>
      </c>
      <c r="I161" s="5">
        <v>56.265</v>
      </c>
      <c r="J161" s="5">
        <v>56.779</v>
      </c>
      <c r="K161" s="5">
        <v>57.284</v>
      </c>
      <c r="L161" s="5">
        <v>57.764</v>
      </c>
      <c r="M161" s="5">
        <v>58.192</v>
      </c>
      <c r="N161" s="5">
        <v>58.504</v>
      </c>
      <c r="O161" s="5">
        <v>58.798</v>
      </c>
      <c r="P161" s="5">
        <v>59.133</v>
      </c>
      <c r="Q161" s="5">
        <v>59.491</v>
      </c>
      <c r="R161" s="5">
        <v>59.833</v>
      </c>
      <c r="S161" s="5">
        <v>60.12</v>
      </c>
      <c r="T161" s="5">
        <v>60.273</v>
      </c>
      <c r="U161" s="5">
        <v>60.416</v>
      </c>
      <c r="V161" s="5">
        <v>60.572</v>
      </c>
      <c r="W161" s="5">
        <v>60.701</v>
      </c>
      <c r="X161" s="5">
        <v>60.845</v>
      </c>
      <c r="Y161" s="5">
        <v>60.989</v>
      </c>
      <c r="Z161" s="5">
        <v>61.139</v>
      </c>
      <c r="AA161" s="5">
        <v>61.293</v>
      </c>
      <c r="AB161" s="5">
        <v>61.452</v>
      </c>
      <c r="AC161" s="5">
        <v>61.602</v>
      </c>
      <c r="AD161" s="5">
        <v>61.712</v>
      </c>
      <c r="AE161" s="5">
        <v>61.778</v>
      </c>
      <c r="AF161" s="5">
        <v>61.808</v>
      </c>
      <c r="AG161" s="5">
        <v>61.778</v>
      </c>
      <c r="AH161" s="5">
        <v>61.733</v>
      </c>
      <c r="AI161" s="5">
        <v>61.756</v>
      </c>
      <c r="AJ161" s="5">
        <v>61.792</v>
      </c>
      <c r="AK161" s="5">
        <v>61.9</v>
      </c>
      <c r="AL161" s="5">
        <v>62.085</v>
      </c>
      <c r="AM161" s="5">
        <v>62.308</v>
      </c>
      <c r="AN161" s="5">
        <v>62.515</v>
      </c>
      <c r="AO161" s="5">
        <v>62.765</v>
      </c>
      <c r="AP161" s="5">
        <v>63.015</v>
      </c>
      <c r="AQ161" s="5">
        <v>63.218</v>
      </c>
      <c r="AR161" s="5">
        <v>63.421</v>
      </c>
      <c r="AS161" s="5">
        <v>63.323</v>
      </c>
      <c r="AT161" s="5">
        <v>63.735</v>
      </c>
      <c r="AU161" s="5">
        <v>63.848</v>
      </c>
      <c r="AV161" s="5">
        <v>63.956</v>
      </c>
      <c r="AW161" s="5">
        <v>64.044</v>
      </c>
      <c r="AX161" s="5">
        <v>64.112</v>
      </c>
      <c r="AY161" s="5">
        <v>64.207</v>
      </c>
      <c r="AZ161" s="5">
        <v>64.259</v>
      </c>
      <c r="BA161" s="5">
        <v>64.3</v>
      </c>
      <c r="BB161" s="5">
        <v>64.395</v>
      </c>
      <c r="BC161" s="5">
        <v>64.498</v>
      </c>
      <c r="BD161" s="5">
        <v>64.641</v>
      </c>
      <c r="BE161" s="5">
        <v>64.776</v>
      </c>
      <c r="BF161" s="5">
        <v>64.954</v>
      </c>
      <c r="BG161" s="5">
        <v>65.11</v>
      </c>
      <c r="BH161" s="5">
        <v>65.292</v>
      </c>
      <c r="BI161" s="5">
        <v>65.477</v>
      </c>
      <c r="BJ161" s="5">
        <v>65.673</v>
      </c>
      <c r="BK161" s="5">
        <v>65.87</v>
      </c>
      <c r="BL161" s="5">
        <v>66.047</v>
      </c>
      <c r="BM161" s="5">
        <v>65.387</v>
      </c>
      <c r="BN161" s="5">
        <v>65.421</v>
      </c>
      <c r="BO161" s="5">
        <v>66.725</v>
      </c>
      <c r="BP161" s="5">
        <v>66.945</v>
      </c>
    </row>
    <row r="162">
      <c r="A162" s="5" t="s">
        <v>1676</v>
      </c>
      <c r="B162" s="5" t="s">
        <v>1677</v>
      </c>
      <c r="C162" s="5" t="s">
        <v>1249</v>
      </c>
      <c r="D162" s="41" t="s">
        <v>1250</v>
      </c>
      <c r="E162" s="5">
        <v>43.5721990652604</v>
      </c>
      <c r="F162" s="5">
        <v>46.2170930024691</v>
      </c>
      <c r="G162" s="5">
        <v>50.0792897693299</v>
      </c>
      <c r="H162" s="5">
        <v>50.5822680844846</v>
      </c>
      <c r="I162" s="5">
        <v>51.1028835306539</v>
      </c>
      <c r="J162" s="5">
        <v>50.8726279687459</v>
      </c>
      <c r="K162" s="5">
        <v>51.6384529611049</v>
      </c>
      <c r="L162" s="5">
        <v>52.2160492468256</v>
      </c>
      <c r="M162" s="5">
        <v>52.977279779999</v>
      </c>
      <c r="N162" s="5">
        <v>53.5249302135783</v>
      </c>
      <c r="O162" s="5">
        <v>53.8321480090498</v>
      </c>
      <c r="P162" s="5">
        <v>53.8901731125591</v>
      </c>
      <c r="Q162" s="5">
        <v>55.0990983738265</v>
      </c>
      <c r="R162" s="5">
        <v>55.7297316175833</v>
      </c>
      <c r="S162" s="5">
        <v>56.2436729026111</v>
      </c>
      <c r="T162" s="5">
        <v>56.8375681849406</v>
      </c>
      <c r="U162" s="5">
        <v>57.2334697126332</v>
      </c>
      <c r="V162" s="5">
        <v>57.9939009775949</v>
      </c>
      <c r="W162" s="5">
        <v>58.4980991090346</v>
      </c>
      <c r="X162" s="5">
        <v>59.0707736314942</v>
      </c>
      <c r="Y162" s="5">
        <v>59.5344650113684</v>
      </c>
      <c r="Z162" s="5">
        <v>59.9673058980743</v>
      </c>
      <c r="AA162" s="5">
        <v>60.4089931147822</v>
      </c>
      <c r="AB162" s="5">
        <v>60.8818530936081</v>
      </c>
      <c r="AC162" s="5">
        <v>61.3124213376854</v>
      </c>
      <c r="AD162" s="5">
        <v>61.6820996444516</v>
      </c>
      <c r="AE162" s="5">
        <v>62.0798529754295</v>
      </c>
      <c r="AF162" s="5">
        <v>62.4314457262173</v>
      </c>
      <c r="AG162" s="5">
        <v>62.7283815872434</v>
      </c>
      <c r="AH162" s="5">
        <v>63.0852568607998</v>
      </c>
      <c r="AI162" s="5">
        <v>63.3085504959153</v>
      </c>
      <c r="AJ162" s="5">
        <v>63.590465422465</v>
      </c>
      <c r="AK162" s="5">
        <v>63.9479688471286</v>
      </c>
      <c r="AL162" s="5">
        <v>64.2524132108465</v>
      </c>
      <c r="AM162" s="5">
        <v>64.5323624916257</v>
      </c>
      <c r="AN162" s="5">
        <v>64.8716264996405</v>
      </c>
      <c r="AO162" s="5">
        <v>65.1990219088538</v>
      </c>
      <c r="AP162" s="5">
        <v>65.5232017407672</v>
      </c>
      <c r="AQ162" s="5">
        <v>65.8318522352774</v>
      </c>
      <c r="AR162" s="5">
        <v>66.141844136344</v>
      </c>
      <c r="AS162" s="5">
        <v>66.4996894321111</v>
      </c>
      <c r="AT162" s="5">
        <v>66.8263475778242</v>
      </c>
      <c r="AU162" s="5">
        <v>67.169524009184</v>
      </c>
      <c r="AV162" s="5">
        <v>67.4764411741404</v>
      </c>
      <c r="AW162" s="5">
        <v>67.6912316359649</v>
      </c>
      <c r="AX162" s="5">
        <v>68.1061163042439</v>
      </c>
      <c r="AY162" s="5">
        <v>68.4385917828347</v>
      </c>
      <c r="AZ162" s="5">
        <v>68.7774099788513</v>
      </c>
      <c r="BA162" s="5">
        <v>68.9744447215503</v>
      </c>
      <c r="BB162" s="5">
        <v>69.3941546629876</v>
      </c>
      <c r="BC162" s="5">
        <v>69.7116856504068</v>
      </c>
      <c r="BD162" s="5">
        <v>70.0417625323479</v>
      </c>
      <c r="BE162" s="5">
        <v>70.3719580017028</v>
      </c>
      <c r="BF162" s="5">
        <v>70.6558539715979</v>
      </c>
      <c r="BG162" s="5">
        <v>70.9403712992755</v>
      </c>
      <c r="BH162" s="5">
        <v>71.2072642315496</v>
      </c>
      <c r="BI162" s="5">
        <v>71.4424241214902</v>
      </c>
      <c r="BJ162" s="5">
        <v>71.6599756723334</v>
      </c>
      <c r="BK162" s="5">
        <v>71.9601326916178</v>
      </c>
      <c r="BL162" s="5">
        <v>72.1896324078539</v>
      </c>
      <c r="BM162" s="5">
        <v>71.5214553857761</v>
      </c>
      <c r="BN162" s="5">
        <v>70.3957107787488</v>
      </c>
      <c r="BO162" s="5">
        <v>72.5175506717212</v>
      </c>
      <c r="BP162" s="5">
        <v>72.7431938727471</v>
      </c>
    </row>
    <row r="163">
      <c r="A163" s="5" t="s">
        <v>20</v>
      </c>
      <c r="B163" s="5" t="s">
        <v>423</v>
      </c>
      <c r="C163" s="5" t="s">
        <v>1249</v>
      </c>
      <c r="D163" s="41" t="s">
        <v>1250</v>
      </c>
      <c r="E163" s="5">
        <v>60.5017317073171</v>
      </c>
      <c r="F163" s="5">
        <v>61.7780975609756</v>
      </c>
      <c r="G163" s="5">
        <v>59.2847317073171</v>
      </c>
      <c r="H163" s="5">
        <v>61.3576097560976</v>
      </c>
      <c r="I163" s="5">
        <v>61.5034146341463</v>
      </c>
      <c r="J163" s="5">
        <v>62.5633658536586</v>
      </c>
      <c r="K163" s="5">
        <v>63.4809024390244</v>
      </c>
      <c r="L163" s="5">
        <v>63.7112926829268</v>
      </c>
      <c r="M163" s="5">
        <v>64.5210975609756</v>
      </c>
      <c r="N163" s="5">
        <v>63.9315365853659</v>
      </c>
      <c r="O163" s="5">
        <v>64.9018292682927</v>
      </c>
      <c r="P163" s="5">
        <v>65.1379268292683</v>
      </c>
      <c r="Q163" s="5">
        <v>65.5685853658537</v>
      </c>
      <c r="R163" s="5">
        <v>66.9862682926829</v>
      </c>
      <c r="S163" s="5">
        <v>67.0261951219512</v>
      </c>
      <c r="T163" s="5">
        <v>67.1628780487805</v>
      </c>
      <c r="U163" s="5">
        <v>67.7716829268293</v>
      </c>
      <c r="V163" s="5">
        <v>68.1356585365854</v>
      </c>
      <c r="W163" s="5">
        <v>68.9548780487805</v>
      </c>
      <c r="X163" s="5">
        <v>69.0623658536585</v>
      </c>
      <c r="Y163" s="5">
        <v>68.9679756097561</v>
      </c>
      <c r="Z163" s="5">
        <v>69.3280975609756</v>
      </c>
      <c r="AA163" s="5">
        <v>69.7328536585366</v>
      </c>
      <c r="AB163" s="5">
        <v>69.6072926829268</v>
      </c>
      <c r="AC163" s="5">
        <v>70.0617804878049</v>
      </c>
      <c r="AD163" s="5">
        <v>70.0877804878049</v>
      </c>
      <c r="AE163" s="5">
        <v>70.1540975609756</v>
      </c>
      <c r="AF163" s="5">
        <v>70.2638048780488</v>
      </c>
      <c r="AG163" s="5">
        <v>70.3136097560976</v>
      </c>
      <c r="AH163" s="5">
        <v>70.9574634146342</v>
      </c>
      <c r="AI163" s="5">
        <v>71.1720975609756</v>
      </c>
      <c r="AJ163" s="5">
        <v>71.5829024390244</v>
      </c>
      <c r="AK163" s="5">
        <v>71.1484634146342</v>
      </c>
      <c r="AL163" s="5">
        <v>71.5965609756098</v>
      </c>
      <c r="AM163" s="5">
        <v>71.6926829268293</v>
      </c>
      <c r="AN163" s="5">
        <v>71.8487804878049</v>
      </c>
      <c r="AO163" s="5">
        <v>72.4951219512195</v>
      </c>
      <c r="AP163" s="5">
        <v>72.4463414634146</v>
      </c>
      <c r="AQ163" s="5">
        <v>72.2975609756098</v>
      </c>
      <c r="AR163" s="5">
        <v>72.790243902439</v>
      </c>
      <c r="AS163" s="5">
        <v>72.9463414634147</v>
      </c>
      <c r="AT163" s="5">
        <v>73.4365853658537</v>
      </c>
      <c r="AU163" s="5">
        <v>73.0390243902439</v>
      </c>
      <c r="AV163" s="5">
        <v>73.2414634146342</v>
      </c>
      <c r="AW163" s="5">
        <v>73.5975609756098</v>
      </c>
      <c r="AX163" s="5">
        <v>73.6975609756098</v>
      </c>
      <c r="AY163" s="5">
        <v>73.8951219512195</v>
      </c>
      <c r="AZ163" s="5">
        <v>73.8</v>
      </c>
      <c r="BA163" s="5">
        <v>74.4</v>
      </c>
      <c r="BB163" s="5">
        <v>74.4463414634146</v>
      </c>
      <c r="BC163" s="5">
        <v>74.9975609756098</v>
      </c>
      <c r="BD163" s="5">
        <v>75.1</v>
      </c>
      <c r="BE163" s="5">
        <v>74.9024390243903</v>
      </c>
      <c r="BF163" s="5">
        <v>75.4</v>
      </c>
      <c r="BG163" s="5">
        <v>75.4512195121951</v>
      </c>
      <c r="BH163" s="5">
        <v>75.4024390243902</v>
      </c>
      <c r="BI163" s="5">
        <v>75.4</v>
      </c>
      <c r="BJ163" s="5">
        <v>75.9536585365854</v>
      </c>
      <c r="BK163" s="5">
        <v>76.6487804878049</v>
      </c>
      <c r="BL163" s="5">
        <v>76.6024390243903</v>
      </c>
      <c r="BM163" s="5">
        <v>74.3951219512195</v>
      </c>
      <c r="BN163" s="5">
        <v>73.2463414634146</v>
      </c>
      <c r="BO163" s="5">
        <v>74.4248780487805</v>
      </c>
      <c r="BP163" s="5">
        <v>75.3160975609756</v>
      </c>
    </row>
    <row r="164">
      <c r="A164" s="5" t="s">
        <v>134</v>
      </c>
      <c r="B164" s="5" t="s">
        <v>397</v>
      </c>
      <c r="C164" s="5" t="s">
        <v>1249</v>
      </c>
      <c r="D164" s="41" t="s">
        <v>1250</v>
      </c>
      <c r="E164" s="5">
        <v>30.459</v>
      </c>
      <c r="F164" s="5">
        <v>30.637</v>
      </c>
      <c r="G164" s="5">
        <v>30.833</v>
      </c>
      <c r="H164" s="5">
        <v>31.02</v>
      </c>
      <c r="I164" s="5">
        <v>31.231</v>
      </c>
      <c r="J164" s="5">
        <v>31.529</v>
      </c>
      <c r="K164" s="5">
        <v>31.792</v>
      </c>
      <c r="L164" s="5">
        <v>32.197</v>
      </c>
      <c r="M164" s="5">
        <v>32.568</v>
      </c>
      <c r="N164" s="5">
        <v>32.871</v>
      </c>
      <c r="O164" s="5">
        <v>33.396</v>
      </c>
      <c r="P164" s="5">
        <v>33.804</v>
      </c>
      <c r="Q164" s="5">
        <v>34.507</v>
      </c>
      <c r="R164" s="5">
        <v>35.087</v>
      </c>
      <c r="S164" s="5">
        <v>35.749</v>
      </c>
      <c r="T164" s="5">
        <v>36.484</v>
      </c>
      <c r="U164" s="5">
        <v>37.204</v>
      </c>
      <c r="V164" s="5">
        <v>37.986</v>
      </c>
      <c r="W164" s="5">
        <v>38.761</v>
      </c>
      <c r="X164" s="5">
        <v>39.506</v>
      </c>
      <c r="Y164" s="5">
        <v>40.266</v>
      </c>
      <c r="Z164" s="5">
        <v>40.984</v>
      </c>
      <c r="AA164" s="5">
        <v>41.804</v>
      </c>
      <c r="AB164" s="5">
        <v>42.748</v>
      </c>
      <c r="AC164" s="5">
        <v>43.396</v>
      </c>
      <c r="AD164" s="5">
        <v>43.921</v>
      </c>
      <c r="AE164" s="5">
        <v>44.62</v>
      </c>
      <c r="AF164" s="5">
        <v>45.228</v>
      </c>
      <c r="AG164" s="5">
        <v>45.72</v>
      </c>
      <c r="AH164" s="5">
        <v>46.237</v>
      </c>
      <c r="AI164" s="5">
        <v>46.541</v>
      </c>
      <c r="AJ164" s="5">
        <v>46.889</v>
      </c>
      <c r="AK164" s="5">
        <v>47.238</v>
      </c>
      <c r="AL164" s="5">
        <v>47.586</v>
      </c>
      <c r="AM164" s="5">
        <v>47.914</v>
      </c>
      <c r="AN164" s="5">
        <v>48.292</v>
      </c>
      <c r="AO164" s="5">
        <v>48.5</v>
      </c>
      <c r="AP164" s="5">
        <v>49.086</v>
      </c>
      <c r="AQ164" s="5">
        <v>49.592</v>
      </c>
      <c r="AR164" s="5">
        <v>50.06</v>
      </c>
      <c r="AS164" s="5">
        <v>50.605</v>
      </c>
      <c r="AT164" s="5">
        <v>51.3</v>
      </c>
      <c r="AU164" s="5">
        <v>51.995</v>
      </c>
      <c r="AV164" s="5">
        <v>52.632</v>
      </c>
      <c r="AW164" s="5">
        <v>53.253</v>
      </c>
      <c r="AX164" s="5">
        <v>53.792</v>
      </c>
      <c r="AY164" s="5">
        <v>54.305</v>
      </c>
      <c r="AZ164" s="5">
        <v>54.756</v>
      </c>
      <c r="BA164" s="5">
        <v>55.187</v>
      </c>
      <c r="BB164" s="5">
        <v>55.588</v>
      </c>
      <c r="BC164" s="5">
        <v>55.993</v>
      </c>
      <c r="BD164" s="5">
        <v>56.367</v>
      </c>
      <c r="BE164" s="5">
        <v>56.696</v>
      </c>
      <c r="BF164" s="5">
        <v>57.052</v>
      </c>
      <c r="BG164" s="5">
        <v>57.482</v>
      </c>
      <c r="BH164" s="5">
        <v>57.852</v>
      </c>
      <c r="BI164" s="5">
        <v>58.286</v>
      </c>
      <c r="BJ164" s="5">
        <v>58.562</v>
      </c>
      <c r="BK164" s="5">
        <v>58.873</v>
      </c>
      <c r="BL164" s="5">
        <v>59.217</v>
      </c>
      <c r="BM164" s="5">
        <v>58.858</v>
      </c>
      <c r="BN164" s="5">
        <v>59.116</v>
      </c>
      <c r="BO164" s="5">
        <v>60.035</v>
      </c>
      <c r="BP164" s="5">
        <v>60.439</v>
      </c>
    </row>
    <row r="165">
      <c r="A165" s="5" t="s">
        <v>86</v>
      </c>
      <c r="B165" s="5" t="s">
        <v>398</v>
      </c>
      <c r="C165" s="5" t="s">
        <v>1249</v>
      </c>
      <c r="D165" s="41" t="s">
        <v>1250</v>
      </c>
      <c r="E165" s="5">
        <v>68.3440975609756</v>
      </c>
      <c r="F165" s="5">
        <v>68.3216341463415</v>
      </c>
      <c r="G165" s="5">
        <v>69.0752682926829</v>
      </c>
      <c r="H165" s="5">
        <v>69.158512195122</v>
      </c>
      <c r="I165" s="5">
        <v>69.2581951219512</v>
      </c>
      <c r="J165" s="5">
        <v>69.3719024390244</v>
      </c>
      <c r="K165" s="5">
        <v>69.6580975609756</v>
      </c>
      <c r="L165" s="5">
        <v>69.710512195122</v>
      </c>
      <c r="M165" s="5">
        <v>69.8187804878049</v>
      </c>
      <c r="N165" s="5">
        <v>69.9741463414634</v>
      </c>
      <c r="O165" s="5">
        <v>70.2849512195122</v>
      </c>
      <c r="P165" s="5">
        <v>70.0765365853659</v>
      </c>
      <c r="Q165" s="5">
        <v>70.5963170731707</v>
      </c>
      <c r="R165" s="5">
        <v>71.2199268292683</v>
      </c>
      <c r="S165" s="5">
        <v>71.8290731707317</v>
      </c>
      <c r="T165" s="5">
        <v>71.9532195121951</v>
      </c>
      <c r="U165" s="5">
        <v>72.0916097560976</v>
      </c>
      <c r="V165" s="5">
        <v>72.2178048780488</v>
      </c>
      <c r="W165" s="5">
        <v>72.2289268292683</v>
      </c>
      <c r="X165" s="5">
        <v>72.3917073170732</v>
      </c>
      <c r="Y165" s="5">
        <v>72.2183902439025</v>
      </c>
      <c r="Z165" s="5">
        <v>72.2716585365854</v>
      </c>
      <c r="AA165" s="5">
        <v>72.7255853658537</v>
      </c>
      <c r="AB165" s="5">
        <v>73.0011463414634</v>
      </c>
      <c r="AC165" s="5">
        <v>73.2111707317073</v>
      </c>
      <c r="AD165" s="5">
        <v>73.7640731707317</v>
      </c>
      <c r="AE165" s="5">
        <v>74.393512195122</v>
      </c>
      <c r="AF165" s="5">
        <v>75.1933170731707</v>
      </c>
      <c r="AG165" s="5">
        <v>75.7509024390244</v>
      </c>
      <c r="AH165" s="5">
        <v>76.0512926829268</v>
      </c>
      <c r="AI165" s="5">
        <v>76.0459268292683</v>
      </c>
      <c r="AJ165" s="5">
        <v>76.3776341463415</v>
      </c>
      <c r="AK165" s="5">
        <v>76.5651219512195</v>
      </c>
      <c r="AL165" s="5">
        <v>76.7196097560976</v>
      </c>
      <c r="AM165" s="5">
        <v>76.8329756097561</v>
      </c>
      <c r="AN165" s="5">
        <v>77.290243902439</v>
      </c>
      <c r="AO165" s="5">
        <v>77.3414634146342</v>
      </c>
      <c r="AP165" s="5">
        <v>77.7390243902439</v>
      </c>
      <c r="AQ165" s="5">
        <v>77.5878048780488</v>
      </c>
      <c r="AR165" s="5">
        <v>77.5</v>
      </c>
      <c r="AS165" s="5">
        <v>78.3487804878049</v>
      </c>
      <c r="AT165" s="5">
        <v>78.8439024390244</v>
      </c>
      <c r="AU165" s="5">
        <v>78.7390243902439</v>
      </c>
      <c r="AV165" s="5">
        <v>78.5463414634146</v>
      </c>
      <c r="AW165" s="5">
        <v>79.2536585365854</v>
      </c>
      <c r="AX165" s="5">
        <v>79.3</v>
      </c>
      <c r="AY165" s="5">
        <v>79.4390243902439</v>
      </c>
      <c r="AZ165" s="5">
        <v>79.7926829268293</v>
      </c>
      <c r="BA165" s="5">
        <v>79.6365853658537</v>
      </c>
      <c r="BB165" s="5">
        <v>80.2414634146342</v>
      </c>
      <c r="BC165" s="5">
        <v>81.3975609756098</v>
      </c>
      <c r="BD165" s="5">
        <v>80.7463414634146</v>
      </c>
      <c r="BE165" s="5">
        <v>80.7463414634146</v>
      </c>
      <c r="BF165" s="5">
        <v>81.7463414634146</v>
      </c>
      <c r="BG165" s="5">
        <v>82.0463414634146</v>
      </c>
      <c r="BH165" s="5">
        <v>81.8975609756097</v>
      </c>
      <c r="BI165" s="5">
        <v>82.4536585365854</v>
      </c>
      <c r="BJ165" s="5">
        <v>82.3463414634146</v>
      </c>
      <c r="BK165" s="5">
        <v>82.2487804878049</v>
      </c>
      <c r="BL165" s="5">
        <v>82.6585365853659</v>
      </c>
      <c r="BM165" s="5">
        <v>82.0975609756098</v>
      </c>
      <c r="BN165" s="5">
        <v>82.2585365853659</v>
      </c>
      <c r="BO165" s="5">
        <v>82.4487804878049</v>
      </c>
      <c r="BP165" s="5">
        <v>83.5073170731707</v>
      </c>
    </row>
    <row r="166">
      <c r="A166" s="5" t="s">
        <v>169</v>
      </c>
      <c r="B166" s="5" t="s">
        <v>412</v>
      </c>
      <c r="C166" s="5" t="s">
        <v>1249</v>
      </c>
      <c r="D166" s="41" t="s">
        <v>1250</v>
      </c>
      <c r="E166" s="5">
        <v>44.086</v>
      </c>
      <c r="F166" s="5">
        <v>44.603</v>
      </c>
      <c r="G166" s="5">
        <v>45.264</v>
      </c>
      <c r="H166" s="5">
        <v>45.951</v>
      </c>
      <c r="I166" s="5">
        <v>46.653</v>
      </c>
      <c r="J166" s="5">
        <v>47.405</v>
      </c>
      <c r="K166" s="5">
        <v>48.181</v>
      </c>
      <c r="L166" s="5">
        <v>48.86</v>
      </c>
      <c r="M166" s="5">
        <v>49.4</v>
      </c>
      <c r="N166" s="5">
        <v>50.02</v>
      </c>
      <c r="O166" s="5">
        <v>50.47</v>
      </c>
      <c r="P166" s="5">
        <v>51.027</v>
      </c>
      <c r="Q166" s="5">
        <v>51.397</v>
      </c>
      <c r="R166" s="5">
        <v>51.763</v>
      </c>
      <c r="S166" s="5">
        <v>52.092</v>
      </c>
      <c r="T166" s="5">
        <v>52.493</v>
      </c>
      <c r="U166" s="5">
        <v>52.908</v>
      </c>
      <c r="V166" s="5">
        <v>53.266</v>
      </c>
      <c r="W166" s="5">
        <v>53.522</v>
      </c>
      <c r="X166" s="5">
        <v>54.026</v>
      </c>
      <c r="Y166" s="5">
        <v>54.374</v>
      </c>
      <c r="Z166" s="5">
        <v>54.699</v>
      </c>
      <c r="AA166" s="5">
        <v>55.033</v>
      </c>
      <c r="AB166" s="5">
        <v>55.308</v>
      </c>
      <c r="AC166" s="5">
        <v>55.596</v>
      </c>
      <c r="AD166" s="5">
        <v>55.816</v>
      </c>
      <c r="AE166" s="5">
        <v>56.084</v>
      </c>
      <c r="AF166" s="5">
        <v>56.353</v>
      </c>
      <c r="AG166" s="5">
        <v>56.57</v>
      </c>
      <c r="AH166" s="5">
        <v>56.889</v>
      </c>
      <c r="AI166" s="5">
        <v>57.159</v>
      </c>
      <c r="AJ166" s="5">
        <v>57.395</v>
      </c>
      <c r="AK166" s="5">
        <v>57.681</v>
      </c>
      <c r="AL166" s="5">
        <v>58.032</v>
      </c>
      <c r="AM166" s="5">
        <v>58.326</v>
      </c>
      <c r="AN166" s="5">
        <v>58.671</v>
      </c>
      <c r="AO166" s="5">
        <v>59.169</v>
      </c>
      <c r="AP166" s="5">
        <v>59.523</v>
      </c>
      <c r="AQ166" s="5">
        <v>59.896</v>
      </c>
      <c r="AR166" s="5">
        <v>60.107</v>
      </c>
      <c r="AS166" s="5">
        <v>60.357</v>
      </c>
      <c r="AT166" s="5">
        <v>60.64</v>
      </c>
      <c r="AU166" s="5">
        <v>60.925</v>
      </c>
      <c r="AV166" s="5">
        <v>61.196</v>
      </c>
      <c r="AW166" s="5">
        <v>61.443</v>
      </c>
      <c r="AX166" s="5">
        <v>61.72</v>
      </c>
      <c r="AY166" s="5">
        <v>62.026</v>
      </c>
      <c r="AZ166" s="5">
        <v>62.367</v>
      </c>
      <c r="BA166" s="5">
        <v>56.364</v>
      </c>
      <c r="BB166" s="5">
        <v>63.095</v>
      </c>
      <c r="BC166" s="5">
        <v>63.479</v>
      </c>
      <c r="BD166" s="5">
        <v>63.859</v>
      </c>
      <c r="BE166" s="5">
        <v>64.251</v>
      </c>
      <c r="BF166" s="5">
        <v>64.617</v>
      </c>
      <c r="BG166" s="5">
        <v>64.994</v>
      </c>
      <c r="BH166" s="5">
        <v>65.288</v>
      </c>
      <c r="BI166" s="5">
        <v>65.64</v>
      </c>
      <c r="BJ166" s="5">
        <v>65.909</v>
      </c>
      <c r="BK166" s="5">
        <v>66.232</v>
      </c>
      <c r="BL166" s="5">
        <v>66.457</v>
      </c>
      <c r="BM166" s="5">
        <v>66.612</v>
      </c>
      <c r="BN166" s="5">
        <v>65.553</v>
      </c>
      <c r="BO166" s="5">
        <v>66.506</v>
      </c>
      <c r="BP166" s="5">
        <v>66.889</v>
      </c>
    </row>
    <row r="167">
      <c r="A167" s="5" t="s">
        <v>1678</v>
      </c>
      <c r="B167" s="5" t="s">
        <v>1679</v>
      </c>
      <c r="C167" s="5" t="s">
        <v>1249</v>
      </c>
      <c r="D167" s="41" t="s">
        <v>1250</v>
      </c>
      <c r="E167" s="5">
        <v>43.4132691936275</v>
      </c>
      <c r="F167" s="5">
        <v>44.1901236960878</v>
      </c>
      <c r="G167" s="5">
        <v>44.6818278051315</v>
      </c>
      <c r="H167" s="5">
        <v>45.7147486310035</v>
      </c>
      <c r="I167" s="5">
        <v>46.4765810322621</v>
      </c>
      <c r="J167" s="5">
        <v>47.0827464675415</v>
      </c>
      <c r="K167" s="5">
        <v>47.8638222252998</v>
      </c>
      <c r="L167" s="5">
        <v>48.5220142283659</v>
      </c>
      <c r="M167" s="5">
        <v>49.1206749502756</v>
      </c>
      <c r="N167" s="5">
        <v>49.8104905207651</v>
      </c>
      <c r="O167" s="5">
        <v>50.4288464604734</v>
      </c>
      <c r="P167" s="5">
        <v>49.7207505731107</v>
      </c>
      <c r="Q167" s="5">
        <v>51.5964140713433</v>
      </c>
      <c r="R167" s="5">
        <v>52.0852184715503</v>
      </c>
      <c r="S167" s="5">
        <v>52.6754004537141</v>
      </c>
      <c r="T167" s="5">
        <v>53.241892897475</v>
      </c>
      <c r="U167" s="5">
        <v>53.7369267532141</v>
      </c>
      <c r="V167" s="5">
        <v>54.6943820299513</v>
      </c>
      <c r="W167" s="5">
        <v>55.1315666869342</v>
      </c>
      <c r="X167" s="5">
        <v>56.0270274264861</v>
      </c>
      <c r="Y167" s="5">
        <v>56.5268479659775</v>
      </c>
      <c r="Z167" s="5">
        <v>56.8378946741224</v>
      </c>
      <c r="AA167" s="5">
        <v>57.2532226400128</v>
      </c>
      <c r="AB167" s="5">
        <v>58.3124515698044</v>
      </c>
      <c r="AC167" s="5">
        <v>58.9549368285972</v>
      </c>
      <c r="AD167" s="5">
        <v>59.5039633453074</v>
      </c>
      <c r="AE167" s="5">
        <v>60.1307379648158</v>
      </c>
      <c r="AF167" s="5">
        <v>60.6506835404093</v>
      </c>
      <c r="AG167" s="5">
        <v>61.0276496492712</v>
      </c>
      <c r="AH167" s="5">
        <v>61.7427304403537</v>
      </c>
      <c r="AI167" s="5">
        <v>61.86242007335</v>
      </c>
      <c r="AJ167" s="5">
        <v>62.6673249254626</v>
      </c>
      <c r="AK167" s="5">
        <v>63.120272467422</v>
      </c>
      <c r="AL167" s="5">
        <v>63.4769595101973</v>
      </c>
      <c r="AM167" s="5">
        <v>63.6262493800491</v>
      </c>
      <c r="AN167" s="5">
        <v>63.9040214770717</v>
      </c>
      <c r="AO167" s="5">
        <v>64.2095358044498</v>
      </c>
      <c r="AP167" s="5">
        <v>64.4598684308186</v>
      </c>
      <c r="AQ167" s="5">
        <v>64.8233679087773</v>
      </c>
      <c r="AR167" s="5">
        <v>65.2748261800046</v>
      </c>
      <c r="AS167" s="5">
        <v>65.6368471519478</v>
      </c>
      <c r="AT167" s="5">
        <v>65.9952073676464</v>
      </c>
      <c r="AU167" s="5">
        <v>66.3529323677295</v>
      </c>
      <c r="AV167" s="5">
        <v>66.4455527298438</v>
      </c>
      <c r="AW167" s="5">
        <v>66.8873537609515</v>
      </c>
      <c r="AX167" s="5">
        <v>66.8534026128009</v>
      </c>
      <c r="AY167" s="5">
        <v>67.3815240346302</v>
      </c>
      <c r="AZ167" s="5">
        <v>67.650360399386</v>
      </c>
      <c r="BA167" s="5">
        <v>67.9910660173055</v>
      </c>
      <c r="BB167" s="5">
        <v>68.2744546682628</v>
      </c>
      <c r="BC167" s="5">
        <v>68.4912505131131</v>
      </c>
      <c r="BD167" s="5">
        <v>68.6624095113408</v>
      </c>
      <c r="BE167" s="5">
        <v>68.6913310388784</v>
      </c>
      <c r="BF167" s="5">
        <v>68.9136300385634</v>
      </c>
      <c r="BG167" s="5">
        <v>69.1715558421355</v>
      </c>
      <c r="BH167" s="5">
        <v>69.2873263613117</v>
      </c>
      <c r="BI167" s="5">
        <v>69.5328376363007</v>
      </c>
      <c r="BJ167" s="5">
        <v>69.8141316373328</v>
      </c>
      <c r="BK167" s="5">
        <v>70.0733668958653</v>
      </c>
      <c r="BL167" s="5">
        <v>70.417484585256</v>
      </c>
      <c r="BM167" s="5">
        <v>69.050634286622</v>
      </c>
      <c r="BN167" s="5">
        <v>68.9280214782653</v>
      </c>
      <c r="BO167" s="5">
        <v>71.0055315443397</v>
      </c>
      <c r="BP167" s="5">
        <v>71.2758849884583</v>
      </c>
    </row>
    <row r="168">
      <c r="A168" s="5" t="s">
        <v>25</v>
      </c>
      <c r="B168" s="5" t="s">
        <v>409</v>
      </c>
      <c r="C168" s="5" t="s">
        <v>1249</v>
      </c>
      <c r="D168" s="41" t="s">
        <v>1250</v>
      </c>
      <c r="E168" s="5">
        <v>65.4921951219512</v>
      </c>
      <c r="F168" s="5">
        <v>65.9281951219512</v>
      </c>
      <c r="G168" s="5">
        <v>66.2178780487805</v>
      </c>
      <c r="H168" s="5">
        <v>66.6071951219512</v>
      </c>
      <c r="I168" s="5">
        <v>67.2085609756098</v>
      </c>
      <c r="J168" s="5">
        <v>67.9017317073171</v>
      </c>
      <c r="K168" s="5">
        <v>68.4289024390244</v>
      </c>
      <c r="L168" s="5">
        <v>69.0755609756098</v>
      </c>
      <c r="M168" s="5">
        <v>69.6431707317073</v>
      </c>
      <c r="N168" s="5">
        <v>69.9628780487805</v>
      </c>
      <c r="O168" s="5">
        <v>70.2063170731708</v>
      </c>
      <c r="P168" s="5">
        <v>70.6126585365854</v>
      </c>
      <c r="Q168" s="5">
        <v>71.0364634146342</v>
      </c>
      <c r="R168" s="5">
        <v>71.3676097560976</v>
      </c>
      <c r="S168" s="5">
        <v>71.4118048780488</v>
      </c>
      <c r="T168" s="5">
        <v>71.7094146341463</v>
      </c>
      <c r="U168" s="5">
        <v>71.8461951219512</v>
      </c>
      <c r="V168" s="5">
        <v>71.6151219512195</v>
      </c>
      <c r="W168" s="5">
        <v>71.7102195121951</v>
      </c>
      <c r="X168" s="5">
        <v>71.2804634146342</v>
      </c>
      <c r="Y168" s="5">
        <v>72.0325853658537</v>
      </c>
      <c r="Z168" s="5">
        <v>71.9192926829268</v>
      </c>
      <c r="AA168" s="5">
        <v>72.1014878048781</v>
      </c>
      <c r="AB168" s="5">
        <v>72.1067804878049</v>
      </c>
      <c r="AC168" s="5">
        <v>72.0980487804878</v>
      </c>
      <c r="AD168" s="5">
        <v>72.2386097560976</v>
      </c>
      <c r="AE168" s="5">
        <v>72.5884634146342</v>
      </c>
      <c r="AF168" s="5">
        <v>72.9833414634146</v>
      </c>
      <c r="AG168" s="5">
        <v>73.2131219512195</v>
      </c>
      <c r="AH168" s="5">
        <v>73.6204878048781</v>
      </c>
      <c r="AI168" s="5">
        <v>73.6963414634146</v>
      </c>
      <c r="AJ168" s="5">
        <v>73.7667317073171</v>
      </c>
      <c r="AK168" s="5">
        <v>73.6216585365854</v>
      </c>
      <c r="AL168" s="5">
        <v>73.6938780487805</v>
      </c>
      <c r="AM168" s="5">
        <v>73.5877804878049</v>
      </c>
      <c r="AN168" s="5">
        <v>73.5649268292683</v>
      </c>
      <c r="AO168" s="5">
        <v>73.4447317073171</v>
      </c>
      <c r="AP168" s="5">
        <v>73.3429756097561</v>
      </c>
      <c r="AQ168" s="5">
        <v>73.2877804878049</v>
      </c>
      <c r="AR168" s="5">
        <v>73.1438780487805</v>
      </c>
      <c r="AS168" s="5">
        <v>73.3968048780488</v>
      </c>
      <c r="AT168" s="5">
        <v>73.5801951219512</v>
      </c>
      <c r="AU168" s="5">
        <v>73.9652195121951</v>
      </c>
      <c r="AV168" s="5">
        <v>74.0557317073171</v>
      </c>
      <c r="AW168" s="5">
        <v>74.2056097560976</v>
      </c>
      <c r="AX168" s="5">
        <v>73.9829268292683</v>
      </c>
      <c r="AY168" s="5">
        <v>73.8390243902439</v>
      </c>
      <c r="AZ168" s="5">
        <v>74.3390243902439</v>
      </c>
      <c r="BA168" s="5">
        <v>75.1365853658537</v>
      </c>
      <c r="BB168" s="5">
        <v>75.1439024390244</v>
      </c>
      <c r="BC168" s="5">
        <v>75.990243902439</v>
      </c>
      <c r="BD168" s="5">
        <v>76.0829268292683</v>
      </c>
      <c r="BE168" s="5">
        <v>76.3</v>
      </c>
      <c r="BF168" s="5">
        <v>76.490243902439</v>
      </c>
      <c r="BG168" s="5">
        <v>76.3390243902439</v>
      </c>
      <c r="BH168" s="5">
        <v>76.6024390243903</v>
      </c>
      <c r="BI168" s="5">
        <v>76.5414634146342</v>
      </c>
      <c r="BJ168" s="5">
        <v>76.6853658536585</v>
      </c>
      <c r="BK168" s="5">
        <v>77.8853658536585</v>
      </c>
      <c r="BL168" s="5">
        <v>76.6829268292683</v>
      </c>
      <c r="BM168" s="5">
        <v>75.9317073170732</v>
      </c>
      <c r="BN168" s="5">
        <v>73.8243902439024</v>
      </c>
      <c r="BO168" s="5">
        <v>76.1878048780488</v>
      </c>
      <c r="BP168" s="5">
        <v>77.5878048780488</v>
      </c>
    </row>
    <row r="169">
      <c r="A169" s="5" t="s">
        <v>28</v>
      </c>
      <c r="B169" s="5" t="s">
        <v>407</v>
      </c>
      <c r="C169" s="5" t="s">
        <v>1249</v>
      </c>
      <c r="D169" s="41" t="s">
        <v>1250</v>
      </c>
      <c r="E169" s="5">
        <v>44.5310487804878</v>
      </c>
      <c r="F169" s="5">
        <v>45.3926829268293</v>
      </c>
      <c r="G169" s="5">
        <v>46.2474146341463</v>
      </c>
      <c r="H169" s="5">
        <v>47.106243902439</v>
      </c>
      <c r="I169" s="5">
        <v>47.9171951219512</v>
      </c>
      <c r="J169" s="5">
        <v>48.6831463414634</v>
      </c>
      <c r="K169" s="5">
        <v>49.3344878048781</v>
      </c>
      <c r="L169" s="5">
        <v>50.09</v>
      </c>
      <c r="M169" s="5">
        <v>50.7391951219512</v>
      </c>
      <c r="N169" s="5">
        <v>51.3599756097561</v>
      </c>
      <c r="O169" s="5">
        <v>51.9505853658537</v>
      </c>
      <c r="P169" s="5">
        <v>52.5202195121951</v>
      </c>
      <c r="Q169" s="5">
        <v>53.0728292682927</v>
      </c>
      <c r="R169" s="5">
        <v>53.5671463414634</v>
      </c>
      <c r="S169" s="5">
        <v>53.9876341463415</v>
      </c>
      <c r="T169" s="5">
        <v>54.3009756097561</v>
      </c>
      <c r="U169" s="5">
        <v>54.5484146341463</v>
      </c>
      <c r="V169" s="5">
        <v>54.7357804878049</v>
      </c>
      <c r="W169" s="5">
        <v>54.8861707317073</v>
      </c>
      <c r="X169" s="5">
        <v>55.0270487804878</v>
      </c>
      <c r="Y169" s="5">
        <v>55.1848780487805</v>
      </c>
      <c r="Z169" s="5">
        <v>55.3730487804878</v>
      </c>
      <c r="AA169" s="5">
        <v>55.5940243902439</v>
      </c>
      <c r="AB169" s="5">
        <v>55.8454146341464</v>
      </c>
      <c r="AC169" s="5">
        <v>56.1206097560976</v>
      </c>
      <c r="AD169" s="5">
        <v>56.416756097561</v>
      </c>
      <c r="AE169" s="5">
        <v>56.7378048780488</v>
      </c>
      <c r="AF169" s="5">
        <v>57.0928536585366</v>
      </c>
      <c r="AG169" s="5">
        <v>57.4803414634146</v>
      </c>
      <c r="AH169" s="5">
        <v>58.1020243902439</v>
      </c>
      <c r="AI169" s="5">
        <v>58.8011951219512</v>
      </c>
      <c r="AJ169" s="5">
        <v>59.8047317073171</v>
      </c>
      <c r="AK169" s="5">
        <v>60.4307073170732</v>
      </c>
      <c r="AL169" s="5">
        <v>60.8242195121951</v>
      </c>
      <c r="AM169" s="5">
        <v>60.859</v>
      </c>
      <c r="AN169" s="5">
        <v>60.892512195122</v>
      </c>
      <c r="AO169" s="5">
        <v>60.994</v>
      </c>
      <c r="AP169" s="5">
        <v>61.414512195122</v>
      </c>
      <c r="AQ169" s="5">
        <v>62.0830731707317</v>
      </c>
      <c r="AR169" s="5">
        <v>62.7895365853659</v>
      </c>
      <c r="AS169" s="5">
        <v>63.2104878048781</v>
      </c>
      <c r="AT169" s="5">
        <v>63.3917073170732</v>
      </c>
      <c r="AU169" s="5">
        <v>63.540243902439</v>
      </c>
      <c r="AV169" s="5">
        <v>63.5753658536585</v>
      </c>
      <c r="AW169" s="5">
        <v>64.630243902439</v>
      </c>
      <c r="AX169" s="5">
        <v>65.2807317073171</v>
      </c>
      <c r="AY169" s="5">
        <v>65.9021951219512</v>
      </c>
      <c r="AZ169" s="5">
        <v>66.5934146341464</v>
      </c>
      <c r="BA169" s="5">
        <v>67.2460975609756</v>
      </c>
      <c r="BB169" s="5">
        <v>67.9690243902439</v>
      </c>
      <c r="BC169" s="5">
        <v>68.5056097560976</v>
      </c>
      <c r="BD169" s="5">
        <v>69.109268292683</v>
      </c>
      <c r="BE169" s="5">
        <v>69.500243902439</v>
      </c>
      <c r="BF169" s="5">
        <v>70.0980487804878</v>
      </c>
      <c r="BG169" s="5">
        <v>70.5831707317073</v>
      </c>
      <c r="BH169" s="5">
        <v>70.810243902439</v>
      </c>
      <c r="BI169" s="5">
        <v>70.2239024390244</v>
      </c>
      <c r="BJ169" s="5">
        <v>70.5434146341463</v>
      </c>
      <c r="BK169" s="5">
        <v>70.8270731707317</v>
      </c>
      <c r="BL169" s="5">
        <v>71.0531707317073</v>
      </c>
      <c r="BM169" s="5">
        <v>71.3490243902439</v>
      </c>
      <c r="BN169" s="5">
        <v>71.6451219512195</v>
      </c>
      <c r="BO169" s="5">
        <v>71.9007317073171</v>
      </c>
      <c r="BP169" s="5">
        <v>72.1224390243902</v>
      </c>
    </row>
    <row r="170">
      <c r="A170" s="5" t="s">
        <v>840</v>
      </c>
      <c r="B170" s="5" t="s">
        <v>1680</v>
      </c>
      <c r="C170" s="5" t="s">
        <v>1249</v>
      </c>
      <c r="D170" s="41" t="s">
        <v>1250</v>
      </c>
      <c r="E170" s="5">
        <v>61.39</v>
      </c>
      <c r="F170" s="5">
        <v>61.671</v>
      </c>
      <c r="G170" s="5">
        <v>61.972</v>
      </c>
      <c r="H170" s="5">
        <v>62.308</v>
      </c>
      <c r="I170" s="5">
        <v>62.592</v>
      </c>
      <c r="J170" s="5">
        <v>62.958</v>
      </c>
      <c r="K170" s="5">
        <v>63.331</v>
      </c>
      <c r="L170" s="5">
        <v>63.711</v>
      </c>
      <c r="M170" s="5">
        <v>64.076</v>
      </c>
      <c r="N170" s="5">
        <v>64.475</v>
      </c>
      <c r="O170" s="5">
        <v>64.831</v>
      </c>
      <c r="P170" s="5">
        <v>65.196</v>
      </c>
      <c r="Q170" s="5">
        <v>65.557</v>
      </c>
      <c r="R170" s="5">
        <v>65.988</v>
      </c>
      <c r="S170" s="5">
        <v>66.434</v>
      </c>
      <c r="T170" s="5">
        <v>66.85</v>
      </c>
      <c r="U170" s="5">
        <v>67.278</v>
      </c>
      <c r="V170" s="5">
        <v>67.653</v>
      </c>
      <c r="W170" s="5">
        <v>67.903</v>
      </c>
      <c r="X170" s="5">
        <v>68.123</v>
      </c>
      <c r="Y170" s="5">
        <v>68.302</v>
      </c>
      <c r="Z170" s="5">
        <v>68.479</v>
      </c>
      <c r="AA170" s="5">
        <v>68.692</v>
      </c>
      <c r="AB170" s="5">
        <v>68.858</v>
      </c>
      <c r="AC170" s="5">
        <v>69.062</v>
      </c>
      <c r="AD170" s="5">
        <v>69.231</v>
      </c>
      <c r="AE170" s="5">
        <v>69.357</v>
      </c>
      <c r="AF170" s="5">
        <v>69.48</v>
      </c>
      <c r="AG170" s="5">
        <v>69.614</v>
      </c>
      <c r="AH170" s="5">
        <v>69.784</v>
      </c>
      <c r="AI170" s="5">
        <v>70.038</v>
      </c>
      <c r="AJ170" s="5">
        <v>70.362</v>
      </c>
      <c r="AK170" s="5">
        <v>70.762</v>
      </c>
      <c r="AL170" s="5">
        <v>71.156</v>
      </c>
      <c r="AM170" s="5">
        <v>71.533</v>
      </c>
      <c r="AN170" s="5">
        <v>71.938</v>
      </c>
      <c r="AO170" s="5">
        <v>72.442</v>
      </c>
      <c r="AP170" s="5">
        <v>72.947</v>
      </c>
      <c r="AQ170" s="5">
        <v>73.573</v>
      </c>
      <c r="AR170" s="5">
        <v>74.262</v>
      </c>
      <c r="AS170" s="5">
        <v>74.9</v>
      </c>
      <c r="AT170" s="5">
        <v>75.419</v>
      </c>
      <c r="AU170" s="5">
        <v>75.934</v>
      </c>
      <c r="AV170" s="5">
        <v>76.505</v>
      </c>
      <c r="AW170" s="5">
        <v>76.789</v>
      </c>
      <c r="AX170" s="5">
        <v>77.307</v>
      </c>
      <c r="AY170" s="5">
        <v>77.688</v>
      </c>
      <c r="AZ170" s="5">
        <v>77.863</v>
      </c>
      <c r="BA170" s="5">
        <v>77.938</v>
      </c>
      <c r="BB170" s="5">
        <v>77.903</v>
      </c>
      <c r="BC170" s="5">
        <v>77.8</v>
      </c>
      <c r="BD170" s="5">
        <v>77.688</v>
      </c>
      <c r="BE170" s="5">
        <v>77.566</v>
      </c>
      <c r="BF170" s="5">
        <v>77.452</v>
      </c>
      <c r="BG170" s="5">
        <v>77.377</v>
      </c>
      <c r="BH170" s="5">
        <v>77.36</v>
      </c>
      <c r="BI170" s="5">
        <v>77.392</v>
      </c>
      <c r="BJ170" s="5">
        <v>77.47</v>
      </c>
      <c r="BK170" s="5">
        <v>77.51</v>
      </c>
      <c r="BL170" s="5">
        <v>77.844</v>
      </c>
      <c r="BM170" s="5">
        <v>78.03</v>
      </c>
      <c r="BN170" s="5">
        <v>78.16</v>
      </c>
      <c r="BO170" s="5">
        <v>78.531</v>
      </c>
      <c r="BP170" s="5">
        <v>78.808</v>
      </c>
    </row>
    <row r="171">
      <c r="A171" s="5" t="s">
        <v>184</v>
      </c>
      <c r="B171" s="5" t="s">
        <v>411</v>
      </c>
      <c r="C171" s="5" t="s">
        <v>1249</v>
      </c>
      <c r="D171" s="41" t="s">
        <v>1250</v>
      </c>
      <c r="E171" s="5">
        <v>41.197</v>
      </c>
      <c r="F171" s="5">
        <v>41.5</v>
      </c>
      <c r="G171" s="5">
        <v>41.761</v>
      </c>
      <c r="H171" s="5">
        <v>41.958</v>
      </c>
      <c r="I171" s="5">
        <v>41.656</v>
      </c>
      <c r="J171" s="5">
        <v>41.792</v>
      </c>
      <c r="K171" s="5">
        <v>41.835</v>
      </c>
      <c r="L171" s="5">
        <v>41.953</v>
      </c>
      <c r="M171" s="5">
        <v>42.1</v>
      </c>
      <c r="N171" s="5">
        <v>42.267</v>
      </c>
      <c r="O171" s="5">
        <v>42.459</v>
      </c>
      <c r="P171" s="5">
        <v>42.581</v>
      </c>
      <c r="Q171" s="5">
        <v>42.523</v>
      </c>
      <c r="R171" s="5">
        <v>42.724</v>
      </c>
      <c r="S171" s="5">
        <v>43.211</v>
      </c>
      <c r="T171" s="5">
        <v>43.821</v>
      </c>
      <c r="U171" s="5">
        <v>43.923</v>
      </c>
      <c r="V171" s="5">
        <v>43.924</v>
      </c>
      <c r="W171" s="5">
        <v>43.963</v>
      </c>
      <c r="X171" s="5">
        <v>43.914</v>
      </c>
      <c r="Y171" s="5">
        <v>43.987</v>
      </c>
      <c r="Z171" s="5">
        <v>41.643</v>
      </c>
      <c r="AA171" s="5">
        <v>41.677</v>
      </c>
      <c r="AB171" s="5">
        <v>41.596</v>
      </c>
      <c r="AC171" s="5">
        <v>38.897</v>
      </c>
      <c r="AD171" s="5">
        <v>38.984</v>
      </c>
      <c r="AE171" s="5">
        <v>40.951</v>
      </c>
      <c r="AF171" s="5">
        <v>41.002</v>
      </c>
      <c r="AG171" s="5">
        <v>43.691</v>
      </c>
      <c r="AH171" s="5">
        <v>43.889</v>
      </c>
      <c r="AI171" s="5">
        <v>44.337</v>
      </c>
      <c r="AJ171" s="5">
        <v>44.705</v>
      </c>
      <c r="AK171" s="5">
        <v>45.095</v>
      </c>
      <c r="AL171" s="5">
        <v>45.675</v>
      </c>
      <c r="AM171" s="5">
        <v>46.086</v>
      </c>
      <c r="AN171" s="5">
        <v>46.546</v>
      </c>
      <c r="AO171" s="5">
        <v>47.121</v>
      </c>
      <c r="AP171" s="5">
        <v>47.8</v>
      </c>
      <c r="AQ171" s="5">
        <v>48.212</v>
      </c>
      <c r="AR171" s="5">
        <v>48.837</v>
      </c>
      <c r="AS171" s="5">
        <v>49.476</v>
      </c>
      <c r="AT171" s="5">
        <v>50.259</v>
      </c>
      <c r="AU171" s="5">
        <v>50.879</v>
      </c>
      <c r="AV171" s="5">
        <v>51.383</v>
      </c>
      <c r="AW171" s="5">
        <v>51.855</v>
      </c>
      <c r="AX171" s="5">
        <v>52.322</v>
      </c>
      <c r="AY171" s="5">
        <v>52.748</v>
      </c>
      <c r="AZ171" s="5">
        <v>53.255</v>
      </c>
      <c r="BA171" s="5">
        <v>53.799</v>
      </c>
      <c r="BB171" s="5">
        <v>54.4</v>
      </c>
      <c r="BC171" s="5">
        <v>55.04</v>
      </c>
      <c r="BD171" s="5">
        <v>55.733</v>
      </c>
      <c r="BE171" s="5">
        <v>56.46</v>
      </c>
      <c r="BF171" s="5">
        <v>57.189</v>
      </c>
      <c r="BG171" s="5">
        <v>57.965</v>
      </c>
      <c r="BH171" s="5">
        <v>58.711</v>
      </c>
      <c r="BI171" s="5">
        <v>59.455</v>
      </c>
      <c r="BJ171" s="5">
        <v>60.148</v>
      </c>
      <c r="BK171" s="5">
        <v>60.79</v>
      </c>
      <c r="BL171" s="5">
        <v>61.306</v>
      </c>
      <c r="BM171" s="5">
        <v>61.39</v>
      </c>
      <c r="BN171" s="5">
        <v>60.268</v>
      </c>
      <c r="BO171" s="5">
        <v>63.011</v>
      </c>
      <c r="BP171" s="5">
        <v>63.611</v>
      </c>
    </row>
    <row r="172">
      <c r="A172" s="5" t="s">
        <v>163</v>
      </c>
      <c r="B172" s="5" t="s">
        <v>400</v>
      </c>
      <c r="C172" s="5" t="s">
        <v>1249</v>
      </c>
      <c r="D172" s="41" t="s">
        <v>1250</v>
      </c>
      <c r="E172" s="5">
        <v>43.611</v>
      </c>
      <c r="F172" s="5">
        <v>44.307</v>
      </c>
      <c r="G172" s="5">
        <v>45.047</v>
      </c>
      <c r="H172" s="5">
        <v>45.794</v>
      </c>
      <c r="I172" s="5">
        <v>46.581</v>
      </c>
      <c r="J172" s="5">
        <v>47.36</v>
      </c>
      <c r="K172" s="5">
        <v>48.135</v>
      </c>
      <c r="L172" s="5">
        <v>48.893</v>
      </c>
      <c r="M172" s="5">
        <v>49.507</v>
      </c>
      <c r="N172" s="5">
        <v>50.085</v>
      </c>
      <c r="O172" s="5">
        <v>50.544</v>
      </c>
      <c r="P172" s="5">
        <v>50.757</v>
      </c>
      <c r="Q172" s="5">
        <v>51.037</v>
      </c>
      <c r="R172" s="5">
        <v>51.216</v>
      </c>
      <c r="S172" s="5">
        <v>51.432</v>
      </c>
      <c r="T172" s="5">
        <v>51.571</v>
      </c>
      <c r="U172" s="5">
        <v>51.77</v>
      </c>
      <c r="V172" s="5">
        <v>51.998</v>
      </c>
      <c r="W172" s="5">
        <v>52.349</v>
      </c>
      <c r="X172" s="5">
        <v>52.763</v>
      </c>
      <c r="Y172" s="5">
        <v>53.204</v>
      </c>
      <c r="Z172" s="5">
        <v>53.684</v>
      </c>
      <c r="AA172" s="5">
        <v>54.229</v>
      </c>
      <c r="AB172" s="5">
        <v>54.58</v>
      </c>
      <c r="AC172" s="5">
        <v>55.195</v>
      </c>
      <c r="AD172" s="5">
        <v>55.808</v>
      </c>
      <c r="AE172" s="5">
        <v>56.323</v>
      </c>
      <c r="AF172" s="5">
        <v>56.964</v>
      </c>
      <c r="AG172" s="5">
        <v>57.483</v>
      </c>
      <c r="AH172" s="5">
        <v>57.699</v>
      </c>
      <c r="AI172" s="5">
        <v>58.087</v>
      </c>
      <c r="AJ172" s="5">
        <v>58.291</v>
      </c>
      <c r="AK172" s="5">
        <v>58.568</v>
      </c>
      <c r="AL172" s="5">
        <v>58.733</v>
      </c>
      <c r="AM172" s="5">
        <v>58.763</v>
      </c>
      <c r="AN172" s="5">
        <v>58.861</v>
      </c>
      <c r="AO172" s="5">
        <v>58.915</v>
      </c>
      <c r="AP172" s="5">
        <v>59.417</v>
      </c>
      <c r="AQ172" s="5">
        <v>59.89</v>
      </c>
      <c r="AR172" s="5">
        <v>60.443</v>
      </c>
      <c r="AS172" s="5">
        <v>61.044</v>
      </c>
      <c r="AT172" s="5">
        <v>61.662</v>
      </c>
      <c r="AU172" s="5">
        <v>62.249</v>
      </c>
      <c r="AV172" s="5">
        <v>62.805</v>
      </c>
      <c r="AW172" s="5">
        <v>63.369</v>
      </c>
      <c r="AX172" s="5">
        <v>63.92</v>
      </c>
      <c r="AY172" s="5">
        <v>64.493</v>
      </c>
      <c r="AZ172" s="5">
        <v>64.885</v>
      </c>
      <c r="BA172" s="5">
        <v>65.233</v>
      </c>
      <c r="BB172" s="5">
        <v>65.485</v>
      </c>
      <c r="BC172" s="5">
        <v>65.661</v>
      </c>
      <c r="BD172" s="5">
        <v>65.754</v>
      </c>
      <c r="BE172" s="5">
        <v>65.808</v>
      </c>
      <c r="BF172" s="5">
        <v>65.89</v>
      </c>
      <c r="BG172" s="5">
        <v>66.207</v>
      </c>
      <c r="BH172" s="5">
        <v>66.498</v>
      </c>
      <c r="BI172" s="5">
        <v>66.823</v>
      </c>
      <c r="BJ172" s="5">
        <v>67.088</v>
      </c>
      <c r="BK172" s="5">
        <v>67.419</v>
      </c>
      <c r="BL172" s="5">
        <v>67.64</v>
      </c>
      <c r="BM172" s="5">
        <v>66.794</v>
      </c>
      <c r="BN172" s="5">
        <v>66.762</v>
      </c>
      <c r="BO172" s="5">
        <v>68.281</v>
      </c>
      <c r="BP172" s="5">
        <v>68.484</v>
      </c>
    </row>
    <row r="173">
      <c r="A173" s="5" t="s">
        <v>92</v>
      </c>
      <c r="B173" s="5" t="s">
        <v>401</v>
      </c>
      <c r="C173" s="5" t="s">
        <v>1249</v>
      </c>
      <c r="D173" s="41" t="s">
        <v>1250</v>
      </c>
      <c r="E173" s="5">
        <v>58.4614146341463</v>
      </c>
      <c r="F173" s="5">
        <v>59.5666829268293</v>
      </c>
      <c r="G173" s="5">
        <v>60.4433902439024</v>
      </c>
      <c r="H173" s="5">
        <v>61.128512195122</v>
      </c>
      <c r="I173" s="5">
        <v>61.5040487804878</v>
      </c>
      <c r="J173" s="5">
        <v>62.074756097561</v>
      </c>
      <c r="K173" s="5">
        <v>62.1274878048781</v>
      </c>
      <c r="L173" s="5">
        <v>61.7451707317073</v>
      </c>
      <c r="M173" s="5">
        <v>62.0993414634146</v>
      </c>
      <c r="N173" s="5">
        <v>62.7038780487805</v>
      </c>
      <c r="O173" s="5">
        <v>63.7321951219512</v>
      </c>
      <c r="P173" s="5">
        <v>63.9004390243903</v>
      </c>
      <c r="Q173" s="5">
        <v>63.8733902439024</v>
      </c>
      <c r="R173" s="5">
        <v>64.2941951219512</v>
      </c>
      <c r="S173" s="5">
        <v>64.4107073170732</v>
      </c>
      <c r="T173" s="5">
        <v>64.6136829268293</v>
      </c>
      <c r="U173" s="5">
        <v>64.3810243902439</v>
      </c>
      <c r="V173" s="5">
        <v>65.1307317073171</v>
      </c>
      <c r="W173" s="5">
        <v>65.5920731707317</v>
      </c>
      <c r="X173" s="5">
        <v>66.3225365853659</v>
      </c>
      <c r="Y173" s="5">
        <v>66.7709024390244</v>
      </c>
      <c r="Z173" s="5">
        <v>67.4061463414634</v>
      </c>
      <c r="AA173" s="5">
        <v>68.0819756097561</v>
      </c>
      <c r="AB173" s="5">
        <v>68.5459024390244</v>
      </c>
      <c r="AC173" s="5">
        <v>68.7760243902439</v>
      </c>
      <c r="AD173" s="5">
        <v>68.855512195122</v>
      </c>
      <c r="AE173" s="5">
        <v>68.9978048780488</v>
      </c>
      <c r="AF173" s="5">
        <v>69.2877073170732</v>
      </c>
      <c r="AG173" s="5">
        <v>69.5606097560976</v>
      </c>
      <c r="AH173" s="5">
        <v>69.6791219512195</v>
      </c>
      <c r="AI173" s="5">
        <v>69.4048780487805</v>
      </c>
      <c r="AJ173" s="5">
        <v>69.9560975609756</v>
      </c>
      <c r="AK173" s="5">
        <v>70.0585365853659</v>
      </c>
      <c r="AL173" s="5">
        <v>70.1073170731707</v>
      </c>
      <c r="AM173" s="5">
        <v>70.1585365853659</v>
      </c>
      <c r="AN173" s="5">
        <v>70.3258536585366</v>
      </c>
      <c r="AO173" s="5">
        <v>70.3229268292683</v>
      </c>
      <c r="AP173" s="5">
        <v>70.4048780487805</v>
      </c>
      <c r="AQ173" s="5">
        <v>70.6073170731707</v>
      </c>
      <c r="AR173" s="5">
        <v>70.9609756097561</v>
      </c>
      <c r="AS173" s="5">
        <v>71.6634146341463</v>
      </c>
      <c r="AT173" s="5">
        <v>71.7658536585366</v>
      </c>
      <c r="AU173" s="5">
        <v>71.9658536585366</v>
      </c>
      <c r="AV173" s="5">
        <v>72.1170731707317</v>
      </c>
      <c r="AW173" s="5">
        <v>72.2658536585366</v>
      </c>
      <c r="AX173" s="5">
        <v>72.4321951219512</v>
      </c>
      <c r="AY173" s="5">
        <v>72.4321951219512</v>
      </c>
      <c r="AZ173" s="5">
        <v>72.5707317073171</v>
      </c>
      <c r="BA173" s="5">
        <v>72.5707317073171</v>
      </c>
      <c r="BB173" s="5">
        <v>72.8824390243903</v>
      </c>
      <c r="BC173" s="5">
        <v>72.9673170731707</v>
      </c>
      <c r="BD173" s="5">
        <v>73.2668292682927</v>
      </c>
      <c r="BE173" s="5">
        <v>73.8634146341464</v>
      </c>
      <c r="BF173" s="5">
        <v>74.0170731707317</v>
      </c>
      <c r="BG173" s="5">
        <v>74.1943902439024</v>
      </c>
      <c r="BH173" s="5">
        <v>74.3531707317073</v>
      </c>
      <c r="BI173" s="5">
        <v>74.3948780487805</v>
      </c>
      <c r="BJ173" s="5">
        <v>74.5146341463415</v>
      </c>
      <c r="BK173" s="5">
        <v>74.4163414634146</v>
      </c>
      <c r="BL173" s="5">
        <v>74.2358536585366</v>
      </c>
      <c r="BM173" s="5">
        <v>74.1770731707317</v>
      </c>
      <c r="BN173" s="5">
        <v>73.680243902439</v>
      </c>
      <c r="BO173" s="5">
        <v>73.5146341463415</v>
      </c>
      <c r="BP173" s="5">
        <v>73.4121951219512</v>
      </c>
    </row>
    <row r="174">
      <c r="A174" s="5" t="s">
        <v>168</v>
      </c>
      <c r="B174" s="5" t="s">
        <v>394</v>
      </c>
      <c r="C174" s="5" t="s">
        <v>1249</v>
      </c>
      <c r="D174" s="41" t="s">
        <v>1250</v>
      </c>
      <c r="E174" s="5">
        <v>34.986</v>
      </c>
      <c r="F174" s="5">
        <v>35.23</v>
      </c>
      <c r="G174" s="5">
        <v>35.449</v>
      </c>
      <c r="H174" s="5">
        <v>35.643</v>
      </c>
      <c r="I174" s="5">
        <v>35.681</v>
      </c>
      <c r="J174" s="5">
        <v>35.74</v>
      </c>
      <c r="K174" s="5">
        <v>35.831</v>
      </c>
      <c r="L174" s="5">
        <v>35.941</v>
      </c>
      <c r="M174" s="5">
        <v>36.085</v>
      </c>
      <c r="N174" s="5">
        <v>36.301</v>
      </c>
      <c r="O174" s="5">
        <v>36.638</v>
      </c>
      <c r="P174" s="5">
        <v>37.095</v>
      </c>
      <c r="Q174" s="5">
        <v>37.608</v>
      </c>
      <c r="R174" s="5">
        <v>38.355</v>
      </c>
      <c r="S174" s="5">
        <v>39.197</v>
      </c>
      <c r="T174" s="5">
        <v>40.079</v>
      </c>
      <c r="U174" s="5">
        <v>41.022</v>
      </c>
      <c r="V174" s="5">
        <v>41.979</v>
      </c>
      <c r="W174" s="5">
        <v>43.002</v>
      </c>
      <c r="X174" s="5">
        <v>43.703</v>
      </c>
      <c r="Y174" s="5">
        <v>44.331</v>
      </c>
      <c r="Z174" s="5">
        <v>44.72</v>
      </c>
      <c r="AA174" s="5">
        <v>44.84</v>
      </c>
      <c r="AB174" s="5">
        <v>44.974</v>
      </c>
      <c r="AC174" s="5">
        <v>44.807</v>
      </c>
      <c r="AD174" s="5">
        <v>44.568</v>
      </c>
      <c r="AE174" s="5">
        <v>44.298</v>
      </c>
      <c r="AF174" s="5">
        <v>43.902</v>
      </c>
      <c r="AG174" s="5">
        <v>43.569</v>
      </c>
      <c r="AH174" s="5">
        <v>43.515</v>
      </c>
      <c r="AI174" s="5">
        <v>43.575</v>
      </c>
      <c r="AJ174" s="5">
        <v>43.54</v>
      </c>
      <c r="AK174" s="5">
        <v>43.636</v>
      </c>
      <c r="AL174" s="5">
        <v>43.648</v>
      </c>
      <c r="AM174" s="5">
        <v>43.8</v>
      </c>
      <c r="AN174" s="5">
        <v>43.804</v>
      </c>
      <c r="AO174" s="5">
        <v>44.005</v>
      </c>
      <c r="AP174" s="5">
        <v>44.2</v>
      </c>
      <c r="AQ174" s="5">
        <v>44.3</v>
      </c>
      <c r="AR174" s="5">
        <v>45.06</v>
      </c>
      <c r="AS174" s="5">
        <v>46.17</v>
      </c>
      <c r="AT174" s="5">
        <v>47.205</v>
      </c>
      <c r="AU174" s="5">
        <v>48.176</v>
      </c>
      <c r="AV174" s="5">
        <v>49.601</v>
      </c>
      <c r="AW174" s="5">
        <v>51.073</v>
      </c>
      <c r="AX174" s="5">
        <v>52.469</v>
      </c>
      <c r="AY174" s="5">
        <v>53.652</v>
      </c>
      <c r="AZ174" s="5">
        <v>54.687</v>
      </c>
      <c r="BA174" s="5">
        <v>55.715</v>
      </c>
      <c r="BB174" s="5">
        <v>56.714</v>
      </c>
      <c r="BC174" s="5">
        <v>57.787</v>
      </c>
      <c r="BD174" s="5">
        <v>58.859</v>
      </c>
      <c r="BE174" s="5">
        <v>59.87</v>
      </c>
      <c r="BF174" s="5">
        <v>60.816</v>
      </c>
      <c r="BG174" s="5">
        <v>61.651</v>
      </c>
      <c r="BH174" s="5">
        <v>62.324</v>
      </c>
      <c r="BI174" s="5">
        <v>63.163</v>
      </c>
      <c r="BJ174" s="5">
        <v>63.914</v>
      </c>
      <c r="BK174" s="5">
        <v>64.464</v>
      </c>
      <c r="BL174" s="5">
        <v>64.995</v>
      </c>
      <c r="BM174" s="5">
        <v>65.216</v>
      </c>
      <c r="BN174" s="5">
        <v>64.782</v>
      </c>
      <c r="BO174" s="5">
        <v>66.037</v>
      </c>
      <c r="BP174" s="5">
        <v>67.353</v>
      </c>
    </row>
    <row r="175">
      <c r="A175" s="5" t="s">
        <v>135</v>
      </c>
      <c r="B175" s="5" t="s">
        <v>395</v>
      </c>
      <c r="C175" s="5" t="s">
        <v>1249</v>
      </c>
      <c r="D175" s="41" t="s">
        <v>1250</v>
      </c>
      <c r="E175" s="5">
        <v>57.168</v>
      </c>
      <c r="F175" s="5">
        <v>58.015</v>
      </c>
      <c r="G175" s="5">
        <v>58.855</v>
      </c>
      <c r="H175" s="5">
        <v>59.667</v>
      </c>
      <c r="I175" s="5">
        <v>60.448</v>
      </c>
      <c r="J175" s="5">
        <v>61.144</v>
      </c>
      <c r="K175" s="5">
        <v>61.679</v>
      </c>
      <c r="L175" s="5">
        <v>62.044</v>
      </c>
      <c r="M175" s="5">
        <v>62.443</v>
      </c>
      <c r="N175" s="5">
        <v>62.868</v>
      </c>
      <c r="O175" s="5">
        <v>63.298</v>
      </c>
      <c r="P175" s="5">
        <v>63.77</v>
      </c>
      <c r="Q175" s="5">
        <v>64.232</v>
      </c>
      <c r="R175" s="5">
        <v>64.725</v>
      </c>
      <c r="S175" s="5">
        <v>65.204</v>
      </c>
      <c r="T175" s="5">
        <v>65.697</v>
      </c>
      <c r="U175" s="5">
        <v>66.233</v>
      </c>
      <c r="V175" s="5">
        <v>66.72</v>
      </c>
      <c r="W175" s="5">
        <v>67.17</v>
      </c>
      <c r="X175" s="5">
        <v>67.607</v>
      </c>
      <c r="Y175" s="5">
        <v>68.061</v>
      </c>
      <c r="Z175" s="5">
        <v>68.461</v>
      </c>
      <c r="AA175" s="5">
        <v>68.876</v>
      </c>
      <c r="AB175" s="5">
        <v>69.205</v>
      </c>
      <c r="AC175" s="5">
        <v>69.551</v>
      </c>
      <c r="AD175" s="5">
        <v>69.863</v>
      </c>
      <c r="AE175" s="5">
        <v>70.133</v>
      </c>
      <c r="AF175" s="5">
        <v>70.351</v>
      </c>
      <c r="AG175" s="5">
        <v>70.551</v>
      </c>
      <c r="AH175" s="5">
        <v>70.759</v>
      </c>
      <c r="AI175" s="5">
        <v>70.952</v>
      </c>
      <c r="AJ175" s="5">
        <v>71.219</v>
      </c>
      <c r="AK175" s="5">
        <v>71.483</v>
      </c>
      <c r="AL175" s="5">
        <v>71.721</v>
      </c>
      <c r="AM175" s="5">
        <v>71.865</v>
      </c>
      <c r="AN175" s="5">
        <v>71.979</v>
      </c>
      <c r="AO175" s="5">
        <v>72.119</v>
      </c>
      <c r="AP175" s="5">
        <v>72.296</v>
      </c>
      <c r="AQ175" s="5">
        <v>72.385</v>
      </c>
      <c r="AR175" s="5">
        <v>72.428</v>
      </c>
      <c r="AS175" s="5">
        <v>72.732</v>
      </c>
      <c r="AT175" s="5">
        <v>73.08</v>
      </c>
      <c r="AU175" s="5">
        <v>73.469</v>
      </c>
      <c r="AV175" s="5">
        <v>73.727</v>
      </c>
      <c r="AW175" s="5">
        <v>74.027</v>
      </c>
      <c r="AX175" s="5">
        <v>74.37</v>
      </c>
      <c r="AY175" s="5">
        <v>74.697</v>
      </c>
      <c r="AZ175" s="5">
        <v>74.961</v>
      </c>
      <c r="BA175" s="5">
        <v>75.151</v>
      </c>
      <c r="BB175" s="5">
        <v>75.269</v>
      </c>
      <c r="BC175" s="5">
        <v>75.376</v>
      </c>
      <c r="BD175" s="5">
        <v>75.488</v>
      </c>
      <c r="BE175" s="5">
        <v>75.552</v>
      </c>
      <c r="BF175" s="5">
        <v>75.464</v>
      </c>
      <c r="BG175" s="5">
        <v>75.345</v>
      </c>
      <c r="BH175" s="5">
        <v>75.288</v>
      </c>
      <c r="BI175" s="5">
        <v>75.371</v>
      </c>
      <c r="BJ175" s="5">
        <v>75.542</v>
      </c>
      <c r="BK175" s="5">
        <v>75.734</v>
      </c>
      <c r="BL175" s="5">
        <v>75.9</v>
      </c>
      <c r="BM175" s="5">
        <v>76.057</v>
      </c>
      <c r="BN175" s="5">
        <v>73.917</v>
      </c>
      <c r="BO175" s="5">
        <v>75.444</v>
      </c>
      <c r="BP175" s="5">
        <v>76.657</v>
      </c>
    </row>
    <row r="176">
      <c r="A176" s="5" t="s">
        <v>1378</v>
      </c>
      <c r="B176" s="5" t="s">
        <v>1681</v>
      </c>
      <c r="C176" s="5" t="s">
        <v>1249</v>
      </c>
      <c r="D176" s="41" t="s">
        <v>1250</v>
      </c>
      <c r="E176" s="5">
        <v>69.8928809447431</v>
      </c>
      <c r="F176" s="5">
        <v>70.3674111103082</v>
      </c>
      <c r="G176" s="5">
        <v>70.2322004358455</v>
      </c>
      <c r="H176" s="5">
        <v>70.0498732749243</v>
      </c>
      <c r="I176" s="5">
        <v>70.3125870410997</v>
      </c>
      <c r="J176" s="5">
        <v>70.3664482428266</v>
      </c>
      <c r="K176" s="5">
        <v>70.3774745800766</v>
      </c>
      <c r="L176" s="5">
        <v>70.7137220587</v>
      </c>
      <c r="M176" s="5">
        <v>70.1757231439513</v>
      </c>
      <c r="N176" s="5">
        <v>70.6941667067473</v>
      </c>
      <c r="O176" s="5">
        <v>70.9850542794544</v>
      </c>
      <c r="P176" s="5">
        <v>71.2906105325876</v>
      </c>
      <c r="Q176" s="5">
        <v>71.325889782303</v>
      </c>
      <c r="R176" s="5">
        <v>71.5291863757895</v>
      </c>
      <c r="S176" s="5">
        <v>72.0793243629389</v>
      </c>
      <c r="T176" s="5">
        <v>72.6932766943585</v>
      </c>
      <c r="U176" s="5">
        <v>72.9528469578295</v>
      </c>
      <c r="V176" s="5">
        <v>73.3490323734962</v>
      </c>
      <c r="W176" s="5">
        <v>73.4698455920373</v>
      </c>
      <c r="X176" s="5">
        <v>73.9076174873992</v>
      </c>
      <c r="Y176" s="5">
        <v>73.7548645377218</v>
      </c>
      <c r="Z176" s="5">
        <v>74.1547309404066</v>
      </c>
      <c r="AA176" s="5">
        <v>74.4941013567384</v>
      </c>
      <c r="AB176" s="5">
        <v>74.6194447243444</v>
      </c>
      <c r="AC176" s="5">
        <v>74.7363519363636</v>
      </c>
      <c r="AD176" s="5">
        <v>74.7359434817121</v>
      </c>
      <c r="AE176" s="5">
        <v>74.7956281535059</v>
      </c>
      <c r="AF176" s="5">
        <v>74.9636321926897</v>
      </c>
      <c r="AG176" s="5">
        <v>74.9722477585484</v>
      </c>
      <c r="AH176" s="5">
        <v>75.2265211544613</v>
      </c>
      <c r="AI176" s="5">
        <v>75.4361985040414</v>
      </c>
      <c r="AJ176" s="5">
        <v>75.5878135699287</v>
      </c>
      <c r="AK176" s="5">
        <v>75.837971168818</v>
      </c>
      <c r="AL176" s="5">
        <v>75.6464787218972</v>
      </c>
      <c r="AM176" s="5">
        <v>75.8429823471392</v>
      </c>
      <c r="AN176" s="5">
        <v>75.8554630666128</v>
      </c>
      <c r="AO176" s="5">
        <v>76.2440970663799</v>
      </c>
      <c r="AP176" s="5">
        <v>76.6253579363396</v>
      </c>
      <c r="AQ176" s="5">
        <v>76.7819490135195</v>
      </c>
      <c r="AR176" s="5">
        <v>76.8047860395782</v>
      </c>
      <c r="AS176" s="5">
        <v>76.8850332429286</v>
      </c>
      <c r="AT176" s="5">
        <v>77.0883485337654</v>
      </c>
      <c r="AU176" s="5">
        <v>77.1919358768587</v>
      </c>
      <c r="AV176" s="5">
        <v>77.3002796759891</v>
      </c>
      <c r="AW176" s="5">
        <v>77.7343375427686</v>
      </c>
      <c r="AX176" s="5">
        <v>77.7462382909607</v>
      </c>
      <c r="AY176" s="5">
        <v>77.9690402937581</v>
      </c>
      <c r="AZ176" s="5">
        <v>78.2395331531403</v>
      </c>
      <c r="BA176" s="5">
        <v>78.3038592516027</v>
      </c>
      <c r="BB176" s="5">
        <v>78.6547128363776</v>
      </c>
      <c r="BC176" s="5">
        <v>78.8169547045614</v>
      </c>
      <c r="BD176" s="5">
        <v>78.9234323511493</v>
      </c>
      <c r="BE176" s="5">
        <v>79.0322253270364</v>
      </c>
      <c r="BF176" s="5">
        <v>79.0411295925554</v>
      </c>
      <c r="BG176" s="5">
        <v>79.135655352291</v>
      </c>
      <c r="BH176" s="5">
        <v>79.0036254654542</v>
      </c>
      <c r="BI176" s="5">
        <v>78.8800103845064</v>
      </c>
      <c r="BJ176" s="5">
        <v>78.8688036246685</v>
      </c>
      <c r="BK176" s="5">
        <v>78.9607960728398</v>
      </c>
      <c r="BL176" s="5">
        <v>79.1334134419141</v>
      </c>
      <c r="BM176" s="5">
        <v>77.4498099795241</v>
      </c>
      <c r="BN176" s="5">
        <v>76.8657678890549</v>
      </c>
      <c r="BO176" s="5">
        <v>77.8327679594239</v>
      </c>
      <c r="BP176" s="5">
        <v>78.7328213732191</v>
      </c>
    </row>
    <row r="177">
      <c r="A177" s="5" t="s">
        <v>225</v>
      </c>
      <c r="B177" s="5" t="s">
        <v>413</v>
      </c>
      <c r="C177" s="5" t="s">
        <v>1249</v>
      </c>
      <c r="D177" s="41" t="s">
        <v>1250</v>
      </c>
      <c r="E177" s="5">
        <v>48.529</v>
      </c>
      <c r="F177" s="5">
        <v>49.242</v>
      </c>
      <c r="G177" s="5">
        <v>49.972</v>
      </c>
      <c r="H177" s="5">
        <v>50.641</v>
      </c>
      <c r="I177" s="5">
        <v>51.349</v>
      </c>
      <c r="J177" s="5">
        <v>51.997</v>
      </c>
      <c r="K177" s="5">
        <v>52.301</v>
      </c>
      <c r="L177" s="5">
        <v>52.933</v>
      </c>
      <c r="M177" s="5">
        <v>53.553</v>
      </c>
      <c r="N177" s="5">
        <v>54.126</v>
      </c>
      <c r="O177" s="5">
        <v>54.686</v>
      </c>
      <c r="P177" s="5">
        <v>55.289</v>
      </c>
      <c r="Q177" s="5">
        <v>55.845</v>
      </c>
      <c r="R177" s="5">
        <v>56.422</v>
      </c>
      <c r="S177" s="5">
        <v>56.943</v>
      </c>
      <c r="T177" s="5">
        <v>57.55</v>
      </c>
      <c r="U177" s="5">
        <v>58.041</v>
      </c>
      <c r="V177" s="5">
        <v>58.586</v>
      </c>
      <c r="W177" s="5">
        <v>59.111</v>
      </c>
      <c r="X177" s="5">
        <v>59.519</v>
      </c>
      <c r="Y177" s="5">
        <v>56.572</v>
      </c>
      <c r="Z177" s="5">
        <v>56.912</v>
      </c>
      <c r="AA177" s="5">
        <v>57.335</v>
      </c>
      <c r="AB177" s="5">
        <v>57.637</v>
      </c>
      <c r="AC177" s="5">
        <v>58.097</v>
      </c>
      <c r="AD177" s="5">
        <v>58.472</v>
      </c>
      <c r="AE177" s="5">
        <v>58.725</v>
      </c>
      <c r="AF177" s="5">
        <v>59.123</v>
      </c>
      <c r="AG177" s="5">
        <v>59.033</v>
      </c>
      <c r="AH177" s="5">
        <v>60.773</v>
      </c>
      <c r="AI177" s="5">
        <v>61.359</v>
      </c>
      <c r="AJ177" s="5">
        <v>60.833</v>
      </c>
      <c r="AK177" s="5">
        <v>60.16</v>
      </c>
      <c r="AL177" s="5">
        <v>59.26</v>
      </c>
      <c r="AM177" s="5">
        <v>58.441</v>
      </c>
      <c r="AN177" s="5">
        <v>57.518</v>
      </c>
      <c r="AO177" s="5">
        <v>56.639</v>
      </c>
      <c r="AP177" s="5">
        <v>55.844</v>
      </c>
      <c r="AQ177" s="5">
        <v>54.767</v>
      </c>
      <c r="AR177" s="5">
        <v>53.983</v>
      </c>
      <c r="AS177" s="5">
        <v>52.946</v>
      </c>
      <c r="AT177" s="5">
        <v>51.98</v>
      </c>
      <c r="AU177" s="5">
        <v>51.988</v>
      </c>
      <c r="AV177" s="5">
        <v>51.918</v>
      </c>
      <c r="AW177" s="5">
        <v>52.175</v>
      </c>
      <c r="AX177" s="5">
        <v>52.557</v>
      </c>
      <c r="AY177" s="5">
        <v>53.183</v>
      </c>
      <c r="AZ177" s="5">
        <v>54.026</v>
      </c>
      <c r="BA177" s="5">
        <v>54.74</v>
      </c>
      <c r="BB177" s="5">
        <v>55.347</v>
      </c>
      <c r="BC177" s="5">
        <v>56.093</v>
      </c>
      <c r="BD177" s="5">
        <v>56.647</v>
      </c>
      <c r="BE177" s="5">
        <v>57.733</v>
      </c>
      <c r="BF177" s="5">
        <v>58.468</v>
      </c>
      <c r="BG177" s="5">
        <v>59.311</v>
      </c>
      <c r="BH177" s="5">
        <v>60.008</v>
      </c>
      <c r="BI177" s="5">
        <v>60.81</v>
      </c>
      <c r="BJ177" s="5">
        <v>61.661</v>
      </c>
      <c r="BK177" s="5">
        <v>62.579</v>
      </c>
      <c r="BL177" s="5">
        <v>63.546</v>
      </c>
      <c r="BM177" s="5">
        <v>64.071</v>
      </c>
      <c r="BN177" s="5">
        <v>60.85</v>
      </c>
      <c r="BO177" s="5">
        <v>64.19</v>
      </c>
      <c r="BP177" s="5">
        <v>67.385</v>
      </c>
    </row>
    <row r="178">
      <c r="A178" s="5" t="s">
        <v>87</v>
      </c>
      <c r="B178" s="5" t="s">
        <v>417</v>
      </c>
      <c r="C178" s="5" t="s">
        <v>1249</v>
      </c>
      <c r="D178" s="41" t="s">
        <v>1250</v>
      </c>
      <c r="E178" s="5">
        <v>52.341</v>
      </c>
      <c r="F178" s="5">
        <v>53.068</v>
      </c>
      <c r="G178" s="5">
        <v>53.795</v>
      </c>
      <c r="H178" s="5">
        <v>54.531</v>
      </c>
      <c r="I178" s="5">
        <v>55.287</v>
      </c>
      <c r="J178" s="5">
        <v>56.066</v>
      </c>
      <c r="K178" s="5">
        <v>56.871</v>
      </c>
      <c r="L178" s="5">
        <v>57.688</v>
      </c>
      <c r="M178" s="5">
        <v>58.503</v>
      </c>
      <c r="N178" s="5">
        <v>59.3</v>
      </c>
      <c r="O178" s="5">
        <v>60.057</v>
      </c>
      <c r="P178" s="5">
        <v>60.785</v>
      </c>
      <c r="Q178" s="5">
        <v>61.413</v>
      </c>
      <c r="R178" s="5">
        <v>62.1</v>
      </c>
      <c r="S178" s="5">
        <v>62.69</v>
      </c>
      <c r="T178" s="5">
        <v>63.239</v>
      </c>
      <c r="U178" s="5">
        <v>63.751</v>
      </c>
      <c r="V178" s="5">
        <v>64.236</v>
      </c>
      <c r="W178" s="5">
        <v>64.702</v>
      </c>
      <c r="X178" s="5">
        <v>65.154</v>
      </c>
      <c r="Y178" s="5">
        <v>65.601</v>
      </c>
      <c r="Z178" s="5">
        <v>65.987</v>
      </c>
      <c r="AA178" s="5">
        <v>66.51</v>
      </c>
      <c r="AB178" s="5">
        <v>66.972</v>
      </c>
      <c r="AC178" s="5">
        <v>67.419</v>
      </c>
      <c r="AD178" s="5">
        <v>67.843</v>
      </c>
      <c r="AE178" s="5">
        <v>68.239</v>
      </c>
      <c r="AF178" s="5">
        <v>68.597</v>
      </c>
      <c r="AG178" s="5">
        <v>68.92</v>
      </c>
      <c r="AH178" s="5">
        <v>69.221</v>
      </c>
      <c r="AI178" s="5">
        <v>69.526</v>
      </c>
      <c r="AJ178" s="5">
        <v>69.82</v>
      </c>
      <c r="AK178" s="5">
        <v>70.143</v>
      </c>
      <c r="AL178" s="5">
        <v>70.504</v>
      </c>
      <c r="AM178" s="5">
        <v>70.897</v>
      </c>
      <c r="AN178" s="5">
        <v>71.314</v>
      </c>
      <c r="AO178" s="5">
        <v>71.75</v>
      </c>
      <c r="AP178" s="5">
        <v>72.204</v>
      </c>
      <c r="AQ178" s="5">
        <v>72.677</v>
      </c>
      <c r="AR178" s="5">
        <v>73.141</v>
      </c>
      <c r="AS178" s="5">
        <v>73.574</v>
      </c>
      <c r="AT178" s="5">
        <v>73.958</v>
      </c>
      <c r="AU178" s="5">
        <v>74.278</v>
      </c>
      <c r="AV178" s="5">
        <v>74.5</v>
      </c>
      <c r="AW178" s="5">
        <v>74.713</v>
      </c>
      <c r="AX178" s="5">
        <v>74.867</v>
      </c>
      <c r="AY178" s="5">
        <v>75.016</v>
      </c>
      <c r="AZ178" s="5">
        <v>75.181</v>
      </c>
      <c r="BA178" s="5">
        <v>75.398</v>
      </c>
      <c r="BB178" s="5">
        <v>75.676</v>
      </c>
      <c r="BC178" s="5">
        <v>75.992</v>
      </c>
      <c r="BD178" s="5">
        <v>76.315</v>
      </c>
      <c r="BE178" s="5">
        <v>76.615</v>
      </c>
      <c r="BF178" s="5">
        <v>76.867</v>
      </c>
      <c r="BG178" s="5">
        <v>77.053</v>
      </c>
      <c r="BH178" s="5">
        <v>77.206</v>
      </c>
      <c r="BI178" s="5">
        <v>77.359</v>
      </c>
      <c r="BJ178" s="5">
        <v>77.504</v>
      </c>
      <c r="BK178" s="5">
        <v>77.557</v>
      </c>
      <c r="BL178" s="5">
        <v>77.262</v>
      </c>
      <c r="BM178" s="5">
        <v>77.049</v>
      </c>
      <c r="BN178" s="5">
        <v>77.113</v>
      </c>
      <c r="BO178" s="5">
        <v>77.698</v>
      </c>
      <c r="BP178" s="5">
        <v>78.766</v>
      </c>
    </row>
    <row r="179">
      <c r="A179" s="5" t="s">
        <v>127</v>
      </c>
      <c r="B179" s="5" t="s">
        <v>421</v>
      </c>
      <c r="C179" s="5" t="s">
        <v>1249</v>
      </c>
      <c r="D179" s="41" t="s">
        <v>1250</v>
      </c>
      <c r="E179" s="5">
        <v>36.193</v>
      </c>
      <c r="F179" s="5">
        <v>36.287</v>
      </c>
      <c r="G179" s="5">
        <v>36.319</v>
      </c>
      <c r="H179" s="5">
        <v>36.437</v>
      </c>
      <c r="I179" s="5">
        <v>36.464</v>
      </c>
      <c r="J179" s="5">
        <v>36.404</v>
      </c>
      <c r="K179" s="5">
        <v>36.331</v>
      </c>
      <c r="L179" s="5">
        <v>36.243</v>
      </c>
      <c r="M179" s="5">
        <v>36.128</v>
      </c>
      <c r="N179" s="5">
        <v>36.003</v>
      </c>
      <c r="O179" s="5">
        <v>35.919</v>
      </c>
      <c r="P179" s="5">
        <v>35.294</v>
      </c>
      <c r="Q179" s="5">
        <v>35.813</v>
      </c>
      <c r="R179" s="5">
        <v>35.938</v>
      </c>
      <c r="S179" s="5">
        <v>36.195</v>
      </c>
      <c r="T179" s="5">
        <v>36.568</v>
      </c>
      <c r="U179" s="5">
        <v>37.101</v>
      </c>
      <c r="V179" s="5">
        <v>37.689</v>
      </c>
      <c r="W179" s="5">
        <v>38.267</v>
      </c>
      <c r="X179" s="5">
        <v>38.889</v>
      </c>
      <c r="Y179" s="5">
        <v>39.344</v>
      </c>
      <c r="Z179" s="5">
        <v>39.637</v>
      </c>
      <c r="AA179" s="5">
        <v>39.844</v>
      </c>
      <c r="AB179" s="5">
        <v>39.979</v>
      </c>
      <c r="AC179" s="5">
        <v>39.989</v>
      </c>
      <c r="AD179" s="5">
        <v>40.12</v>
      </c>
      <c r="AE179" s="5">
        <v>40.251</v>
      </c>
      <c r="AF179" s="5">
        <v>40.468</v>
      </c>
      <c r="AG179" s="5">
        <v>40.791</v>
      </c>
      <c r="AH179" s="5">
        <v>41.188</v>
      </c>
      <c r="AI179" s="5">
        <v>41.732</v>
      </c>
      <c r="AJ179" s="5">
        <v>42.289</v>
      </c>
      <c r="AK179" s="5">
        <v>43.064</v>
      </c>
      <c r="AL179" s="5">
        <v>43.838</v>
      </c>
      <c r="AM179" s="5">
        <v>44.586</v>
      </c>
      <c r="AN179" s="5">
        <v>45.504</v>
      </c>
      <c r="AO179" s="5">
        <v>46.313</v>
      </c>
      <c r="AP179" s="5">
        <v>47.097</v>
      </c>
      <c r="AQ179" s="5">
        <v>47.807</v>
      </c>
      <c r="AR179" s="5">
        <v>48.48</v>
      </c>
      <c r="AS179" s="5">
        <v>49.172</v>
      </c>
      <c r="AT179" s="5">
        <v>49.872</v>
      </c>
      <c r="AU179" s="5">
        <v>50.645</v>
      </c>
      <c r="AV179" s="5">
        <v>51.545</v>
      </c>
      <c r="AW179" s="5">
        <v>52.402</v>
      </c>
      <c r="AX179" s="5">
        <v>53.32</v>
      </c>
      <c r="AY179" s="5">
        <v>54.223</v>
      </c>
      <c r="AZ179" s="5">
        <v>55.063</v>
      </c>
      <c r="BA179" s="5">
        <v>55.852</v>
      </c>
      <c r="BB179" s="5">
        <v>56.487</v>
      </c>
      <c r="BC179" s="5">
        <v>57.08</v>
      </c>
      <c r="BD179" s="5">
        <v>57.6</v>
      </c>
      <c r="BE179" s="5">
        <v>57.987</v>
      </c>
      <c r="BF179" s="5">
        <v>58.364</v>
      </c>
      <c r="BG179" s="5">
        <v>58.693</v>
      </c>
      <c r="BH179" s="5">
        <v>58.85</v>
      </c>
      <c r="BI179" s="5">
        <v>59.228</v>
      </c>
      <c r="BJ179" s="5">
        <v>59.524</v>
      </c>
      <c r="BK179" s="5">
        <v>59.765</v>
      </c>
      <c r="BL179" s="5">
        <v>60.031</v>
      </c>
      <c r="BM179" s="5">
        <v>59.89</v>
      </c>
      <c r="BN179" s="5">
        <v>59.542</v>
      </c>
      <c r="BO179" s="5">
        <v>60.398</v>
      </c>
      <c r="BP179" s="5">
        <v>61.183</v>
      </c>
    </row>
    <row r="180">
      <c r="A180" s="5" t="s">
        <v>181</v>
      </c>
      <c r="B180" s="5" t="s">
        <v>422</v>
      </c>
      <c r="C180" s="5" t="s">
        <v>1249</v>
      </c>
      <c r="D180" s="41" t="s">
        <v>1250</v>
      </c>
      <c r="E180" s="5">
        <v>37.207</v>
      </c>
      <c r="F180" s="5">
        <v>37.427</v>
      </c>
      <c r="G180" s="5">
        <v>37.606</v>
      </c>
      <c r="H180" s="5">
        <v>37.806</v>
      </c>
      <c r="I180" s="5">
        <v>37.98</v>
      </c>
      <c r="J180" s="5">
        <v>38.221</v>
      </c>
      <c r="K180" s="5">
        <v>38.355</v>
      </c>
      <c r="L180" s="5">
        <v>37.497</v>
      </c>
      <c r="M180" s="5">
        <v>38.642</v>
      </c>
      <c r="N180" s="5">
        <v>38.946</v>
      </c>
      <c r="O180" s="5">
        <v>40.008</v>
      </c>
      <c r="P180" s="5">
        <v>40.606</v>
      </c>
      <c r="Q180" s="5">
        <v>41.273</v>
      </c>
      <c r="R180" s="5">
        <v>41.831</v>
      </c>
      <c r="S180" s="5">
        <v>42.489</v>
      </c>
      <c r="T180" s="5">
        <v>43.054</v>
      </c>
      <c r="U180" s="5">
        <v>44.186</v>
      </c>
      <c r="V180" s="5">
        <v>44.847</v>
      </c>
      <c r="W180" s="5">
        <v>45.348</v>
      </c>
      <c r="X180" s="5">
        <v>45.738</v>
      </c>
      <c r="Y180" s="5">
        <v>45.959</v>
      </c>
      <c r="Z180" s="5">
        <v>46.309</v>
      </c>
      <c r="AA180" s="5">
        <v>46.437</v>
      </c>
      <c r="AB180" s="5">
        <v>46.442</v>
      </c>
      <c r="AC180" s="5">
        <v>46.339</v>
      </c>
      <c r="AD180" s="5">
        <v>46.193</v>
      </c>
      <c r="AE180" s="5">
        <v>45.953</v>
      </c>
      <c r="AF180" s="5">
        <v>45.89</v>
      </c>
      <c r="AG180" s="5">
        <v>45.834</v>
      </c>
      <c r="AH180" s="5">
        <v>45.83</v>
      </c>
      <c r="AI180" s="5">
        <v>45.733</v>
      </c>
      <c r="AJ180" s="5">
        <v>45.483</v>
      </c>
      <c r="AK180" s="5">
        <v>45.587</v>
      </c>
      <c r="AL180" s="5">
        <v>45.783</v>
      </c>
      <c r="AM180" s="5">
        <v>45.748</v>
      </c>
      <c r="AN180" s="5">
        <v>45.87</v>
      </c>
      <c r="AO180" s="5">
        <v>45.833</v>
      </c>
      <c r="AP180" s="5">
        <v>45.96</v>
      </c>
      <c r="AQ180" s="5">
        <v>46.148</v>
      </c>
      <c r="AR180" s="5">
        <v>46.609</v>
      </c>
      <c r="AS180" s="5">
        <v>47.143</v>
      </c>
      <c r="AT180" s="5">
        <v>47.549</v>
      </c>
      <c r="AU180" s="5">
        <v>48.02</v>
      </c>
      <c r="AV180" s="5">
        <v>48.618</v>
      </c>
      <c r="AW180" s="5">
        <v>49.148</v>
      </c>
      <c r="AX180" s="5">
        <v>49.538</v>
      </c>
      <c r="AY180" s="5">
        <v>49.876</v>
      </c>
      <c r="AZ180" s="5">
        <v>50.381</v>
      </c>
      <c r="BA180" s="5">
        <v>50.748</v>
      </c>
      <c r="BB180" s="5">
        <v>51.08</v>
      </c>
      <c r="BC180" s="5">
        <v>51.315</v>
      </c>
      <c r="BD180" s="5">
        <v>51.49</v>
      </c>
      <c r="BE180" s="5">
        <v>51.688</v>
      </c>
      <c r="BF180" s="5">
        <v>51.827</v>
      </c>
      <c r="BG180" s="5">
        <v>51.94</v>
      </c>
      <c r="BH180" s="5">
        <v>51.939</v>
      </c>
      <c r="BI180" s="5">
        <v>52.189</v>
      </c>
      <c r="BJ180" s="5">
        <v>52.397</v>
      </c>
      <c r="BK180" s="5">
        <v>52.669</v>
      </c>
      <c r="BL180" s="5">
        <v>53.009</v>
      </c>
      <c r="BM180" s="5">
        <v>53.072</v>
      </c>
      <c r="BN180" s="5">
        <v>53.455</v>
      </c>
      <c r="BO180" s="5">
        <v>54.079</v>
      </c>
      <c r="BP180" s="5">
        <v>54.462</v>
      </c>
    </row>
    <row r="181">
      <c r="A181" s="5" t="s">
        <v>196</v>
      </c>
      <c r="B181" s="5" t="s">
        <v>420</v>
      </c>
      <c r="C181" s="5" t="s">
        <v>1249</v>
      </c>
      <c r="D181" s="41" t="s">
        <v>1250</v>
      </c>
      <c r="E181" s="5">
        <v>46.399</v>
      </c>
      <c r="F181" s="5">
        <v>47.289</v>
      </c>
      <c r="G181" s="5">
        <v>47.981</v>
      </c>
      <c r="H181" s="5">
        <v>48.752</v>
      </c>
      <c r="I181" s="5">
        <v>49.586</v>
      </c>
      <c r="J181" s="5">
        <v>50.647</v>
      </c>
      <c r="K181" s="5">
        <v>51.579</v>
      </c>
      <c r="L181" s="5">
        <v>52.348</v>
      </c>
      <c r="M181" s="5">
        <v>52.865</v>
      </c>
      <c r="N181" s="5">
        <v>53.35</v>
      </c>
      <c r="O181" s="5">
        <v>53.815</v>
      </c>
      <c r="P181" s="5">
        <v>54.219</v>
      </c>
      <c r="Q181" s="5">
        <v>47.957</v>
      </c>
      <c r="R181" s="5">
        <v>55.023</v>
      </c>
      <c r="S181" s="5">
        <v>55.401</v>
      </c>
      <c r="T181" s="5">
        <v>55.774</v>
      </c>
      <c r="U181" s="5">
        <v>56.118</v>
      </c>
      <c r="V181" s="5">
        <v>56.126</v>
      </c>
      <c r="W181" s="5">
        <v>53.533</v>
      </c>
      <c r="X181" s="5">
        <v>50.828</v>
      </c>
      <c r="Y181" s="5">
        <v>57.953</v>
      </c>
      <c r="Z181" s="5">
        <v>58.278</v>
      </c>
      <c r="AA181" s="5">
        <v>58.685</v>
      </c>
      <c r="AB181" s="5">
        <v>56.851</v>
      </c>
      <c r="AC181" s="5">
        <v>56.126</v>
      </c>
      <c r="AD181" s="5">
        <v>56.4</v>
      </c>
      <c r="AE181" s="5">
        <v>57.558</v>
      </c>
      <c r="AF181" s="5">
        <v>57.329</v>
      </c>
      <c r="AG181" s="5">
        <v>59.833</v>
      </c>
      <c r="AH181" s="5">
        <v>61.884</v>
      </c>
      <c r="AI181" s="5">
        <v>62.473</v>
      </c>
      <c r="AJ181" s="5">
        <v>63.31</v>
      </c>
      <c r="AK181" s="5">
        <v>63.672</v>
      </c>
      <c r="AL181" s="5">
        <v>64.093</v>
      </c>
      <c r="AM181" s="5">
        <v>64.549</v>
      </c>
      <c r="AN181" s="5">
        <v>64.869</v>
      </c>
      <c r="AO181" s="5">
        <v>65.215</v>
      </c>
      <c r="AP181" s="5">
        <v>65.523</v>
      </c>
      <c r="AQ181" s="5">
        <v>64.111</v>
      </c>
      <c r="AR181" s="5">
        <v>65.892</v>
      </c>
      <c r="AS181" s="5">
        <v>66.36</v>
      </c>
      <c r="AT181" s="5">
        <v>67.028</v>
      </c>
      <c r="AU181" s="5">
        <v>67.95</v>
      </c>
      <c r="AV181" s="5">
        <v>68.749</v>
      </c>
      <c r="AW181" s="5">
        <v>69.51</v>
      </c>
      <c r="AX181" s="5">
        <v>70.374</v>
      </c>
      <c r="AY181" s="5">
        <v>70.958</v>
      </c>
      <c r="AZ181" s="5">
        <v>71.197</v>
      </c>
      <c r="BA181" s="5">
        <v>71.404</v>
      </c>
      <c r="BB181" s="5">
        <v>71.499</v>
      </c>
      <c r="BC181" s="5">
        <v>71.761</v>
      </c>
      <c r="BD181" s="5">
        <v>72.033</v>
      </c>
      <c r="BE181" s="5">
        <v>72.435</v>
      </c>
      <c r="BF181" s="5">
        <v>72.551</v>
      </c>
      <c r="BG181" s="5">
        <v>72.792</v>
      </c>
      <c r="BH181" s="5">
        <v>72.899</v>
      </c>
      <c r="BI181" s="5">
        <v>73.18</v>
      </c>
      <c r="BJ181" s="5">
        <v>73.389</v>
      </c>
      <c r="BK181" s="5">
        <v>73.879</v>
      </c>
      <c r="BL181" s="5">
        <v>73.764</v>
      </c>
      <c r="BM181" s="5">
        <v>70.766</v>
      </c>
      <c r="BN181" s="5">
        <v>70.478</v>
      </c>
      <c r="BO181" s="5">
        <v>74.463</v>
      </c>
      <c r="BP181" s="5">
        <v>74.947</v>
      </c>
    </row>
    <row r="182">
      <c r="A182" s="5" t="s">
        <v>54</v>
      </c>
      <c r="B182" s="5" t="s">
        <v>416</v>
      </c>
      <c r="C182" s="5" t="s">
        <v>1249</v>
      </c>
      <c r="D182" s="41" t="s">
        <v>1250</v>
      </c>
      <c r="E182" s="5">
        <v>73.3926829268293</v>
      </c>
      <c r="F182" s="5">
        <v>73.6526829268293</v>
      </c>
      <c r="G182" s="5">
        <v>73.3239024390244</v>
      </c>
      <c r="H182" s="5">
        <v>73.3370731707317</v>
      </c>
      <c r="I182" s="5">
        <v>73.7041463414634</v>
      </c>
      <c r="J182" s="5">
        <v>73.5687804878049</v>
      </c>
      <c r="K182" s="5">
        <v>73.5129268292683</v>
      </c>
      <c r="L182" s="5">
        <v>73.8041463414634</v>
      </c>
      <c r="M182" s="5">
        <v>73.6126829268293</v>
      </c>
      <c r="N182" s="5">
        <v>73.539512195122</v>
      </c>
      <c r="O182" s="5">
        <v>73.5856097560976</v>
      </c>
      <c r="P182" s="5">
        <v>73.809512195122</v>
      </c>
      <c r="Q182" s="5">
        <v>73.7270731707317</v>
      </c>
      <c r="R182" s="5">
        <v>74.1439024390244</v>
      </c>
      <c r="S182" s="5">
        <v>74.5368292682927</v>
      </c>
      <c r="T182" s="5">
        <v>74.4987804878049</v>
      </c>
      <c r="U182" s="5">
        <v>74.6470731707317</v>
      </c>
      <c r="V182" s="5">
        <v>75.2214634146342</v>
      </c>
      <c r="W182" s="5">
        <v>75.1451219512195</v>
      </c>
      <c r="X182" s="5">
        <v>75.6060975609756</v>
      </c>
      <c r="Y182" s="5">
        <v>75.7431707317073</v>
      </c>
      <c r="Z182" s="5">
        <v>75.9343902439025</v>
      </c>
      <c r="AA182" s="5">
        <v>75.9885365853659</v>
      </c>
      <c r="AB182" s="5">
        <v>76.1641463414634</v>
      </c>
      <c r="AC182" s="5">
        <v>76.2331707317073</v>
      </c>
      <c r="AD182" s="5">
        <v>76.2846341463415</v>
      </c>
      <c r="AE182" s="5">
        <v>76.2704878048781</v>
      </c>
      <c r="AF182" s="5">
        <v>76.7051219512195</v>
      </c>
      <c r="AG182" s="5">
        <v>76.890243902439</v>
      </c>
      <c r="AH182" s="5">
        <v>76.7341463414634</v>
      </c>
      <c r="AI182" s="5">
        <v>76.8780487804878</v>
      </c>
      <c r="AJ182" s="5">
        <v>77.0</v>
      </c>
      <c r="AK182" s="5">
        <v>77.2170731707317</v>
      </c>
      <c r="AL182" s="5">
        <v>76.9165853658537</v>
      </c>
      <c r="AM182" s="5">
        <v>77.3751219512195</v>
      </c>
      <c r="AN182" s="5">
        <v>77.4046341463415</v>
      </c>
      <c r="AO182" s="5">
        <v>77.4356097560976</v>
      </c>
      <c r="AP182" s="5">
        <v>77.7943902439024</v>
      </c>
      <c r="AQ182" s="5">
        <v>77.8829268292683</v>
      </c>
      <c r="AR182" s="5">
        <v>77.8365853658537</v>
      </c>
      <c r="AS182" s="5">
        <v>77.9878048780488</v>
      </c>
      <c r="AT182" s="5">
        <v>78.190243902439</v>
      </c>
      <c r="AU182" s="5">
        <v>78.2926829268293</v>
      </c>
      <c r="AV182" s="5">
        <v>78.4926829268293</v>
      </c>
      <c r="AW182" s="5">
        <v>79.0951219512195</v>
      </c>
      <c r="AX182" s="5">
        <v>79.3463414634146</v>
      </c>
      <c r="AY182" s="5">
        <v>79.6975609756098</v>
      </c>
      <c r="AZ182" s="5">
        <v>80.0975609756098</v>
      </c>
      <c r="BA182" s="5">
        <v>80.2512195121951</v>
      </c>
      <c r="BB182" s="5">
        <v>80.5487804878049</v>
      </c>
      <c r="BC182" s="5">
        <v>80.7024390243902</v>
      </c>
      <c r="BD182" s="5">
        <v>81.2048780487805</v>
      </c>
      <c r="BE182" s="5">
        <v>81.1048780487805</v>
      </c>
      <c r="BF182" s="5">
        <v>81.3048780487805</v>
      </c>
      <c r="BG182" s="5">
        <v>81.7073170731707</v>
      </c>
      <c r="BH182" s="5">
        <v>81.509756097561</v>
      </c>
      <c r="BI182" s="5">
        <v>81.5609756097561</v>
      </c>
      <c r="BJ182" s="5">
        <v>81.7609756097561</v>
      </c>
      <c r="BK182" s="5">
        <v>81.8121951219512</v>
      </c>
      <c r="BL182" s="5">
        <v>82.1121951219512</v>
      </c>
      <c r="BM182" s="5">
        <v>81.3585365853659</v>
      </c>
      <c r="BN182" s="5">
        <v>81.309756097561</v>
      </c>
      <c r="BO182" s="5">
        <v>81.6146341463415</v>
      </c>
      <c r="BP182" s="5">
        <v>81.9146341463415</v>
      </c>
    </row>
    <row r="183">
      <c r="A183" s="5" t="s">
        <v>39</v>
      </c>
      <c r="B183" s="5" t="s">
        <v>424</v>
      </c>
      <c r="C183" s="5" t="s">
        <v>1249</v>
      </c>
      <c r="D183" s="41" t="s">
        <v>1250</v>
      </c>
      <c r="E183" s="5">
        <v>73.549756097561</v>
      </c>
      <c r="F183" s="5">
        <v>73.5504878048781</v>
      </c>
      <c r="G183" s="5">
        <v>73.4480487804878</v>
      </c>
      <c r="H183" s="5">
        <v>73.0775609756098</v>
      </c>
      <c r="I183" s="5">
        <v>73.5958536585366</v>
      </c>
      <c r="J183" s="5">
        <v>73.7231707317073</v>
      </c>
      <c r="K183" s="5">
        <v>73.9953658536585</v>
      </c>
      <c r="L183" s="5">
        <v>74.0665853658537</v>
      </c>
      <c r="M183" s="5">
        <v>73.9419512195122</v>
      </c>
      <c r="N183" s="5">
        <v>73.6634146341463</v>
      </c>
      <c r="O183" s="5">
        <v>74.0880487804878</v>
      </c>
      <c r="P183" s="5">
        <v>74.1792682926829</v>
      </c>
      <c r="Q183" s="5">
        <v>74.3446341463415</v>
      </c>
      <c r="R183" s="5">
        <v>74.4421951219512</v>
      </c>
      <c r="S183" s="5">
        <v>74.7536585365854</v>
      </c>
      <c r="T183" s="5">
        <v>74.8175609756098</v>
      </c>
      <c r="U183" s="5">
        <v>75.039512195122</v>
      </c>
      <c r="V183" s="5">
        <v>75.3868292682927</v>
      </c>
      <c r="W183" s="5">
        <v>75.4185365853659</v>
      </c>
      <c r="X183" s="5">
        <v>75.4139024390244</v>
      </c>
      <c r="Y183" s="5">
        <v>75.6717073170732</v>
      </c>
      <c r="Z183" s="5">
        <v>75.8690243902439</v>
      </c>
      <c r="AA183" s="5">
        <v>76.0109756097561</v>
      </c>
      <c r="AB183" s="5">
        <v>76.0668292682927</v>
      </c>
      <c r="AC183" s="5">
        <v>76.2243902439024</v>
      </c>
      <c r="AD183" s="5">
        <v>75.9168292682927</v>
      </c>
      <c r="AE183" s="5">
        <v>76.2412195121951</v>
      </c>
      <c r="AF183" s="5">
        <v>76.0817073170732</v>
      </c>
      <c r="AG183" s="5">
        <v>76.2204878048781</v>
      </c>
      <c r="AH183" s="5">
        <v>76.500487804878</v>
      </c>
      <c r="AI183" s="5">
        <v>76.5373170731707</v>
      </c>
      <c r="AJ183" s="5">
        <v>76.9807317073171</v>
      </c>
      <c r="AK183" s="5">
        <v>77.1843902439025</v>
      </c>
      <c r="AL183" s="5">
        <v>77.1517073170732</v>
      </c>
      <c r="AM183" s="5">
        <v>77.689756097561</v>
      </c>
      <c r="AN183" s="5">
        <v>77.7365853658537</v>
      </c>
      <c r="AO183" s="5">
        <v>78.1504878048781</v>
      </c>
      <c r="AP183" s="5">
        <v>78.1426829268293</v>
      </c>
      <c r="AQ183" s="5">
        <v>78.3292682926829</v>
      </c>
      <c r="AR183" s="5">
        <v>78.2829268292683</v>
      </c>
      <c r="AS183" s="5">
        <v>78.6341463414634</v>
      </c>
      <c r="AT183" s="5">
        <v>78.7853658536585</v>
      </c>
      <c r="AU183" s="5">
        <v>78.9878048780488</v>
      </c>
      <c r="AV183" s="5">
        <v>79.390243902439</v>
      </c>
      <c r="AW183" s="5">
        <v>79.8414634146342</v>
      </c>
      <c r="AX183" s="5">
        <v>80.0414634146342</v>
      </c>
      <c r="AY183" s="5">
        <v>80.3439024390244</v>
      </c>
      <c r="AZ183" s="5">
        <v>80.3951219512195</v>
      </c>
      <c r="BA183" s="5">
        <v>80.5926829268293</v>
      </c>
      <c r="BB183" s="5">
        <v>80.7951219512195</v>
      </c>
      <c r="BC183" s="5">
        <v>80.9975609756098</v>
      </c>
      <c r="BD183" s="5">
        <v>81.2951219512195</v>
      </c>
      <c r="BE183" s="5">
        <v>81.4512195121951</v>
      </c>
      <c r="BF183" s="5">
        <v>81.7512195121951</v>
      </c>
      <c r="BG183" s="5">
        <v>82.1</v>
      </c>
      <c r="BH183" s="5">
        <v>82.3048780487805</v>
      </c>
      <c r="BI183" s="5">
        <v>82.4073170731707</v>
      </c>
      <c r="BJ183" s="5">
        <v>82.609756097561</v>
      </c>
      <c r="BK183" s="5">
        <v>82.7585365853659</v>
      </c>
      <c r="BL183" s="5">
        <v>82.9585365853659</v>
      </c>
      <c r="BM183" s="5">
        <v>83.209756097561</v>
      </c>
      <c r="BN183" s="5">
        <v>83.1634146341463</v>
      </c>
      <c r="BO183" s="5">
        <v>82.509756097561</v>
      </c>
      <c r="BP183" s="5">
        <v>83.1121951219512</v>
      </c>
    </row>
    <row r="184">
      <c r="A184" s="5" t="s">
        <v>119</v>
      </c>
      <c r="B184" s="5" t="s">
        <v>415</v>
      </c>
      <c r="C184" s="5" t="s">
        <v>1249</v>
      </c>
      <c r="D184" s="41" t="s">
        <v>1250</v>
      </c>
      <c r="E184" s="5">
        <v>38.652</v>
      </c>
      <c r="F184" s="5">
        <v>38.966</v>
      </c>
      <c r="G184" s="5">
        <v>39.333</v>
      </c>
      <c r="H184" s="5">
        <v>39.608</v>
      </c>
      <c r="I184" s="5">
        <v>40.229</v>
      </c>
      <c r="J184" s="5">
        <v>40.688</v>
      </c>
      <c r="K184" s="5">
        <v>41.239</v>
      </c>
      <c r="L184" s="5">
        <v>41.71</v>
      </c>
      <c r="M184" s="5">
        <v>42.173</v>
      </c>
      <c r="N184" s="5">
        <v>42.722</v>
      </c>
      <c r="O184" s="5">
        <v>43.151</v>
      </c>
      <c r="P184" s="5">
        <v>43.616</v>
      </c>
      <c r="Q184" s="5">
        <v>44.068</v>
      </c>
      <c r="R184" s="5">
        <v>44.485</v>
      </c>
      <c r="S184" s="5">
        <v>44.919</v>
      </c>
      <c r="T184" s="5">
        <v>45.499</v>
      </c>
      <c r="U184" s="5">
        <v>45.991</v>
      </c>
      <c r="V184" s="5">
        <v>46.628</v>
      </c>
      <c r="W184" s="5">
        <v>47.202</v>
      </c>
      <c r="X184" s="5">
        <v>47.766</v>
      </c>
      <c r="Y184" s="5">
        <v>48.333</v>
      </c>
      <c r="Z184" s="5">
        <v>48.662</v>
      </c>
      <c r="AA184" s="5">
        <v>49.181</v>
      </c>
      <c r="AB184" s="5">
        <v>49.676</v>
      </c>
      <c r="AC184" s="5">
        <v>50.227</v>
      </c>
      <c r="AD184" s="5">
        <v>50.922</v>
      </c>
      <c r="AE184" s="5">
        <v>51.594</v>
      </c>
      <c r="AF184" s="5">
        <v>52.382</v>
      </c>
      <c r="AG184" s="5">
        <v>53.109</v>
      </c>
      <c r="AH184" s="5">
        <v>54.013</v>
      </c>
      <c r="AI184" s="5">
        <v>54.771</v>
      </c>
      <c r="AJ184" s="5">
        <v>55.65</v>
      </c>
      <c r="AK184" s="5">
        <v>56.686</v>
      </c>
      <c r="AL184" s="5">
        <v>57.597</v>
      </c>
      <c r="AM184" s="5">
        <v>58.631</v>
      </c>
      <c r="AN184" s="5">
        <v>59.323</v>
      </c>
      <c r="AO184" s="5">
        <v>60.044</v>
      </c>
      <c r="AP184" s="5">
        <v>60.823</v>
      </c>
      <c r="AQ184" s="5">
        <v>61.532</v>
      </c>
      <c r="AR184" s="5">
        <v>62.035</v>
      </c>
      <c r="AS184" s="5">
        <v>62.642</v>
      </c>
      <c r="AT184" s="5">
        <v>63.288</v>
      </c>
      <c r="AU184" s="5">
        <v>63.507</v>
      </c>
      <c r="AV184" s="5">
        <v>64.229</v>
      </c>
      <c r="AW184" s="5">
        <v>64.744</v>
      </c>
      <c r="AX184" s="5">
        <v>65.275</v>
      </c>
      <c r="AY184" s="5">
        <v>65.891</v>
      </c>
      <c r="AZ184" s="5">
        <v>66.169</v>
      </c>
      <c r="BA184" s="5">
        <v>66.442</v>
      </c>
      <c r="BB184" s="5">
        <v>66.6</v>
      </c>
      <c r="BC184" s="5">
        <v>66.772</v>
      </c>
      <c r="BD184" s="5">
        <v>67.123</v>
      </c>
      <c r="BE184" s="5">
        <v>67.364</v>
      </c>
      <c r="BF184" s="5">
        <v>67.598</v>
      </c>
      <c r="BG184" s="5">
        <v>67.812</v>
      </c>
      <c r="BH184" s="5">
        <v>67.374</v>
      </c>
      <c r="BI184" s="5">
        <v>68.444</v>
      </c>
      <c r="BJ184" s="5">
        <v>68.74</v>
      </c>
      <c r="BK184" s="5">
        <v>69.036</v>
      </c>
      <c r="BL184" s="5">
        <v>69.299</v>
      </c>
      <c r="BM184" s="5">
        <v>69.106</v>
      </c>
      <c r="BN184" s="5">
        <v>68.385</v>
      </c>
      <c r="BO184" s="5">
        <v>70.087</v>
      </c>
      <c r="BP184" s="5">
        <v>70.354</v>
      </c>
    </row>
    <row r="185">
      <c r="A185" s="5" t="s">
        <v>69</v>
      </c>
      <c r="B185" s="5" t="s">
        <v>414</v>
      </c>
      <c r="C185" s="5" t="s">
        <v>1249</v>
      </c>
      <c r="D185" s="41" t="s">
        <v>1250</v>
      </c>
      <c r="E185" s="5">
        <v>57.924</v>
      </c>
      <c r="F185" s="5">
        <v>58.005</v>
      </c>
      <c r="G185" s="5">
        <v>58.023</v>
      </c>
      <c r="H185" s="5">
        <v>58.099</v>
      </c>
      <c r="I185" s="5">
        <v>58.167</v>
      </c>
      <c r="J185" s="5">
        <v>58.255</v>
      </c>
      <c r="K185" s="5">
        <v>58.385</v>
      </c>
      <c r="L185" s="5">
        <v>58.62</v>
      </c>
      <c r="M185" s="5">
        <v>58.633</v>
      </c>
      <c r="N185" s="5">
        <v>58.408</v>
      </c>
      <c r="O185" s="5">
        <v>58.449</v>
      </c>
      <c r="P185" s="5">
        <v>58.427</v>
      </c>
      <c r="Q185" s="5">
        <v>58.405</v>
      </c>
      <c r="R185" s="5">
        <v>58.362</v>
      </c>
      <c r="S185" s="5">
        <v>58.31</v>
      </c>
      <c r="T185" s="5">
        <v>58.251</v>
      </c>
      <c r="U185" s="5">
        <v>58.215</v>
      </c>
      <c r="V185" s="5">
        <v>58.144</v>
      </c>
      <c r="W185" s="5">
        <v>58.288</v>
      </c>
      <c r="X185" s="5">
        <v>58.374</v>
      </c>
      <c r="Y185" s="5">
        <v>58.471</v>
      </c>
      <c r="Z185" s="5">
        <v>58.555</v>
      </c>
      <c r="AA185" s="5">
        <v>58.635</v>
      </c>
      <c r="AB185" s="5">
        <v>58.694</v>
      </c>
      <c r="AC185" s="5">
        <v>58.658</v>
      </c>
      <c r="AD185" s="5">
        <v>58.598</v>
      </c>
      <c r="AE185" s="5">
        <v>58.591</v>
      </c>
      <c r="AF185" s="5">
        <v>58.625</v>
      </c>
      <c r="AG185" s="5">
        <v>58.725</v>
      </c>
      <c r="AH185" s="5">
        <v>58.9</v>
      </c>
      <c r="AI185" s="5">
        <v>59.102</v>
      </c>
      <c r="AJ185" s="5">
        <v>59.312</v>
      </c>
      <c r="AK185" s="5">
        <v>59.518</v>
      </c>
      <c r="AL185" s="5">
        <v>59.761</v>
      </c>
      <c r="AM185" s="5">
        <v>59.954</v>
      </c>
      <c r="AN185" s="5">
        <v>60.063</v>
      </c>
      <c r="AO185" s="5">
        <v>60.07</v>
      </c>
      <c r="AP185" s="5">
        <v>59.985</v>
      </c>
      <c r="AQ185" s="5">
        <v>59.86</v>
      </c>
      <c r="AR185" s="5">
        <v>59.701</v>
      </c>
      <c r="AS185" s="5">
        <v>59.574</v>
      </c>
      <c r="AT185" s="5">
        <v>59.482</v>
      </c>
      <c r="AU185" s="5">
        <v>59.427</v>
      </c>
      <c r="AV185" s="5">
        <v>59.359</v>
      </c>
      <c r="AW185" s="5">
        <v>59.346</v>
      </c>
      <c r="AX185" s="5">
        <v>59.361</v>
      </c>
      <c r="AY185" s="5">
        <v>59.409</v>
      </c>
      <c r="AZ185" s="5">
        <v>59.49</v>
      </c>
      <c r="BA185" s="5">
        <v>59.675</v>
      </c>
      <c r="BB185" s="5">
        <v>59.852</v>
      </c>
      <c r="BC185" s="5">
        <v>60.074</v>
      </c>
      <c r="BD185" s="5">
        <v>60.287</v>
      </c>
      <c r="BE185" s="5">
        <v>60.533</v>
      </c>
      <c r="BF185" s="5">
        <v>60.701</v>
      </c>
      <c r="BG185" s="5">
        <v>60.834</v>
      </c>
      <c r="BH185" s="5">
        <v>60.897</v>
      </c>
      <c r="BI185" s="5">
        <v>60.996</v>
      </c>
      <c r="BJ185" s="5">
        <v>61.101</v>
      </c>
      <c r="BK185" s="5">
        <v>61.238</v>
      </c>
      <c r="BL185" s="5">
        <v>61.393</v>
      </c>
      <c r="BM185" s="5">
        <v>61.527</v>
      </c>
      <c r="BN185" s="5">
        <v>61.331</v>
      </c>
      <c r="BO185" s="5">
        <v>61.93</v>
      </c>
      <c r="BP185" s="5">
        <v>62.109</v>
      </c>
    </row>
    <row r="186">
      <c r="A186" s="5" t="s">
        <v>107</v>
      </c>
      <c r="B186" s="5" t="s">
        <v>418</v>
      </c>
      <c r="C186" s="5" t="s">
        <v>1249</v>
      </c>
      <c r="D186" s="41" t="s">
        <v>1250</v>
      </c>
      <c r="E186" s="5">
        <v>71.2365853658537</v>
      </c>
      <c r="F186" s="5">
        <v>70.9853658536585</v>
      </c>
      <c r="G186" s="5">
        <v>71.2317073170732</v>
      </c>
      <c r="H186" s="5">
        <v>71.280487804878</v>
      </c>
      <c r="I186" s="5">
        <v>71.3292682926829</v>
      </c>
      <c r="J186" s="5">
        <v>71.2268292682927</v>
      </c>
      <c r="K186" s="5">
        <v>71.1243902439025</v>
      </c>
      <c r="L186" s="5">
        <v>71.4731707317073</v>
      </c>
      <c r="M186" s="5">
        <v>71.1243902439025</v>
      </c>
      <c r="N186" s="5">
        <v>71.4731707317073</v>
      </c>
      <c r="O186" s="5">
        <v>71.2731707317073</v>
      </c>
      <c r="P186" s="5">
        <v>71.7731707317073</v>
      </c>
      <c r="Q186" s="5">
        <v>71.8292682926829</v>
      </c>
      <c r="R186" s="5">
        <v>71.6682926829268</v>
      </c>
      <c r="S186" s="5">
        <v>71.9243902439024</v>
      </c>
      <c r="T186" s="5">
        <v>72.219512195122</v>
      </c>
      <c r="U186" s="5">
        <v>72.4219512195122</v>
      </c>
      <c r="V186" s="5">
        <v>72.1682926829268</v>
      </c>
      <c r="W186" s="5">
        <v>73.019512195122</v>
      </c>
      <c r="X186" s="5">
        <v>73.0682926829269</v>
      </c>
      <c r="Y186" s="5">
        <v>72.8292682926829</v>
      </c>
      <c r="Z186" s="5">
        <v>73.6219512195122</v>
      </c>
      <c r="AA186" s="5">
        <v>73.7243902439024</v>
      </c>
      <c r="AB186" s="5">
        <v>73.7756097560976</v>
      </c>
      <c r="AC186" s="5">
        <v>74.3707317073171</v>
      </c>
      <c r="AD186" s="5">
        <v>73.8292682926829</v>
      </c>
      <c r="AE186" s="5">
        <v>74.1219512195122</v>
      </c>
      <c r="AF186" s="5">
        <v>74.1780487804878</v>
      </c>
      <c r="AG186" s="5">
        <v>74.4243902439024</v>
      </c>
      <c r="AH186" s="5">
        <v>74.8243902439024</v>
      </c>
      <c r="AI186" s="5">
        <v>75.3780487804878</v>
      </c>
      <c r="AJ186" s="5">
        <v>76.0317073170732</v>
      </c>
      <c r="AK186" s="5">
        <v>76.1243902439025</v>
      </c>
      <c r="AL186" s="5">
        <v>76.4341463414634</v>
      </c>
      <c r="AM186" s="5">
        <v>76.8829268292683</v>
      </c>
      <c r="AN186" s="5">
        <v>76.7341463414634</v>
      </c>
      <c r="AO186" s="5">
        <v>76.7878048780488</v>
      </c>
      <c r="AP186" s="5">
        <v>77.3341463414634</v>
      </c>
      <c r="AQ186" s="5">
        <v>78.0853658536585</v>
      </c>
      <c r="AR186" s="5">
        <v>77.890243902439</v>
      </c>
      <c r="AS186" s="5">
        <v>78.6365853658537</v>
      </c>
      <c r="AT186" s="5">
        <v>78.6926829268293</v>
      </c>
      <c r="AU186" s="5">
        <v>78.8463414634146</v>
      </c>
      <c r="AV186" s="5">
        <v>79.1463414634146</v>
      </c>
      <c r="AW186" s="5">
        <v>79.5487804878049</v>
      </c>
      <c r="AX186" s="5">
        <v>79.8512195121951</v>
      </c>
      <c r="AY186" s="5">
        <v>80.0487804878049</v>
      </c>
      <c r="AZ186" s="5">
        <v>80.1512195121951</v>
      </c>
      <c r="BA186" s="5">
        <v>80.3512195121951</v>
      </c>
      <c r="BB186" s="5">
        <v>80.7024390243902</v>
      </c>
      <c r="BC186" s="5">
        <v>80.9048780487805</v>
      </c>
      <c r="BD186" s="5">
        <v>81.1560975609756</v>
      </c>
      <c r="BE186" s="5">
        <v>81.4073170731707</v>
      </c>
      <c r="BF186" s="5">
        <v>81.4048780487805</v>
      </c>
      <c r="BG186" s="5">
        <v>81.4568292682927</v>
      </c>
      <c r="BH186" s="5">
        <v>81.6124390243903</v>
      </c>
      <c r="BI186" s="5">
        <v>81.6585365853659</v>
      </c>
      <c r="BJ186" s="5">
        <v>81.8585365853659</v>
      </c>
      <c r="BK186" s="5">
        <v>81.7073170731707</v>
      </c>
      <c r="BL186" s="5">
        <v>82.0560975609756</v>
      </c>
      <c r="BM186" s="5">
        <v>82.2560975609756</v>
      </c>
      <c r="BN186" s="5">
        <v>82.2073170731707</v>
      </c>
      <c r="BO186" s="5">
        <v>81.9585365853658</v>
      </c>
      <c r="BP186" s="5">
        <v>83.0048780487805</v>
      </c>
    </row>
    <row r="187">
      <c r="A187" s="5" t="s">
        <v>1682</v>
      </c>
      <c r="B187" s="5" t="s">
        <v>1683</v>
      </c>
      <c r="C187" s="5" t="s">
        <v>1249</v>
      </c>
      <c r="D187" s="41" t="s">
        <v>1250</v>
      </c>
      <c r="E187" s="5">
        <v>67.214675804737</v>
      </c>
      <c r="F187" s="5">
        <v>67.6239161043531</v>
      </c>
      <c r="G187" s="5">
        <v>67.634730644146</v>
      </c>
      <c r="H187" s="5">
        <v>67.8322296440742</v>
      </c>
      <c r="I187" s="5">
        <v>68.2408325847986</v>
      </c>
      <c r="J187" s="5">
        <v>68.3636268247411</v>
      </c>
      <c r="K187" s="5">
        <v>68.5822045163458</v>
      </c>
      <c r="L187" s="5">
        <v>69.025105031354</v>
      </c>
      <c r="M187" s="5">
        <v>68.8914030370739</v>
      </c>
      <c r="N187" s="5">
        <v>69.0385118621778</v>
      </c>
      <c r="O187" s="5">
        <v>69.3365985983267</v>
      </c>
      <c r="P187" s="5">
        <v>69.6364527131522</v>
      </c>
      <c r="Q187" s="5">
        <v>69.9184179691612</v>
      </c>
      <c r="R187" s="5">
        <v>70.0952045478606</v>
      </c>
      <c r="S187" s="5">
        <v>70.4973625348169</v>
      </c>
      <c r="T187" s="5">
        <v>70.8130519668422</v>
      </c>
      <c r="U187" s="5">
        <v>71.1195410157041</v>
      </c>
      <c r="V187" s="5">
        <v>71.5352131238266</v>
      </c>
      <c r="W187" s="5">
        <v>71.7226081084637</v>
      </c>
      <c r="X187" s="5">
        <v>72.0878760519218</v>
      </c>
      <c r="Y187" s="5">
        <v>72.152259840394</v>
      </c>
      <c r="Z187" s="5">
        <v>72.5185547374403</v>
      </c>
      <c r="AA187" s="5">
        <v>72.868508853242</v>
      </c>
      <c r="AB187" s="5">
        <v>73.0046213132604</v>
      </c>
      <c r="AC187" s="5">
        <v>73.2977077375509</v>
      </c>
      <c r="AD187" s="5">
        <v>73.3462328831744</v>
      </c>
      <c r="AE187" s="5">
        <v>73.6956598540525</v>
      </c>
      <c r="AF187" s="5">
        <v>73.9828600223715</v>
      </c>
      <c r="AG187" s="5">
        <v>74.1284019607245</v>
      </c>
      <c r="AH187" s="5">
        <v>74.3750880767806</v>
      </c>
      <c r="AI187" s="5">
        <v>74.538567072286</v>
      </c>
      <c r="AJ187" s="5">
        <v>74.7215702802414</v>
      </c>
      <c r="AK187" s="5">
        <v>74.9803149628922</v>
      </c>
      <c r="AL187" s="5">
        <v>75.0829574190709</v>
      </c>
      <c r="AM187" s="5">
        <v>75.3716055852652</v>
      </c>
      <c r="AN187" s="5">
        <v>75.4722903820899</v>
      </c>
      <c r="AO187" s="5">
        <v>75.8475207335284</v>
      </c>
      <c r="AP187" s="5">
        <v>76.179185888832</v>
      </c>
      <c r="AQ187" s="5">
        <v>76.3849265675109</v>
      </c>
      <c r="AR187" s="5">
        <v>76.4944403452378</v>
      </c>
      <c r="AS187" s="5">
        <v>76.8195165967813</v>
      </c>
      <c r="AT187" s="5">
        <v>77.1207466135963</v>
      </c>
      <c r="AU187" s="5">
        <v>77.2833606924084</v>
      </c>
      <c r="AV187" s="5">
        <v>77.4260355491099</v>
      </c>
      <c r="AW187" s="5">
        <v>77.8261405899935</v>
      </c>
      <c r="AX187" s="5">
        <v>77.9539871455081</v>
      </c>
      <c r="AY187" s="5">
        <v>78.2501352258837</v>
      </c>
      <c r="AZ187" s="5">
        <v>78.4729454763553</v>
      </c>
      <c r="BA187" s="5">
        <v>78.6146332445559</v>
      </c>
      <c r="BB187" s="5">
        <v>78.8670589595977</v>
      </c>
      <c r="BC187" s="5">
        <v>79.0473008520596</v>
      </c>
      <c r="BD187" s="5">
        <v>79.2685938676768</v>
      </c>
      <c r="BE187" s="5">
        <v>79.4298859829549</v>
      </c>
      <c r="BF187" s="5">
        <v>79.6249276178205</v>
      </c>
      <c r="BG187" s="5">
        <v>79.8766518985509</v>
      </c>
      <c r="BH187" s="5">
        <v>79.761947694534</v>
      </c>
      <c r="BI187" s="5">
        <v>79.8914226918913</v>
      </c>
      <c r="BJ187" s="5">
        <v>79.931058371801</v>
      </c>
      <c r="BK187" s="5">
        <v>80.0281711116686</v>
      </c>
      <c r="BL187" s="5">
        <v>80.2450777215729</v>
      </c>
      <c r="BM187" s="5">
        <v>78.958047957323</v>
      </c>
      <c r="BN187" s="5">
        <v>78.5886217634772</v>
      </c>
      <c r="BO187" s="5">
        <v>79.5215684599377</v>
      </c>
      <c r="BP187" s="5">
        <v>80.1615573011433</v>
      </c>
    </row>
    <row r="188">
      <c r="A188" s="5" t="s">
        <v>31</v>
      </c>
      <c r="B188" s="5" t="s">
        <v>425</v>
      </c>
      <c r="C188" s="5" t="s">
        <v>1249</v>
      </c>
      <c r="D188" s="41" t="s">
        <v>1250</v>
      </c>
      <c r="E188" s="5">
        <v>35.429</v>
      </c>
      <c r="F188" s="5">
        <v>36.386</v>
      </c>
      <c r="G188" s="5">
        <v>37.413</v>
      </c>
      <c r="H188" s="5">
        <v>38.498</v>
      </c>
      <c r="I188" s="5">
        <v>39.628</v>
      </c>
      <c r="J188" s="5">
        <v>40.791</v>
      </c>
      <c r="K188" s="5">
        <v>41.975</v>
      </c>
      <c r="L188" s="5">
        <v>43.177</v>
      </c>
      <c r="M188" s="5">
        <v>44.395</v>
      </c>
      <c r="N188" s="5">
        <v>45.624</v>
      </c>
      <c r="O188" s="5">
        <v>46.64</v>
      </c>
      <c r="P188" s="5">
        <v>47.868</v>
      </c>
      <c r="Q188" s="5">
        <v>48.717</v>
      </c>
      <c r="R188" s="5">
        <v>49.964</v>
      </c>
      <c r="S188" s="5">
        <v>51.228</v>
      </c>
      <c r="T188" s="5">
        <v>52.511</v>
      </c>
      <c r="U188" s="5">
        <v>54.448</v>
      </c>
      <c r="V188" s="5">
        <v>55.524</v>
      </c>
      <c r="W188" s="5">
        <v>57.037</v>
      </c>
      <c r="X188" s="5">
        <v>58.328</v>
      </c>
      <c r="Y188" s="5">
        <v>59.601</v>
      </c>
      <c r="Z188" s="5">
        <v>60.802</v>
      </c>
      <c r="AA188" s="5">
        <v>62.049</v>
      </c>
      <c r="AB188" s="5">
        <v>63.192</v>
      </c>
      <c r="AC188" s="5">
        <v>64.272</v>
      </c>
      <c r="AD188" s="5">
        <v>65.281</v>
      </c>
      <c r="AE188" s="5">
        <v>66.168</v>
      </c>
      <c r="AF188" s="5">
        <v>66.979</v>
      </c>
      <c r="AG188" s="5">
        <v>67.718</v>
      </c>
      <c r="AH188" s="5">
        <v>68.393</v>
      </c>
      <c r="AI188" s="5">
        <v>69.012</v>
      </c>
      <c r="AJ188" s="5">
        <v>69.584</v>
      </c>
      <c r="AK188" s="5">
        <v>70.114</v>
      </c>
      <c r="AL188" s="5">
        <v>70.608</v>
      </c>
      <c r="AM188" s="5">
        <v>71.072</v>
      </c>
      <c r="AN188" s="5">
        <v>71.56</v>
      </c>
      <c r="AO188" s="5">
        <v>72.023</v>
      </c>
      <c r="AP188" s="5">
        <v>72.463</v>
      </c>
      <c r="AQ188" s="5">
        <v>72.882</v>
      </c>
      <c r="AR188" s="5">
        <v>73.276</v>
      </c>
      <c r="AS188" s="5">
        <v>73.643</v>
      </c>
      <c r="AT188" s="5">
        <v>73.979</v>
      </c>
      <c r="AU188" s="5">
        <v>74.276</v>
      </c>
      <c r="AV188" s="5">
        <v>74.521</v>
      </c>
      <c r="AW188" s="5">
        <v>74.82</v>
      </c>
      <c r="AX188" s="5">
        <v>75.07</v>
      </c>
      <c r="AY188" s="5">
        <v>75.354</v>
      </c>
      <c r="AZ188" s="5">
        <v>75.596</v>
      </c>
      <c r="BA188" s="5">
        <v>76.124</v>
      </c>
      <c r="BB188" s="5">
        <v>76.631</v>
      </c>
      <c r="BC188" s="5">
        <v>77.184</v>
      </c>
      <c r="BD188" s="5">
        <v>77.74</v>
      </c>
      <c r="BE188" s="5">
        <v>78.187</v>
      </c>
      <c r="BF188" s="5">
        <v>78.633</v>
      </c>
      <c r="BG188" s="5">
        <v>79.03</v>
      </c>
      <c r="BH188" s="5">
        <v>79.346</v>
      </c>
      <c r="BI188" s="5">
        <v>79.581</v>
      </c>
      <c r="BJ188" s="5">
        <v>79.748</v>
      </c>
      <c r="BK188" s="5">
        <v>79.864</v>
      </c>
      <c r="BL188" s="5">
        <v>79.946</v>
      </c>
      <c r="BM188" s="5">
        <v>77.763</v>
      </c>
      <c r="BN188" s="5">
        <v>75.969</v>
      </c>
      <c r="BO188" s="5">
        <v>77.911</v>
      </c>
      <c r="BP188" s="5">
        <v>80.031</v>
      </c>
    </row>
    <row r="189">
      <c r="A189" s="5" t="s">
        <v>1684</v>
      </c>
      <c r="B189" s="5" t="s">
        <v>1685</v>
      </c>
      <c r="C189" s="5" t="s">
        <v>1249</v>
      </c>
      <c r="D189" s="41" t="s">
        <v>1250</v>
      </c>
      <c r="E189" s="5">
        <v>57.3246011555205</v>
      </c>
      <c r="F189" s="5">
        <v>57.7577598444902</v>
      </c>
      <c r="G189" s="5">
        <v>58.1741626013736</v>
      </c>
      <c r="H189" s="5">
        <v>58.1155622199943</v>
      </c>
      <c r="I189" s="5">
        <v>58.6037919634521</v>
      </c>
      <c r="J189" s="5">
        <v>59.3300542658213</v>
      </c>
      <c r="K189" s="5">
        <v>59.5359347141302</v>
      </c>
      <c r="L189" s="5">
        <v>59.7749511158882</v>
      </c>
      <c r="M189" s="5">
        <v>59.9537700201021</v>
      </c>
      <c r="N189" s="5">
        <v>60.1471892722958</v>
      </c>
      <c r="O189" s="5">
        <v>60.5214761075053</v>
      </c>
      <c r="P189" s="5">
        <v>60.7453202074203</v>
      </c>
      <c r="Q189" s="5">
        <v>60.9768371384053</v>
      </c>
      <c r="R189" s="5">
        <v>61.3380750180236</v>
      </c>
      <c r="S189" s="5">
        <v>59.8467563322778</v>
      </c>
      <c r="T189" s="5">
        <v>60.3488722806292</v>
      </c>
      <c r="U189" s="5">
        <v>60.6333722123236</v>
      </c>
      <c r="V189" s="5">
        <v>60.7796533206685</v>
      </c>
      <c r="W189" s="5">
        <v>60.748617166034</v>
      </c>
      <c r="X189" s="5">
        <v>61.0748824858755</v>
      </c>
      <c r="Y189" s="5">
        <v>61.9013466490488</v>
      </c>
      <c r="Z189" s="5">
        <v>62.156949190062</v>
      </c>
      <c r="AA189" s="5">
        <v>62.5909352102746</v>
      </c>
      <c r="AB189" s="5">
        <v>62.763713174576</v>
      </c>
      <c r="AC189" s="5">
        <v>63.2256221043334</v>
      </c>
      <c r="AD189" s="5">
        <v>63.4782035877973</v>
      </c>
      <c r="AE189" s="5">
        <v>63.8199486245255</v>
      </c>
      <c r="AF189" s="5">
        <v>64.2525039136168</v>
      </c>
      <c r="AG189" s="5">
        <v>64.4049864822448</v>
      </c>
      <c r="AH189" s="5">
        <v>65.130828157496</v>
      </c>
      <c r="AI189" s="5">
        <v>65.0247123780379</v>
      </c>
      <c r="AJ189" s="5">
        <v>65.0261916750851</v>
      </c>
      <c r="AK189" s="5">
        <v>64.9885654346304</v>
      </c>
      <c r="AL189" s="5">
        <v>64.9694843018552</v>
      </c>
      <c r="AM189" s="5">
        <v>64.7556285715005</v>
      </c>
      <c r="AN189" s="5">
        <v>64.8449297144334</v>
      </c>
      <c r="AO189" s="5">
        <v>65.1970463137826</v>
      </c>
      <c r="AP189" s="5">
        <v>65.1946385702487</v>
      </c>
      <c r="AQ189" s="5">
        <v>65.02521574486</v>
      </c>
      <c r="AR189" s="5">
        <v>65.1053065248799</v>
      </c>
      <c r="AS189" s="5">
        <v>66.4385365444731</v>
      </c>
      <c r="AT189" s="5">
        <v>66.6129499326785</v>
      </c>
      <c r="AU189" s="5">
        <v>66.8105993387088</v>
      </c>
      <c r="AV189" s="5">
        <v>67.0073081269231</v>
      </c>
      <c r="AW189" s="5">
        <v>67.2249688020829</v>
      </c>
      <c r="AX189" s="5">
        <v>67.5574840535073</v>
      </c>
      <c r="AY189" s="5">
        <v>67.8310957913256</v>
      </c>
      <c r="AZ189" s="5">
        <v>68.1699901591828</v>
      </c>
      <c r="BA189" s="5">
        <v>68.5798272966725</v>
      </c>
      <c r="BB189" s="5">
        <v>69.0687004196222</v>
      </c>
      <c r="BC189" s="5">
        <v>69.566524844548</v>
      </c>
      <c r="BD189" s="5">
        <v>69.9373436903887</v>
      </c>
      <c r="BE189" s="5">
        <v>70.3920318149408</v>
      </c>
      <c r="BF189" s="5">
        <v>70.8040790092001</v>
      </c>
      <c r="BG189" s="5">
        <v>71.0998162246591</v>
      </c>
      <c r="BH189" s="5">
        <v>71.4795830574543</v>
      </c>
      <c r="BI189" s="5">
        <v>71.7745690542754</v>
      </c>
      <c r="BJ189" s="5">
        <v>72.1237658150048</v>
      </c>
      <c r="BK189" s="5">
        <v>72.4217850423792</v>
      </c>
      <c r="BL189" s="5">
        <v>72.6570116424877</v>
      </c>
      <c r="BM189" s="5">
        <v>72.5097097789427</v>
      </c>
      <c r="BN189" s="5">
        <v>71.7699719301416</v>
      </c>
      <c r="BO189" s="5">
        <v>72.9049248661262</v>
      </c>
      <c r="BP189" s="5">
        <v>73.5646945094343</v>
      </c>
    </row>
    <row r="190">
      <c r="A190" s="5" t="s">
        <v>201</v>
      </c>
      <c r="B190" s="5" t="s">
        <v>426</v>
      </c>
      <c r="C190" s="5" t="s">
        <v>1249</v>
      </c>
      <c r="D190" s="41" t="s">
        <v>1250</v>
      </c>
      <c r="E190" s="5">
        <v>44.101</v>
      </c>
      <c r="F190" s="5">
        <v>44.956</v>
      </c>
      <c r="G190" s="5">
        <v>45.85</v>
      </c>
      <c r="H190" s="5">
        <v>46.761</v>
      </c>
      <c r="I190" s="5">
        <v>47.831</v>
      </c>
      <c r="J190" s="5">
        <v>48.495</v>
      </c>
      <c r="K190" s="5">
        <v>49.797</v>
      </c>
      <c r="L190" s="5">
        <v>50.763</v>
      </c>
      <c r="M190" s="5">
        <v>51.624</v>
      </c>
      <c r="N190" s="5">
        <v>52.316</v>
      </c>
      <c r="O190" s="5">
        <v>52.943</v>
      </c>
      <c r="P190" s="5">
        <v>49.002</v>
      </c>
      <c r="Q190" s="5">
        <v>53.824</v>
      </c>
      <c r="R190" s="5">
        <v>54.09</v>
      </c>
      <c r="S190" s="5">
        <v>54.266</v>
      </c>
      <c r="T190" s="5">
        <v>54.722</v>
      </c>
      <c r="U190" s="5">
        <v>55.069</v>
      </c>
      <c r="V190" s="5">
        <v>55.482</v>
      </c>
      <c r="W190" s="5">
        <v>56.072</v>
      </c>
      <c r="X190" s="5">
        <v>56.614</v>
      </c>
      <c r="Y190" s="5">
        <v>57.199</v>
      </c>
      <c r="Z190" s="5">
        <v>57.764</v>
      </c>
      <c r="AA190" s="5">
        <v>58.291</v>
      </c>
      <c r="AB190" s="5">
        <v>58.663</v>
      </c>
      <c r="AC190" s="5">
        <v>58.921</v>
      </c>
      <c r="AD190" s="5">
        <v>59.075</v>
      </c>
      <c r="AE190" s="5">
        <v>59.167</v>
      </c>
      <c r="AF190" s="5">
        <v>59.222</v>
      </c>
      <c r="AG190" s="5">
        <v>59.36</v>
      </c>
      <c r="AH190" s="5">
        <v>59.528</v>
      </c>
      <c r="AI190" s="5">
        <v>59.728</v>
      </c>
      <c r="AJ190" s="5">
        <v>59.864</v>
      </c>
      <c r="AK190" s="5">
        <v>59.983</v>
      </c>
      <c r="AL190" s="5">
        <v>60.083</v>
      </c>
      <c r="AM190" s="5">
        <v>60.197</v>
      </c>
      <c r="AN190" s="5">
        <v>60.273</v>
      </c>
      <c r="AO190" s="5">
        <v>60.466</v>
      </c>
      <c r="AP190" s="5">
        <v>60.623</v>
      </c>
      <c r="AQ190" s="5">
        <v>61.134</v>
      </c>
      <c r="AR190" s="5">
        <v>61.54</v>
      </c>
      <c r="AS190" s="5">
        <v>61.903</v>
      </c>
      <c r="AT190" s="5">
        <v>62.241</v>
      </c>
      <c r="AU190" s="5">
        <v>62.556</v>
      </c>
      <c r="AV190" s="5">
        <v>62.834</v>
      </c>
      <c r="AW190" s="5">
        <v>63.097</v>
      </c>
      <c r="AX190" s="5">
        <v>62.416</v>
      </c>
      <c r="AY190" s="5">
        <v>63.624</v>
      </c>
      <c r="AZ190" s="5">
        <v>63.807</v>
      </c>
      <c r="BA190" s="5">
        <v>64.002</v>
      </c>
      <c r="BB190" s="5">
        <v>64.206</v>
      </c>
      <c r="BC190" s="5">
        <v>64.378</v>
      </c>
      <c r="BD190" s="5">
        <v>64.659</v>
      </c>
      <c r="BE190" s="5">
        <v>64.883</v>
      </c>
      <c r="BF190" s="5">
        <v>65.129</v>
      </c>
      <c r="BG190" s="5">
        <v>65.374</v>
      </c>
      <c r="BH190" s="5">
        <v>65.641</v>
      </c>
      <c r="BI190" s="5">
        <v>65.943</v>
      </c>
      <c r="BJ190" s="5">
        <v>66.223</v>
      </c>
      <c r="BK190" s="5">
        <v>66.481</v>
      </c>
      <c r="BL190" s="5">
        <v>66.729</v>
      </c>
      <c r="BM190" s="5">
        <v>65.701</v>
      </c>
      <c r="BN190" s="5">
        <v>65.773</v>
      </c>
      <c r="BO190" s="5">
        <v>67.417</v>
      </c>
      <c r="BP190" s="5">
        <v>67.649</v>
      </c>
    </row>
    <row r="191">
      <c r="A191" s="5" t="s">
        <v>132</v>
      </c>
      <c r="B191" s="5" t="s">
        <v>427</v>
      </c>
      <c r="C191" s="5" t="s">
        <v>1249</v>
      </c>
      <c r="D191" s="41" t="s">
        <v>1250</v>
      </c>
      <c r="E191" s="5">
        <v>60.278</v>
      </c>
      <c r="F191" s="5">
        <v>60.914</v>
      </c>
      <c r="G191" s="5">
        <v>61.428</v>
      </c>
      <c r="H191" s="5">
        <v>61.814</v>
      </c>
      <c r="I191" s="5">
        <v>62.101</v>
      </c>
      <c r="J191" s="5">
        <v>62.337</v>
      </c>
      <c r="K191" s="5">
        <v>62.629</v>
      </c>
      <c r="L191" s="5">
        <v>62.887</v>
      </c>
      <c r="M191" s="5">
        <v>63.242</v>
      </c>
      <c r="N191" s="5">
        <v>63.66</v>
      </c>
      <c r="O191" s="5">
        <v>64.068</v>
      </c>
      <c r="P191" s="5">
        <v>64.666</v>
      </c>
      <c r="Q191" s="5">
        <v>65.183</v>
      </c>
      <c r="R191" s="5">
        <v>65.783</v>
      </c>
      <c r="S191" s="5">
        <v>66.552</v>
      </c>
      <c r="T191" s="5">
        <v>67.243</v>
      </c>
      <c r="U191" s="5">
        <v>67.794</v>
      </c>
      <c r="V191" s="5">
        <v>68.252</v>
      </c>
      <c r="W191" s="5">
        <v>68.687</v>
      </c>
      <c r="X191" s="5">
        <v>69.09</v>
      </c>
      <c r="Y191" s="5">
        <v>69.451</v>
      </c>
      <c r="Z191" s="5">
        <v>69.79</v>
      </c>
      <c r="AA191" s="5">
        <v>69.9</v>
      </c>
      <c r="AB191" s="5">
        <v>70.133</v>
      </c>
      <c r="AC191" s="5">
        <v>70.403</v>
      </c>
      <c r="AD191" s="5">
        <v>70.544</v>
      </c>
      <c r="AE191" s="5">
        <v>70.669</v>
      </c>
      <c r="AF191" s="5">
        <v>70.811</v>
      </c>
      <c r="AG191" s="5">
        <v>70.945</v>
      </c>
      <c r="AH191" s="5">
        <v>70.137</v>
      </c>
      <c r="AI191" s="5">
        <v>71.266</v>
      </c>
      <c r="AJ191" s="5">
        <v>71.331</v>
      </c>
      <c r="AK191" s="5">
        <v>71.461</v>
      </c>
      <c r="AL191" s="5">
        <v>71.805</v>
      </c>
      <c r="AM191" s="5">
        <v>71.943</v>
      </c>
      <c r="AN191" s="5">
        <v>71.994</v>
      </c>
      <c r="AO191" s="5">
        <v>72.199</v>
      </c>
      <c r="AP191" s="5">
        <v>72.541</v>
      </c>
      <c r="AQ191" s="5">
        <v>72.785</v>
      </c>
      <c r="AR191" s="5">
        <v>73.124</v>
      </c>
      <c r="AS191" s="5">
        <v>73.443</v>
      </c>
      <c r="AT191" s="5">
        <v>73.82</v>
      </c>
      <c r="AU191" s="5">
        <v>74.195</v>
      </c>
      <c r="AV191" s="5">
        <v>74.567</v>
      </c>
      <c r="AW191" s="5">
        <v>74.845</v>
      </c>
      <c r="AX191" s="5">
        <v>75.16</v>
      </c>
      <c r="AY191" s="5">
        <v>75.429</v>
      </c>
      <c r="AZ191" s="5">
        <v>75.675</v>
      </c>
      <c r="BA191" s="5">
        <v>75.937</v>
      </c>
      <c r="BB191" s="5">
        <v>76.228</v>
      </c>
      <c r="BC191" s="5">
        <v>76.417</v>
      </c>
      <c r="BD191" s="5">
        <v>76.659</v>
      </c>
      <c r="BE191" s="5">
        <v>76.877</v>
      </c>
      <c r="BF191" s="5">
        <v>77.129</v>
      </c>
      <c r="BG191" s="5">
        <v>77.365</v>
      </c>
      <c r="BH191" s="5">
        <v>77.583</v>
      </c>
      <c r="BI191" s="5">
        <v>77.772</v>
      </c>
      <c r="BJ191" s="5">
        <v>77.901</v>
      </c>
      <c r="BK191" s="5">
        <v>78.266</v>
      </c>
      <c r="BL191" s="5">
        <v>78.514</v>
      </c>
      <c r="BM191" s="5">
        <v>76.33</v>
      </c>
      <c r="BN191" s="5">
        <v>77.004</v>
      </c>
      <c r="BO191" s="5">
        <v>79.324</v>
      </c>
      <c r="BP191" s="5">
        <v>79.594</v>
      </c>
    </row>
    <row r="192">
      <c r="A192" s="5" t="s">
        <v>152</v>
      </c>
      <c r="B192" s="5" t="s">
        <v>431</v>
      </c>
      <c r="C192" s="5" t="s">
        <v>1249</v>
      </c>
      <c r="D192" s="41" t="s">
        <v>1250</v>
      </c>
      <c r="E192" s="5">
        <v>50.597</v>
      </c>
      <c r="F192" s="5">
        <v>51.192</v>
      </c>
      <c r="G192" s="5">
        <v>51.532</v>
      </c>
      <c r="H192" s="5">
        <v>52.597</v>
      </c>
      <c r="I192" s="5">
        <v>53.302</v>
      </c>
      <c r="J192" s="5">
        <v>53.871</v>
      </c>
      <c r="K192" s="5">
        <v>54.4</v>
      </c>
      <c r="L192" s="5">
        <v>54.893</v>
      </c>
      <c r="M192" s="5">
        <v>55.384</v>
      </c>
      <c r="N192" s="5">
        <v>55.816</v>
      </c>
      <c r="O192" s="5">
        <v>47.728</v>
      </c>
      <c r="P192" s="5">
        <v>56.493</v>
      </c>
      <c r="Q192" s="5">
        <v>56.989</v>
      </c>
      <c r="R192" s="5">
        <v>57.333</v>
      </c>
      <c r="S192" s="5">
        <v>57.769</v>
      </c>
      <c r="T192" s="5">
        <v>58.205</v>
      </c>
      <c r="U192" s="5">
        <v>58.57</v>
      </c>
      <c r="V192" s="5">
        <v>58.895</v>
      </c>
      <c r="W192" s="5">
        <v>59.261</v>
      </c>
      <c r="X192" s="5">
        <v>59.624</v>
      </c>
      <c r="Y192" s="5">
        <v>59.982</v>
      </c>
      <c r="Z192" s="5">
        <v>60.325</v>
      </c>
      <c r="AA192" s="5">
        <v>60.559</v>
      </c>
      <c r="AB192" s="5">
        <v>60.764</v>
      </c>
      <c r="AC192" s="5">
        <v>61.066</v>
      </c>
      <c r="AD192" s="5">
        <v>61.71</v>
      </c>
      <c r="AE192" s="5">
        <v>62.154</v>
      </c>
      <c r="AF192" s="5">
        <v>62.544</v>
      </c>
      <c r="AG192" s="5">
        <v>62.995</v>
      </c>
      <c r="AH192" s="5">
        <v>63.405</v>
      </c>
      <c r="AI192" s="5">
        <v>63.979</v>
      </c>
      <c r="AJ192" s="5">
        <v>64.248</v>
      </c>
      <c r="AK192" s="5">
        <v>65.031</v>
      </c>
      <c r="AL192" s="5">
        <v>65.732</v>
      </c>
      <c r="AM192" s="5">
        <v>66.544</v>
      </c>
      <c r="AN192" s="5">
        <v>67.22</v>
      </c>
      <c r="AO192" s="5">
        <v>67.85</v>
      </c>
      <c r="AP192" s="5">
        <v>68.324</v>
      </c>
      <c r="AQ192" s="5">
        <v>68.724</v>
      </c>
      <c r="AR192" s="5">
        <v>69.302</v>
      </c>
      <c r="AS192" s="5">
        <v>69.821</v>
      </c>
      <c r="AT192" s="5">
        <v>70.315</v>
      </c>
      <c r="AU192" s="5">
        <v>70.815</v>
      </c>
      <c r="AV192" s="5">
        <v>71.278</v>
      </c>
      <c r="AW192" s="5">
        <v>71.447</v>
      </c>
      <c r="AX192" s="5">
        <v>71.988</v>
      </c>
      <c r="AY192" s="5">
        <v>72.337</v>
      </c>
      <c r="AZ192" s="5">
        <v>72.746</v>
      </c>
      <c r="BA192" s="5">
        <v>72.743</v>
      </c>
      <c r="BB192" s="5">
        <v>72.631</v>
      </c>
      <c r="BC192" s="5">
        <v>72.886</v>
      </c>
      <c r="BD192" s="5">
        <v>73.327</v>
      </c>
      <c r="BE192" s="5">
        <v>73.979</v>
      </c>
      <c r="BF192" s="5">
        <v>74.591</v>
      </c>
      <c r="BG192" s="5">
        <v>75.26</v>
      </c>
      <c r="BH192" s="5">
        <v>75.732</v>
      </c>
      <c r="BI192" s="5">
        <v>75.951</v>
      </c>
      <c r="BJ192" s="5">
        <v>75.958</v>
      </c>
      <c r="BK192" s="5">
        <v>76.018</v>
      </c>
      <c r="BL192" s="5">
        <v>76.275</v>
      </c>
      <c r="BM192" s="5">
        <v>73.832</v>
      </c>
      <c r="BN192" s="5">
        <v>71.596</v>
      </c>
      <c r="BO192" s="5">
        <v>76.834</v>
      </c>
      <c r="BP192" s="5">
        <v>77.74</v>
      </c>
    </row>
    <row r="193">
      <c r="A193" s="5" t="s">
        <v>186</v>
      </c>
      <c r="B193" s="5" t="s">
        <v>432</v>
      </c>
      <c r="C193" s="5" t="s">
        <v>1249</v>
      </c>
      <c r="D193" s="41" t="s">
        <v>1250</v>
      </c>
      <c r="E193" s="5">
        <v>59.175</v>
      </c>
      <c r="F193" s="5">
        <v>59.469</v>
      </c>
      <c r="G193" s="5">
        <v>59.755</v>
      </c>
      <c r="H193" s="5">
        <v>60.018</v>
      </c>
      <c r="I193" s="5">
        <v>60.13</v>
      </c>
      <c r="J193" s="5">
        <v>60.41</v>
      </c>
      <c r="K193" s="5">
        <v>60.623</v>
      </c>
      <c r="L193" s="5">
        <v>60.804</v>
      </c>
      <c r="M193" s="5">
        <v>60.917</v>
      </c>
      <c r="N193" s="5">
        <v>60.981</v>
      </c>
      <c r="O193" s="5">
        <v>60.827</v>
      </c>
      <c r="P193" s="5">
        <v>61.065</v>
      </c>
      <c r="Q193" s="5">
        <v>60.911</v>
      </c>
      <c r="R193" s="5">
        <v>60.741</v>
      </c>
      <c r="S193" s="5">
        <v>60.816</v>
      </c>
      <c r="T193" s="5">
        <v>60.904</v>
      </c>
      <c r="U193" s="5">
        <v>60.869</v>
      </c>
      <c r="V193" s="5">
        <v>61.431</v>
      </c>
      <c r="W193" s="5">
        <v>61.531</v>
      </c>
      <c r="X193" s="5">
        <v>61.727</v>
      </c>
      <c r="Y193" s="5">
        <v>61.884</v>
      </c>
      <c r="Z193" s="5">
        <v>61.942</v>
      </c>
      <c r="AA193" s="5">
        <v>62.175</v>
      </c>
      <c r="AB193" s="5">
        <v>62.349</v>
      </c>
      <c r="AC193" s="5">
        <v>62.426</v>
      </c>
      <c r="AD193" s="5">
        <v>62.735</v>
      </c>
      <c r="AE193" s="5">
        <v>62.875</v>
      </c>
      <c r="AF193" s="5">
        <v>63.299</v>
      </c>
      <c r="AG193" s="5">
        <v>63.711</v>
      </c>
      <c r="AH193" s="5">
        <v>64.105</v>
      </c>
      <c r="AI193" s="5">
        <v>64.382</v>
      </c>
      <c r="AJ193" s="5">
        <v>64.622</v>
      </c>
      <c r="AK193" s="5">
        <v>65.353</v>
      </c>
      <c r="AL193" s="5">
        <v>65.661</v>
      </c>
      <c r="AM193" s="5">
        <v>66.0</v>
      </c>
      <c r="AN193" s="5">
        <v>66.311</v>
      </c>
      <c r="AO193" s="5">
        <v>66.691</v>
      </c>
      <c r="AP193" s="5">
        <v>66.994</v>
      </c>
      <c r="AQ193" s="5">
        <v>67.212</v>
      </c>
      <c r="AR193" s="5">
        <v>67.503</v>
      </c>
      <c r="AS193" s="5">
        <v>67.789</v>
      </c>
      <c r="AT193" s="5">
        <v>67.829</v>
      </c>
      <c r="AU193" s="5">
        <v>67.886</v>
      </c>
      <c r="AV193" s="5">
        <v>68.049</v>
      </c>
      <c r="AW193" s="5">
        <v>68.301</v>
      </c>
      <c r="AX193" s="5">
        <v>68.423</v>
      </c>
      <c r="AY193" s="5">
        <v>68.172</v>
      </c>
      <c r="AZ193" s="5">
        <v>68.549</v>
      </c>
      <c r="BA193" s="5">
        <v>68.643</v>
      </c>
      <c r="BB193" s="5">
        <v>68.631</v>
      </c>
      <c r="BC193" s="5">
        <v>68.883</v>
      </c>
      <c r="BD193" s="5">
        <v>69.096</v>
      </c>
      <c r="BE193" s="5">
        <v>69.237</v>
      </c>
      <c r="BF193" s="5">
        <v>69.283</v>
      </c>
      <c r="BG193" s="5">
        <v>69.311</v>
      </c>
      <c r="BH193" s="5">
        <v>69.45</v>
      </c>
      <c r="BI193" s="5">
        <v>69.49</v>
      </c>
      <c r="BJ193" s="5">
        <v>69.966</v>
      </c>
      <c r="BK193" s="5">
        <v>69.761</v>
      </c>
      <c r="BL193" s="5">
        <v>69.68</v>
      </c>
      <c r="BM193" s="5">
        <v>70.097</v>
      </c>
      <c r="BN193" s="5">
        <v>66.675</v>
      </c>
      <c r="BO193" s="5">
        <v>69.472</v>
      </c>
      <c r="BP193" s="5">
        <v>69.833</v>
      </c>
    </row>
    <row r="194">
      <c r="A194" s="5" t="s">
        <v>1687</v>
      </c>
      <c r="B194" s="5" t="s">
        <v>1688</v>
      </c>
      <c r="C194" s="5" t="s">
        <v>1249</v>
      </c>
      <c r="D194" s="41" t="s">
        <v>1250</v>
      </c>
      <c r="E194" s="5">
        <v>54.853</v>
      </c>
      <c r="F194" s="5">
        <v>55.092</v>
      </c>
      <c r="G194" s="5">
        <v>55.378</v>
      </c>
      <c r="H194" s="5">
        <v>55.567</v>
      </c>
      <c r="I194" s="5">
        <v>55.795</v>
      </c>
      <c r="J194" s="5">
        <v>55.938</v>
      </c>
      <c r="K194" s="5">
        <v>56.212</v>
      </c>
      <c r="L194" s="5">
        <v>56.54</v>
      </c>
      <c r="M194" s="5">
        <v>56.886</v>
      </c>
      <c r="N194" s="5">
        <v>57.253</v>
      </c>
      <c r="O194" s="5">
        <v>57.674</v>
      </c>
      <c r="P194" s="5">
        <v>58.108</v>
      </c>
      <c r="Q194" s="5">
        <v>58.557</v>
      </c>
      <c r="R194" s="5">
        <v>59.024</v>
      </c>
      <c r="S194" s="5">
        <v>59.492</v>
      </c>
      <c r="T194" s="5">
        <v>59.998</v>
      </c>
      <c r="U194" s="5">
        <v>60.469</v>
      </c>
      <c r="V194" s="5">
        <v>60.899</v>
      </c>
      <c r="W194" s="5">
        <v>61.294</v>
      </c>
      <c r="X194" s="5">
        <v>61.616</v>
      </c>
      <c r="Y194" s="5">
        <v>61.909</v>
      </c>
      <c r="Z194" s="5">
        <v>62.142</v>
      </c>
      <c r="AA194" s="5">
        <v>62.333</v>
      </c>
      <c r="AB194" s="5">
        <v>62.477</v>
      </c>
      <c r="AC194" s="5">
        <v>62.638</v>
      </c>
      <c r="AD194" s="5">
        <v>62.72</v>
      </c>
      <c r="AE194" s="5">
        <v>62.752</v>
      </c>
      <c r="AF194" s="5">
        <v>62.771</v>
      </c>
      <c r="AG194" s="5">
        <v>62.779</v>
      </c>
      <c r="AH194" s="5">
        <v>62.777</v>
      </c>
      <c r="AI194" s="5">
        <v>62.79</v>
      </c>
      <c r="AJ194" s="5">
        <v>62.849</v>
      </c>
      <c r="AK194" s="5">
        <v>62.926</v>
      </c>
      <c r="AL194" s="5">
        <v>62.98</v>
      </c>
      <c r="AM194" s="5">
        <v>63.104</v>
      </c>
      <c r="AN194" s="5">
        <v>63.255</v>
      </c>
      <c r="AO194" s="5">
        <v>63.455</v>
      </c>
      <c r="AP194" s="5">
        <v>63.707</v>
      </c>
      <c r="AQ194" s="5">
        <v>63.951</v>
      </c>
      <c r="AR194" s="5">
        <v>64.23</v>
      </c>
      <c r="AS194" s="5">
        <v>64.499</v>
      </c>
      <c r="AT194" s="5">
        <v>64.8</v>
      </c>
      <c r="AU194" s="5">
        <v>65.076</v>
      </c>
      <c r="AV194" s="5">
        <v>65.446</v>
      </c>
      <c r="AW194" s="5">
        <v>65.816</v>
      </c>
      <c r="AX194" s="5">
        <v>66.219</v>
      </c>
      <c r="AY194" s="5">
        <v>66.633</v>
      </c>
      <c r="AZ194" s="5">
        <v>67.113</v>
      </c>
      <c r="BA194" s="5">
        <v>67.562</v>
      </c>
      <c r="BB194" s="5">
        <v>67.99</v>
      </c>
      <c r="BC194" s="5">
        <v>68.347</v>
      </c>
      <c r="BD194" s="5">
        <v>68.638</v>
      </c>
      <c r="BE194" s="5">
        <v>68.863</v>
      </c>
      <c r="BF194" s="5">
        <v>68.981</v>
      </c>
      <c r="BG194" s="5">
        <v>69.062</v>
      </c>
      <c r="BH194" s="5">
        <v>69.07</v>
      </c>
      <c r="BI194" s="5">
        <v>69.046</v>
      </c>
      <c r="BJ194" s="5">
        <v>69.019</v>
      </c>
      <c r="BK194" s="5">
        <v>68.989</v>
      </c>
      <c r="BL194" s="5">
        <v>68.982</v>
      </c>
      <c r="BM194" s="5">
        <v>68.689</v>
      </c>
      <c r="BN194" s="5">
        <v>68.563</v>
      </c>
      <c r="BO194" s="5">
        <v>68.922</v>
      </c>
      <c r="BP194" s="5">
        <v>69.269</v>
      </c>
    </row>
    <row r="195">
      <c r="A195" s="5" t="s">
        <v>197</v>
      </c>
      <c r="B195" s="5" t="s">
        <v>428</v>
      </c>
      <c r="C195" s="5" t="s">
        <v>1249</v>
      </c>
      <c r="D195" s="41" t="s">
        <v>1250</v>
      </c>
      <c r="E195" s="5">
        <v>45.805</v>
      </c>
      <c r="F195" s="5">
        <v>46.425</v>
      </c>
      <c r="G195" s="5">
        <v>46.706</v>
      </c>
      <c r="H195" s="5">
        <v>47.674</v>
      </c>
      <c r="I195" s="5">
        <v>48.295</v>
      </c>
      <c r="J195" s="5">
        <v>48.927</v>
      </c>
      <c r="K195" s="5">
        <v>49.566</v>
      </c>
      <c r="L195" s="5">
        <v>50.247</v>
      </c>
      <c r="M195" s="5">
        <v>50.884</v>
      </c>
      <c r="N195" s="5">
        <v>51.523</v>
      </c>
      <c r="O195" s="5">
        <v>52.144</v>
      </c>
      <c r="P195" s="5">
        <v>52.593</v>
      </c>
      <c r="Q195" s="5">
        <v>53.25</v>
      </c>
      <c r="R195" s="5">
        <v>53.853</v>
      </c>
      <c r="S195" s="5">
        <v>54.441</v>
      </c>
      <c r="T195" s="5">
        <v>54.984</v>
      </c>
      <c r="U195" s="5">
        <v>55.53</v>
      </c>
      <c r="V195" s="5">
        <v>56.05</v>
      </c>
      <c r="W195" s="5">
        <v>56.523</v>
      </c>
      <c r="X195" s="5">
        <v>56.967</v>
      </c>
      <c r="Y195" s="5">
        <v>57.391</v>
      </c>
      <c r="Z195" s="5">
        <v>57.76</v>
      </c>
      <c r="AA195" s="5">
        <v>58.075</v>
      </c>
      <c r="AB195" s="5">
        <v>58.294</v>
      </c>
      <c r="AC195" s="5">
        <v>58.583</v>
      </c>
      <c r="AD195" s="5">
        <v>58.804</v>
      </c>
      <c r="AE195" s="5">
        <v>59.017</v>
      </c>
      <c r="AF195" s="5">
        <v>59.232</v>
      </c>
      <c r="AG195" s="5">
        <v>59.381</v>
      </c>
      <c r="AH195" s="5">
        <v>59.598</v>
      </c>
      <c r="AI195" s="5">
        <v>59.778</v>
      </c>
      <c r="AJ195" s="5">
        <v>59.94</v>
      </c>
      <c r="AK195" s="5">
        <v>60.26</v>
      </c>
      <c r="AL195" s="5">
        <v>60.466</v>
      </c>
      <c r="AM195" s="5">
        <v>60.726</v>
      </c>
      <c r="AN195" s="5">
        <v>60.929</v>
      </c>
      <c r="AO195" s="5">
        <v>61.071</v>
      </c>
      <c r="AP195" s="5">
        <v>61.27</v>
      </c>
      <c r="AQ195" s="5">
        <v>60.435</v>
      </c>
      <c r="AR195" s="5">
        <v>61.505</v>
      </c>
      <c r="AS195" s="5">
        <v>61.609</v>
      </c>
      <c r="AT195" s="5">
        <v>61.647</v>
      </c>
      <c r="AU195" s="5">
        <v>61.643</v>
      </c>
      <c r="AV195" s="5">
        <v>61.741</v>
      </c>
      <c r="AW195" s="5">
        <v>61.795</v>
      </c>
      <c r="AX195" s="5">
        <v>61.868</v>
      </c>
      <c r="AY195" s="5">
        <v>62.018</v>
      </c>
      <c r="AZ195" s="5">
        <v>62.211</v>
      </c>
      <c r="BA195" s="5">
        <v>62.511</v>
      </c>
      <c r="BB195" s="5">
        <v>62.772</v>
      </c>
      <c r="BC195" s="5">
        <v>63.056</v>
      </c>
      <c r="BD195" s="5">
        <v>63.382</v>
      </c>
      <c r="BE195" s="5">
        <v>63.639</v>
      </c>
      <c r="BF195" s="5">
        <v>63.927</v>
      </c>
      <c r="BG195" s="5">
        <v>64.198</v>
      </c>
      <c r="BH195" s="5">
        <v>64.473</v>
      </c>
      <c r="BI195" s="5">
        <v>64.7</v>
      </c>
      <c r="BJ195" s="5">
        <v>64.923</v>
      </c>
      <c r="BK195" s="5">
        <v>65.114</v>
      </c>
      <c r="BL195" s="5">
        <v>65.331</v>
      </c>
      <c r="BM195" s="5">
        <v>65.075</v>
      </c>
      <c r="BN195" s="5">
        <v>64.358</v>
      </c>
      <c r="BO195" s="5">
        <v>65.274</v>
      </c>
      <c r="BP195" s="5">
        <v>66.134</v>
      </c>
    </row>
    <row r="196">
      <c r="A196" s="5" t="s">
        <v>50</v>
      </c>
      <c r="B196" s="5" t="s">
        <v>433</v>
      </c>
      <c r="C196" s="5" t="s">
        <v>1249</v>
      </c>
      <c r="D196" s="41" t="s">
        <v>1250</v>
      </c>
      <c r="E196" s="5">
        <v>67.6804878048781</v>
      </c>
      <c r="F196" s="5">
        <v>67.7780487804878</v>
      </c>
      <c r="G196" s="5">
        <v>67.4268292682927</v>
      </c>
      <c r="H196" s="5">
        <v>68.3756097560976</v>
      </c>
      <c r="I196" s="5">
        <v>68.6292682926829</v>
      </c>
      <c r="J196" s="5">
        <v>69.4292682926829</v>
      </c>
      <c r="K196" s="5">
        <v>69.8268292682927</v>
      </c>
      <c r="L196" s="5">
        <v>69.4243902439024</v>
      </c>
      <c r="M196" s="5">
        <v>70.219512195122</v>
      </c>
      <c r="N196" s="5">
        <v>69.719512195122</v>
      </c>
      <c r="O196" s="5">
        <v>69.8682926829268</v>
      </c>
      <c r="P196" s="5">
        <v>69.6121951219512</v>
      </c>
      <c r="Q196" s="5">
        <v>70.6658536585366</v>
      </c>
      <c r="R196" s="5">
        <v>70.6634146341463</v>
      </c>
      <c r="S196" s="5">
        <v>71.1170731707317</v>
      </c>
      <c r="T196" s="5">
        <v>70.5609756097561</v>
      </c>
      <c r="U196" s="5">
        <v>70.6560975609756</v>
      </c>
      <c r="V196" s="5">
        <v>70.4024390243902</v>
      </c>
      <c r="W196" s="5">
        <v>70.3512195121951</v>
      </c>
      <c r="X196" s="5">
        <v>70.7512195121951</v>
      </c>
      <c r="Y196" s="5">
        <v>70.0975609756098</v>
      </c>
      <c r="Z196" s="5">
        <v>71.0512195121951</v>
      </c>
      <c r="AA196" s="5">
        <v>71.1024390243903</v>
      </c>
      <c r="AB196" s="5">
        <v>71.0</v>
      </c>
      <c r="AC196" s="5">
        <v>70.8</v>
      </c>
      <c r="AD196" s="5">
        <v>70.5487804878049</v>
      </c>
      <c r="AE196" s="5">
        <v>70.8487804878049</v>
      </c>
      <c r="AF196" s="5">
        <v>70.8975609756098</v>
      </c>
      <c r="AG196" s="5">
        <v>71.3317073170732</v>
      </c>
      <c r="AH196" s="5">
        <v>71.0439024390244</v>
      </c>
      <c r="AI196" s="5">
        <v>70.890243902439</v>
      </c>
      <c r="AJ196" s="5">
        <v>70.5878048780488</v>
      </c>
      <c r="AK196" s="5">
        <v>71.090243902439</v>
      </c>
      <c r="AL196" s="5">
        <v>71.5951219512195</v>
      </c>
      <c r="AM196" s="5">
        <v>71.6951219512195</v>
      </c>
      <c r="AN196" s="5">
        <v>71.8926829268293</v>
      </c>
      <c r="AO196" s="5">
        <v>72.2463414634146</v>
      </c>
      <c r="AP196" s="5">
        <v>72.6463414634146</v>
      </c>
      <c r="AQ196" s="5">
        <v>72.9975609756098</v>
      </c>
      <c r="AR196" s="5">
        <v>73.0439024390244</v>
      </c>
      <c r="AS196" s="5">
        <v>73.7487804878049</v>
      </c>
      <c r="AT196" s="5">
        <v>74.2</v>
      </c>
      <c r="AU196" s="5">
        <v>74.4975609756098</v>
      </c>
      <c r="AV196" s="5">
        <v>74.5975609756098</v>
      </c>
      <c r="AW196" s="5">
        <v>74.8463414634146</v>
      </c>
      <c r="AX196" s="5">
        <v>74.9951219512195</v>
      </c>
      <c r="AY196" s="5">
        <v>75.1439024390244</v>
      </c>
      <c r="AZ196" s="5">
        <v>75.2439024390244</v>
      </c>
      <c r="BA196" s="5">
        <v>75.5439024390244</v>
      </c>
      <c r="BB196" s="5">
        <v>75.6951219512195</v>
      </c>
      <c r="BC196" s="5">
        <v>76.2463414634146</v>
      </c>
      <c r="BD196" s="5">
        <v>76.6951219512195</v>
      </c>
      <c r="BE196" s="5">
        <v>76.7463414634146</v>
      </c>
      <c r="BF196" s="5">
        <v>77.0</v>
      </c>
      <c r="BG196" s="5">
        <v>77.6024390243903</v>
      </c>
      <c r="BH196" s="5">
        <v>77.4512195121951</v>
      </c>
      <c r="BI196" s="5">
        <v>77.8512195121951</v>
      </c>
      <c r="BJ196" s="5">
        <v>77.7536585365854</v>
      </c>
      <c r="BK196" s="5">
        <v>77.6024390243903</v>
      </c>
      <c r="BL196" s="5">
        <v>77.9048780487805</v>
      </c>
      <c r="BM196" s="5">
        <v>76.4</v>
      </c>
      <c r="BN196" s="5">
        <v>75.3512195121951</v>
      </c>
      <c r="BO196" s="5">
        <v>77.1560975609756</v>
      </c>
      <c r="BP196" s="5">
        <v>78.5073170731707</v>
      </c>
    </row>
    <row r="197">
      <c r="A197" s="5" t="s">
        <v>1689</v>
      </c>
      <c r="B197" s="5" t="s">
        <v>1690</v>
      </c>
      <c r="C197" s="5" t="s">
        <v>1249</v>
      </c>
      <c r="D197" s="41" t="s">
        <v>1250</v>
      </c>
      <c r="E197" s="5">
        <v>39.8872149694242</v>
      </c>
      <c r="F197" s="5">
        <v>40.1557412424341</v>
      </c>
      <c r="G197" s="5">
        <v>40.7161322580846</v>
      </c>
      <c r="H197" s="5">
        <v>41.06419109333</v>
      </c>
      <c r="I197" s="5">
        <v>41.3703078886871</v>
      </c>
      <c r="J197" s="5">
        <v>41.6972828877457</v>
      </c>
      <c r="K197" s="5">
        <v>42.0778101587915</v>
      </c>
      <c r="L197" s="5">
        <v>42.2000933707412</v>
      </c>
      <c r="M197" s="5">
        <v>42.7826088727482</v>
      </c>
      <c r="N197" s="5">
        <v>43.1232769220592</v>
      </c>
      <c r="O197" s="5">
        <v>43.7102244877232</v>
      </c>
      <c r="P197" s="5">
        <v>44.104567856428</v>
      </c>
      <c r="Q197" s="5">
        <v>44.345172469231</v>
      </c>
      <c r="R197" s="5">
        <v>45.0180748962647</v>
      </c>
      <c r="S197" s="5">
        <v>45.4490386388226</v>
      </c>
      <c r="T197" s="5">
        <v>45.843188724588</v>
      </c>
      <c r="U197" s="5">
        <v>46.4668620873082</v>
      </c>
      <c r="V197" s="5">
        <v>46.9506847635445</v>
      </c>
      <c r="W197" s="5">
        <v>47.2172678324254</v>
      </c>
      <c r="X197" s="5">
        <v>47.53657400238</v>
      </c>
      <c r="Y197" s="5">
        <v>47.6860850129492</v>
      </c>
      <c r="Z197" s="5">
        <v>47.8424148985604</v>
      </c>
      <c r="AA197" s="5">
        <v>48.0051328622085</v>
      </c>
      <c r="AB197" s="5">
        <v>47.8502512738123</v>
      </c>
      <c r="AC197" s="5">
        <v>47.7209668228089</v>
      </c>
      <c r="AD197" s="5">
        <v>47.9318212814566</v>
      </c>
      <c r="AE197" s="5">
        <v>48.5260421553925</v>
      </c>
      <c r="AF197" s="5">
        <v>48.5337121371196</v>
      </c>
      <c r="AG197" s="5">
        <v>48.4936755343681</v>
      </c>
      <c r="AH197" s="5">
        <v>48.9435219331854</v>
      </c>
      <c r="AI197" s="5">
        <v>48.9344439307457</v>
      </c>
      <c r="AJ197" s="5">
        <v>48.8506822009196</v>
      </c>
      <c r="AK197" s="5">
        <v>49.0261459098267</v>
      </c>
      <c r="AL197" s="5">
        <v>49.5803557864203</v>
      </c>
      <c r="AM197" s="5">
        <v>50.0168569585538</v>
      </c>
      <c r="AN197" s="5">
        <v>50.1315595013713</v>
      </c>
      <c r="AO197" s="5">
        <v>50.1556883221142</v>
      </c>
      <c r="AP197" s="5">
        <v>50.4042012355219</v>
      </c>
      <c r="AQ197" s="5">
        <v>50.3291415313175</v>
      </c>
      <c r="AR197" s="5">
        <v>51.0387224062605</v>
      </c>
      <c r="AS197" s="5">
        <v>51.7515478288284</v>
      </c>
      <c r="AT197" s="5">
        <v>52.2521572447682</v>
      </c>
      <c r="AU197" s="5">
        <v>52.7423973946282</v>
      </c>
      <c r="AV197" s="5">
        <v>53.2939035756388</v>
      </c>
      <c r="AW197" s="5">
        <v>53.8000182623905</v>
      </c>
      <c r="AX197" s="5">
        <v>54.3659843800477</v>
      </c>
      <c r="AY197" s="5">
        <v>54.9719247303041</v>
      </c>
      <c r="AZ197" s="5">
        <v>55.5507681291351</v>
      </c>
      <c r="BA197" s="5">
        <v>56.1357406037774</v>
      </c>
      <c r="BB197" s="5">
        <v>56.5093390786225</v>
      </c>
      <c r="BC197" s="5">
        <v>57.1219983597813</v>
      </c>
      <c r="BD197" s="5">
        <v>57.3118533177816</v>
      </c>
      <c r="BE197" s="5">
        <v>58.0153462397337</v>
      </c>
      <c r="BF197" s="5">
        <v>58.4503631169364</v>
      </c>
      <c r="BG197" s="5">
        <v>58.6086588197397</v>
      </c>
      <c r="BH197" s="5">
        <v>58.93626650033</v>
      </c>
      <c r="BI197" s="5">
        <v>59.2363562400827</v>
      </c>
      <c r="BJ197" s="5">
        <v>59.5402350736624</v>
      </c>
      <c r="BK197" s="5">
        <v>60.2074724802348</v>
      </c>
      <c r="BL197" s="5">
        <v>60.5568008955552</v>
      </c>
      <c r="BM197" s="5">
        <v>60.501207001444</v>
      </c>
      <c r="BN197" s="5">
        <v>60.2752505117259</v>
      </c>
      <c r="BO197" s="5">
        <v>61.3832880029503</v>
      </c>
      <c r="BP197" s="5">
        <v>62.1636298902791</v>
      </c>
    </row>
    <row r="198">
      <c r="A198" s="5" t="s">
        <v>1691</v>
      </c>
      <c r="B198" s="5" t="s">
        <v>1692</v>
      </c>
      <c r="C198" s="5" t="s">
        <v>1249</v>
      </c>
      <c r="D198" s="41" t="s">
        <v>1250</v>
      </c>
      <c r="E198" s="5">
        <v>68.627</v>
      </c>
      <c r="F198" s="5">
        <v>68.528</v>
      </c>
      <c r="G198" s="5">
        <v>68.863</v>
      </c>
      <c r="H198" s="5">
        <v>68.727</v>
      </c>
      <c r="I198" s="5">
        <v>68.242</v>
      </c>
      <c r="J198" s="5">
        <v>69.289</v>
      </c>
      <c r="K198" s="5">
        <v>70.223</v>
      </c>
      <c r="L198" s="5">
        <v>70.699</v>
      </c>
      <c r="M198" s="5">
        <v>70.566</v>
      </c>
      <c r="N198" s="5">
        <v>70.511</v>
      </c>
      <c r="O198" s="5">
        <v>70.352</v>
      </c>
      <c r="P198" s="5">
        <v>71.084</v>
      </c>
      <c r="Q198" s="5">
        <v>70.813</v>
      </c>
      <c r="R198" s="5">
        <v>70.949</v>
      </c>
      <c r="S198" s="5">
        <v>71.324</v>
      </c>
      <c r="T198" s="5">
        <v>71.963</v>
      </c>
      <c r="U198" s="5">
        <v>72.08</v>
      </c>
      <c r="V198" s="5">
        <v>72.401</v>
      </c>
      <c r="W198" s="5">
        <v>72.528</v>
      </c>
      <c r="X198" s="5">
        <v>72.718</v>
      </c>
      <c r="Y198" s="5">
        <v>73.101</v>
      </c>
      <c r="Z198" s="5">
        <v>72.981</v>
      </c>
      <c r="AA198" s="5">
        <v>72.949</v>
      </c>
      <c r="AB198" s="5">
        <v>73.375</v>
      </c>
      <c r="AC198" s="5">
        <v>73.427</v>
      </c>
      <c r="AD198" s="5">
        <v>72.633</v>
      </c>
      <c r="AE198" s="5">
        <v>73.272</v>
      </c>
      <c r="AF198" s="5">
        <v>73.402</v>
      </c>
      <c r="AG198" s="5">
        <v>73.153</v>
      </c>
      <c r="AH198" s="5">
        <v>72.479</v>
      </c>
      <c r="AI198" s="5">
        <v>72.827</v>
      </c>
      <c r="AJ198" s="5">
        <v>73.877</v>
      </c>
      <c r="AK198" s="5">
        <v>73.387</v>
      </c>
      <c r="AL198" s="5">
        <v>73.309</v>
      </c>
      <c r="AM198" s="5">
        <v>73.622</v>
      </c>
      <c r="AN198" s="5">
        <v>73.571</v>
      </c>
      <c r="AO198" s="5">
        <v>73.995</v>
      </c>
      <c r="AP198" s="5">
        <v>74.674</v>
      </c>
      <c r="AQ198" s="5">
        <v>74.556</v>
      </c>
      <c r="AR198" s="5">
        <v>75.278</v>
      </c>
      <c r="AS198" s="5">
        <v>75.514</v>
      </c>
      <c r="AT198" s="5">
        <v>75.972</v>
      </c>
      <c r="AU198" s="5">
        <v>76.819</v>
      </c>
      <c r="AV198" s="5">
        <v>76.941</v>
      </c>
      <c r="AW198" s="5">
        <v>76.913</v>
      </c>
      <c r="AX198" s="5">
        <v>76.703</v>
      </c>
      <c r="AY198" s="5">
        <v>77.561</v>
      </c>
      <c r="AZ198" s="5">
        <v>77.659</v>
      </c>
      <c r="BA198" s="5">
        <v>78.111</v>
      </c>
      <c r="BB198" s="5">
        <v>78.377</v>
      </c>
      <c r="BC198" s="5">
        <v>78.717</v>
      </c>
      <c r="BD198" s="5">
        <v>78.766</v>
      </c>
      <c r="BE198" s="5">
        <v>79.258</v>
      </c>
      <c r="BF198" s="5">
        <v>80.318</v>
      </c>
      <c r="BG198" s="5">
        <v>80.039</v>
      </c>
      <c r="BH198" s="5">
        <v>80.677</v>
      </c>
      <c r="BI198" s="5">
        <v>80.355</v>
      </c>
      <c r="BJ198" s="5">
        <v>79.07</v>
      </c>
      <c r="BK198" s="5">
        <v>81.086</v>
      </c>
      <c r="BL198" s="5">
        <v>81.438</v>
      </c>
      <c r="BM198" s="5">
        <v>80.009</v>
      </c>
      <c r="BN198" s="5">
        <v>79.77</v>
      </c>
      <c r="BO198" s="5">
        <v>79.427</v>
      </c>
      <c r="BP198" s="5">
        <v>81.69</v>
      </c>
    </row>
    <row r="199">
      <c r="A199" s="5" t="s">
        <v>1693</v>
      </c>
      <c r="B199" s="5" t="s">
        <v>1694</v>
      </c>
      <c r="C199" s="5" t="s">
        <v>1249</v>
      </c>
      <c r="D199" s="41" t="s">
        <v>1250</v>
      </c>
      <c r="E199" s="5">
        <v>55.814</v>
      </c>
      <c r="F199" s="5">
        <v>56.408</v>
      </c>
      <c r="G199" s="5">
        <v>56.998</v>
      </c>
      <c r="H199" s="5">
        <v>57.578</v>
      </c>
      <c r="I199" s="5">
        <v>58.17</v>
      </c>
      <c r="J199" s="5">
        <v>58.785</v>
      </c>
      <c r="K199" s="5">
        <v>59.423</v>
      </c>
      <c r="L199" s="5">
        <v>60.087</v>
      </c>
      <c r="M199" s="5">
        <v>60.757</v>
      </c>
      <c r="N199" s="5">
        <v>61.411</v>
      </c>
      <c r="O199" s="5">
        <v>62.049</v>
      </c>
      <c r="P199" s="5">
        <v>62.663</v>
      </c>
      <c r="Q199" s="5">
        <v>63.254</v>
      </c>
      <c r="R199" s="5">
        <v>63.816</v>
      </c>
      <c r="S199" s="5">
        <v>64.335</v>
      </c>
      <c r="T199" s="5">
        <v>64.831</v>
      </c>
      <c r="U199" s="5">
        <v>65.325</v>
      </c>
      <c r="V199" s="5">
        <v>65.811</v>
      </c>
      <c r="W199" s="5">
        <v>66.292</v>
      </c>
      <c r="X199" s="5">
        <v>66.748</v>
      </c>
      <c r="Y199" s="5">
        <v>67.208</v>
      </c>
      <c r="Z199" s="5">
        <v>67.657</v>
      </c>
      <c r="AA199" s="5">
        <v>68.09</v>
      </c>
      <c r="AB199" s="5">
        <v>68.503</v>
      </c>
      <c r="AC199" s="5">
        <v>68.881</v>
      </c>
      <c r="AD199" s="5">
        <v>69.231</v>
      </c>
      <c r="AE199" s="5">
        <v>69.541</v>
      </c>
      <c r="AF199" s="5">
        <v>69.767</v>
      </c>
      <c r="AG199" s="5">
        <v>70.052</v>
      </c>
      <c r="AH199" s="5">
        <v>70.269</v>
      </c>
      <c r="AI199" s="5">
        <v>70.484</v>
      </c>
      <c r="AJ199" s="5">
        <v>70.717</v>
      </c>
      <c r="AK199" s="5">
        <v>71.009</v>
      </c>
      <c r="AL199" s="5">
        <v>70.794</v>
      </c>
      <c r="AM199" s="5">
        <v>70.472</v>
      </c>
      <c r="AN199" s="5">
        <v>60.766</v>
      </c>
      <c r="AO199" s="5">
        <v>60.82</v>
      </c>
      <c r="AP199" s="5">
        <v>60.869</v>
      </c>
      <c r="AQ199" s="5">
        <v>60.887</v>
      </c>
      <c r="AR199" s="5">
        <v>60.91</v>
      </c>
      <c r="AS199" s="5">
        <v>60.911</v>
      </c>
      <c r="AT199" s="5">
        <v>60.893</v>
      </c>
      <c r="AU199" s="5">
        <v>60.877</v>
      </c>
      <c r="AV199" s="5">
        <v>69.399</v>
      </c>
      <c r="AW199" s="5">
        <v>69.294</v>
      </c>
      <c r="AX199" s="5">
        <v>69.168</v>
      </c>
      <c r="AY199" s="5">
        <v>69.061</v>
      </c>
      <c r="AZ199" s="5">
        <v>69.021</v>
      </c>
      <c r="BA199" s="5">
        <v>69.303</v>
      </c>
      <c r="BB199" s="5">
        <v>69.702</v>
      </c>
      <c r="BC199" s="5">
        <v>70.246</v>
      </c>
      <c r="BD199" s="5">
        <v>70.772</v>
      </c>
      <c r="BE199" s="5">
        <v>71.317</v>
      </c>
      <c r="BF199" s="5">
        <v>71.867</v>
      </c>
      <c r="BG199" s="5">
        <v>72.451</v>
      </c>
      <c r="BH199" s="5">
        <v>72.825</v>
      </c>
      <c r="BI199" s="5">
        <v>72.971</v>
      </c>
      <c r="BJ199" s="5">
        <v>73.034</v>
      </c>
      <c r="BK199" s="5">
        <v>73.02</v>
      </c>
      <c r="BL199" s="5">
        <v>72.928</v>
      </c>
      <c r="BM199" s="5">
        <v>72.783</v>
      </c>
      <c r="BN199" s="5">
        <v>73.437</v>
      </c>
      <c r="BO199" s="5">
        <v>73.641</v>
      </c>
      <c r="BP199" s="5">
        <v>73.642</v>
      </c>
    </row>
    <row r="200">
      <c r="A200" s="5" t="s">
        <v>36</v>
      </c>
      <c r="B200" s="5" t="s">
        <v>434</v>
      </c>
      <c r="C200" s="5" t="s">
        <v>1249</v>
      </c>
      <c r="D200" s="41" t="s">
        <v>1250</v>
      </c>
      <c r="E200" s="5">
        <v>64.0074634146342</v>
      </c>
      <c r="F200" s="5">
        <v>62.666512195122</v>
      </c>
      <c r="G200" s="5">
        <v>64.1810243902439</v>
      </c>
      <c r="H200" s="5">
        <v>64.7883902439024</v>
      </c>
      <c r="I200" s="5">
        <v>64.9833902439024</v>
      </c>
      <c r="J200" s="5">
        <v>65.9604634146341</v>
      </c>
      <c r="K200" s="5">
        <v>65.4876585365854</v>
      </c>
      <c r="L200" s="5">
        <v>66.3340731707317</v>
      </c>
      <c r="M200" s="5">
        <v>66.6781951219512</v>
      </c>
      <c r="N200" s="5">
        <v>66.2781707317073</v>
      </c>
      <c r="O200" s="5">
        <v>67.0731707317073</v>
      </c>
      <c r="P200" s="5">
        <v>66.7707317073171</v>
      </c>
      <c r="Q200" s="5">
        <v>68.3243902439024</v>
      </c>
      <c r="R200" s="5">
        <v>67.5243902439024</v>
      </c>
      <c r="S200" s="5">
        <v>68.019512195122</v>
      </c>
      <c r="T200" s="5">
        <v>68.309756097561</v>
      </c>
      <c r="U200" s="5">
        <v>68.8609756097561</v>
      </c>
      <c r="V200" s="5">
        <v>70.0121951219512</v>
      </c>
      <c r="W200" s="5">
        <v>70.3170731707317</v>
      </c>
      <c r="X200" s="5">
        <v>71.1682926829268</v>
      </c>
      <c r="Y200" s="5">
        <v>71.2146341463415</v>
      </c>
      <c r="Z200" s="5">
        <v>71.6146341463415</v>
      </c>
      <c r="AA200" s="5">
        <v>72.4146341463415</v>
      </c>
      <c r="AB200" s="5">
        <v>72.2658536585366</v>
      </c>
      <c r="AC200" s="5">
        <v>72.5146341463415</v>
      </c>
      <c r="AD200" s="5">
        <v>72.8146341463415</v>
      </c>
      <c r="AE200" s="5">
        <v>73.2658536585366</v>
      </c>
      <c r="AF200" s="5">
        <v>73.6658536585366</v>
      </c>
      <c r="AG200" s="5">
        <v>73.7146341463415</v>
      </c>
      <c r="AH200" s="5">
        <v>74.2658536585366</v>
      </c>
      <c r="AI200" s="5">
        <v>73.9658536585366</v>
      </c>
      <c r="AJ200" s="5">
        <v>74.0146341463415</v>
      </c>
      <c r="AK200" s="5">
        <v>74.3121951219512</v>
      </c>
      <c r="AL200" s="5">
        <v>74.5121951219512</v>
      </c>
      <c r="AM200" s="5">
        <v>74.9146341463415</v>
      </c>
      <c r="AN200" s="5">
        <v>75.3121951219512</v>
      </c>
      <c r="AO200" s="5">
        <v>75.2609756097561</v>
      </c>
      <c r="AP200" s="5">
        <v>75.4121951219512</v>
      </c>
      <c r="AQ200" s="5">
        <v>75.7121951219512</v>
      </c>
      <c r="AR200" s="5">
        <v>75.9634146341463</v>
      </c>
      <c r="AS200" s="5">
        <v>76.3146341463415</v>
      </c>
      <c r="AT200" s="5">
        <v>76.8146341463415</v>
      </c>
      <c r="AU200" s="5">
        <v>77.0658536585366</v>
      </c>
      <c r="AV200" s="5">
        <v>77.219512195122</v>
      </c>
      <c r="AW200" s="5">
        <v>77.6707317073171</v>
      </c>
      <c r="AX200" s="5">
        <v>78.0707317073171</v>
      </c>
      <c r="AY200" s="5">
        <v>78.419512195122</v>
      </c>
      <c r="AZ200" s="5">
        <v>78.3219512195122</v>
      </c>
      <c r="BA200" s="5">
        <v>78.5243902439025</v>
      </c>
      <c r="BB200" s="5">
        <v>78.7268292682927</v>
      </c>
      <c r="BC200" s="5">
        <v>79.0268292682927</v>
      </c>
      <c r="BD200" s="5">
        <v>80.4707317073171</v>
      </c>
      <c r="BE200" s="5">
        <v>80.3731707317073</v>
      </c>
      <c r="BF200" s="5">
        <v>80.7219512195122</v>
      </c>
      <c r="BG200" s="5">
        <v>81.1219512195122</v>
      </c>
      <c r="BH200" s="5">
        <v>81.1243902439025</v>
      </c>
      <c r="BI200" s="5">
        <v>81.1243902439025</v>
      </c>
      <c r="BJ200" s="5">
        <v>81.4243902439025</v>
      </c>
      <c r="BK200" s="5">
        <v>81.3243902439024</v>
      </c>
      <c r="BL200" s="5">
        <v>81.6756097560976</v>
      </c>
      <c r="BM200" s="5">
        <v>81.3292682926829</v>
      </c>
      <c r="BN200" s="5">
        <v>81.3780487804878</v>
      </c>
      <c r="BO200" s="5">
        <v>81.6317073170732</v>
      </c>
      <c r="BP200" s="5">
        <v>82.2804878048781</v>
      </c>
    </row>
    <row r="201">
      <c r="A201" s="5" t="s">
        <v>179</v>
      </c>
      <c r="B201" s="5" t="s">
        <v>429</v>
      </c>
      <c r="C201" s="5" t="s">
        <v>1249</v>
      </c>
      <c r="D201" s="41" t="s">
        <v>1250</v>
      </c>
      <c r="E201" s="5">
        <v>60.197</v>
      </c>
      <c r="F201" s="5">
        <v>60.517</v>
      </c>
      <c r="G201" s="5">
        <v>60.816</v>
      </c>
      <c r="H201" s="5">
        <v>61.101</v>
      </c>
      <c r="I201" s="5">
        <v>61.368</v>
      </c>
      <c r="J201" s="5">
        <v>61.606</v>
      </c>
      <c r="K201" s="5">
        <v>61.832</v>
      </c>
      <c r="L201" s="5">
        <v>62.025</v>
      </c>
      <c r="M201" s="5">
        <v>62.208</v>
      </c>
      <c r="N201" s="5">
        <v>62.385</v>
      </c>
      <c r="O201" s="5">
        <v>62.554</v>
      </c>
      <c r="P201" s="5">
        <v>62.726</v>
      </c>
      <c r="Q201" s="5">
        <v>62.89</v>
      </c>
      <c r="R201" s="5">
        <v>63.059</v>
      </c>
      <c r="S201" s="5">
        <v>63.231</v>
      </c>
      <c r="T201" s="5">
        <v>63.435</v>
      </c>
      <c r="U201" s="5">
        <v>63.654</v>
      </c>
      <c r="V201" s="5">
        <v>63.86</v>
      </c>
      <c r="W201" s="5">
        <v>64.078</v>
      </c>
      <c r="X201" s="5">
        <v>64.298</v>
      </c>
      <c r="Y201" s="5">
        <v>64.553</v>
      </c>
      <c r="Z201" s="5">
        <v>64.811</v>
      </c>
      <c r="AA201" s="5">
        <v>65.076</v>
      </c>
      <c r="AB201" s="5">
        <v>65.293</v>
      </c>
      <c r="AC201" s="5">
        <v>65.609</v>
      </c>
      <c r="AD201" s="5">
        <v>65.893</v>
      </c>
      <c r="AE201" s="5">
        <v>66.172</v>
      </c>
      <c r="AF201" s="5">
        <v>66.454</v>
      </c>
      <c r="AG201" s="5">
        <v>66.71</v>
      </c>
      <c r="AH201" s="5">
        <v>66.922</v>
      </c>
      <c r="AI201" s="5">
        <v>67.341</v>
      </c>
      <c r="AJ201" s="5">
        <v>67.676</v>
      </c>
      <c r="AK201" s="5">
        <v>67.961</v>
      </c>
      <c r="AL201" s="5">
        <v>68.234</v>
      </c>
      <c r="AM201" s="5">
        <v>68.504</v>
      </c>
      <c r="AN201" s="5">
        <v>68.778</v>
      </c>
      <c r="AO201" s="5">
        <v>69.05</v>
      </c>
      <c r="AP201" s="5">
        <v>69.284</v>
      </c>
      <c r="AQ201" s="5">
        <v>69.507</v>
      </c>
      <c r="AR201" s="5">
        <v>69.774</v>
      </c>
      <c r="AS201" s="5">
        <v>70.026</v>
      </c>
      <c r="AT201" s="5">
        <v>70.281</v>
      </c>
      <c r="AU201" s="5">
        <v>70.539</v>
      </c>
      <c r="AV201" s="5">
        <v>70.795</v>
      </c>
      <c r="AW201" s="5">
        <v>71.054</v>
      </c>
      <c r="AX201" s="5">
        <v>71.317</v>
      </c>
      <c r="AY201" s="5">
        <v>71.584</v>
      </c>
      <c r="AZ201" s="5">
        <v>71.817</v>
      </c>
      <c r="BA201" s="5">
        <v>72.047</v>
      </c>
      <c r="BB201" s="5">
        <v>72.282</v>
      </c>
      <c r="BC201" s="5">
        <v>72.551</v>
      </c>
      <c r="BD201" s="5">
        <v>72.787</v>
      </c>
      <c r="BE201" s="5">
        <v>73.105</v>
      </c>
      <c r="BF201" s="5">
        <v>73.292</v>
      </c>
      <c r="BG201" s="5">
        <v>73.415</v>
      </c>
      <c r="BH201" s="5">
        <v>73.454</v>
      </c>
      <c r="BI201" s="5">
        <v>73.487</v>
      </c>
      <c r="BJ201" s="5">
        <v>73.45</v>
      </c>
      <c r="BK201" s="5">
        <v>73.627</v>
      </c>
      <c r="BL201" s="5">
        <v>73.668</v>
      </c>
      <c r="BM201" s="5">
        <v>72.72</v>
      </c>
      <c r="BN201" s="5">
        <v>68.108</v>
      </c>
      <c r="BO201" s="5">
        <v>72.319</v>
      </c>
      <c r="BP201" s="5">
        <v>73.844</v>
      </c>
    </row>
    <row r="202">
      <c r="A202" s="5" t="s">
        <v>1696</v>
      </c>
      <c r="B202" s="5" t="s">
        <v>1697</v>
      </c>
      <c r="C202" s="5" t="s">
        <v>1249</v>
      </c>
      <c r="D202" s="41" t="s">
        <v>1250</v>
      </c>
      <c r="AI202" s="5">
        <v>67.803</v>
      </c>
      <c r="AJ202" s="5">
        <v>68.222</v>
      </c>
      <c r="AK202" s="5">
        <v>68.478</v>
      </c>
      <c r="AL202" s="5">
        <v>68.759</v>
      </c>
      <c r="AM202" s="5">
        <v>69.328</v>
      </c>
      <c r="AN202" s="5">
        <v>69.583</v>
      </c>
      <c r="AO202" s="5">
        <v>69.982</v>
      </c>
      <c r="AP202" s="5">
        <v>70.328</v>
      </c>
      <c r="AQ202" s="5">
        <v>70.564</v>
      </c>
      <c r="AR202" s="5">
        <v>70.789</v>
      </c>
      <c r="AS202" s="5">
        <v>70.298</v>
      </c>
      <c r="AT202" s="5">
        <v>69.75</v>
      </c>
      <c r="AU202" s="5">
        <v>70.88</v>
      </c>
      <c r="AV202" s="5">
        <v>70.967</v>
      </c>
      <c r="AW202" s="5">
        <v>71.094</v>
      </c>
      <c r="AX202" s="5">
        <v>72.004</v>
      </c>
      <c r="AY202" s="5">
        <v>71.831</v>
      </c>
      <c r="AZ202" s="5">
        <v>72.064</v>
      </c>
      <c r="BA202" s="5">
        <v>72.204</v>
      </c>
      <c r="BB202" s="5">
        <v>72.306</v>
      </c>
      <c r="BC202" s="5">
        <v>73.302</v>
      </c>
      <c r="BD202" s="5">
        <v>73.557</v>
      </c>
      <c r="BE202" s="5">
        <v>73.722</v>
      </c>
      <c r="BF202" s="5">
        <v>74.14</v>
      </c>
      <c r="BG202" s="5">
        <v>72.781</v>
      </c>
      <c r="BH202" s="5">
        <v>74.577</v>
      </c>
      <c r="BI202" s="5">
        <v>74.917</v>
      </c>
      <c r="BJ202" s="5">
        <v>75.216</v>
      </c>
      <c r="BK202" s="5">
        <v>75.38</v>
      </c>
      <c r="BL202" s="5">
        <v>75.811</v>
      </c>
      <c r="BM202" s="5">
        <v>74.998</v>
      </c>
      <c r="BN202" s="5">
        <v>73.89</v>
      </c>
      <c r="BO202" s="5">
        <v>76.662</v>
      </c>
      <c r="BP202" s="5">
        <v>65.17</v>
      </c>
    </row>
    <row r="203">
      <c r="A203" s="5" t="s">
        <v>1698</v>
      </c>
      <c r="B203" s="5" t="s">
        <v>1699</v>
      </c>
      <c r="C203" s="5" t="s">
        <v>1249</v>
      </c>
      <c r="D203" s="41" t="s">
        <v>1250</v>
      </c>
      <c r="E203" s="5">
        <v>54.9327690183309</v>
      </c>
      <c r="F203" s="5">
        <v>55.4739194346034</v>
      </c>
      <c r="G203" s="5">
        <v>56.0633400443326</v>
      </c>
      <c r="H203" s="5">
        <v>56.6347430751547</v>
      </c>
      <c r="I203" s="5">
        <v>56.8174632470421</v>
      </c>
      <c r="J203" s="5">
        <v>57.8822152586715</v>
      </c>
      <c r="K203" s="5">
        <v>58.2811202716708</v>
      </c>
      <c r="L203" s="5">
        <v>58.583216013542</v>
      </c>
      <c r="M203" s="5">
        <v>59.0753240444586</v>
      </c>
      <c r="N203" s="5">
        <v>59.2707784484839</v>
      </c>
      <c r="O203" s="5">
        <v>59.7238453421264</v>
      </c>
      <c r="P203" s="5">
        <v>60.0905410435044</v>
      </c>
      <c r="Q203" s="5">
        <v>60.33925414676</v>
      </c>
      <c r="R203" s="5">
        <v>60.2171181628336</v>
      </c>
      <c r="S203" s="5">
        <v>60.7610584071697</v>
      </c>
      <c r="T203" s="5">
        <v>60.9573558684819</v>
      </c>
      <c r="U203" s="5">
        <v>61.7153836020704</v>
      </c>
      <c r="V203" s="5">
        <v>62.1451428313143</v>
      </c>
      <c r="W203" s="5">
        <v>62.6361500980742</v>
      </c>
      <c r="X203" s="5">
        <v>62.558034413465</v>
      </c>
      <c r="Y203" s="5">
        <v>62.7968232016204</v>
      </c>
      <c r="Z203" s="5">
        <v>62.9126548854131</v>
      </c>
      <c r="AA203" s="5">
        <v>63.0472054302319</v>
      </c>
      <c r="AB203" s="5">
        <v>63.5345023789867</v>
      </c>
      <c r="AC203" s="5">
        <v>63.8161524409801</v>
      </c>
      <c r="AD203" s="5">
        <v>64.2798024591949</v>
      </c>
      <c r="AE203" s="5">
        <v>64.2700212799143</v>
      </c>
      <c r="AF203" s="5">
        <v>64.6139925518575</v>
      </c>
      <c r="AG203" s="5">
        <v>65.1117846695863</v>
      </c>
      <c r="AH203" s="5">
        <v>65.4218695734462</v>
      </c>
      <c r="AI203" s="5">
        <v>65.4079695743484</v>
      </c>
      <c r="AJ203" s="5">
        <v>65.712646615018</v>
      </c>
      <c r="AK203" s="5">
        <v>65.8184307733139</v>
      </c>
      <c r="AL203" s="5">
        <v>65.9809205557247</v>
      </c>
      <c r="AM203" s="5">
        <v>66.2175038703264</v>
      </c>
      <c r="AN203" s="5">
        <v>66.3962764207464</v>
      </c>
      <c r="AO203" s="5">
        <v>66.5580295814554</v>
      </c>
      <c r="AP203" s="5">
        <v>66.6807208082094</v>
      </c>
      <c r="AQ203" s="5">
        <v>66.8765066591632</v>
      </c>
      <c r="AR203" s="5">
        <v>66.999001761912</v>
      </c>
      <c r="AS203" s="5">
        <v>66.8914832838297</v>
      </c>
      <c r="AT203" s="5">
        <v>67.0167243338519</v>
      </c>
      <c r="AU203" s="5">
        <v>66.7584824574172</v>
      </c>
      <c r="AV203" s="5">
        <v>66.9599297545214</v>
      </c>
      <c r="AW203" s="5">
        <v>67.1038169577792</v>
      </c>
      <c r="AX203" s="5">
        <v>67.2332794133166</v>
      </c>
      <c r="AY203" s="5">
        <v>67.3577049121232</v>
      </c>
      <c r="AZ203" s="5">
        <v>67.3668379536838</v>
      </c>
      <c r="BA203" s="5">
        <v>67.5747311016589</v>
      </c>
      <c r="BB203" s="5">
        <v>67.4527929020498</v>
      </c>
      <c r="BC203" s="5">
        <v>67.9059171883101</v>
      </c>
      <c r="BD203" s="5">
        <v>68.0222810195532</v>
      </c>
      <c r="BE203" s="5">
        <v>67.6660532253593</v>
      </c>
      <c r="BF203" s="5">
        <v>68.0054625635404</v>
      </c>
      <c r="BG203" s="5">
        <v>68.0376132124003</v>
      </c>
      <c r="BH203" s="5">
        <v>68.1166096033138</v>
      </c>
      <c r="BI203" s="5">
        <v>68.2856508563666</v>
      </c>
      <c r="BJ203" s="5">
        <v>68.5192875005129</v>
      </c>
      <c r="BK203" s="5">
        <v>68.5825887890247</v>
      </c>
      <c r="BL203" s="5">
        <v>68.6421578303985</v>
      </c>
      <c r="BM203" s="5">
        <v>68.3568108792759</v>
      </c>
      <c r="BN203" s="5">
        <v>67.4810209240703</v>
      </c>
      <c r="BO203" s="5">
        <v>69.1004348993561</v>
      </c>
      <c r="BP203" s="5">
        <v>69.2745949035856</v>
      </c>
    </row>
    <row r="204">
      <c r="A204" s="5" t="s">
        <v>1700</v>
      </c>
      <c r="B204" s="5" t="s">
        <v>1701</v>
      </c>
      <c r="C204" s="5" t="s">
        <v>1249</v>
      </c>
      <c r="D204" s="41" t="s">
        <v>1250</v>
      </c>
      <c r="E204" s="5">
        <v>68.8399200533405</v>
      </c>
      <c r="F204" s="5">
        <v>69.2688281977515</v>
      </c>
      <c r="G204" s="5">
        <v>69.2703494749647</v>
      </c>
      <c r="H204" s="5">
        <v>69.444966986002</v>
      </c>
      <c r="I204" s="5">
        <v>69.8899746188658</v>
      </c>
      <c r="J204" s="5">
        <v>69.9655681168664</v>
      </c>
      <c r="K204" s="5">
        <v>70.1417541718071</v>
      </c>
      <c r="L204" s="5">
        <v>70.5859707055814</v>
      </c>
      <c r="M204" s="5">
        <v>70.3989176622243</v>
      </c>
      <c r="N204" s="5">
        <v>70.5519226992632</v>
      </c>
      <c r="O204" s="5">
        <v>70.8485134676882</v>
      </c>
      <c r="P204" s="5">
        <v>71.1394974898806</v>
      </c>
      <c r="Q204" s="5">
        <v>71.3541322725004</v>
      </c>
      <c r="R204" s="5">
        <v>71.5095030685449</v>
      </c>
      <c r="S204" s="5">
        <v>71.8692328583235</v>
      </c>
      <c r="T204" s="5">
        <v>72.155310229648</v>
      </c>
      <c r="U204" s="5">
        <v>72.4149061630143</v>
      </c>
      <c r="V204" s="5">
        <v>72.8043725845808</v>
      </c>
      <c r="W204" s="5">
        <v>72.9422374499268</v>
      </c>
      <c r="X204" s="5">
        <v>73.2767101491464</v>
      </c>
      <c r="Y204" s="5">
        <v>73.3189938394268</v>
      </c>
      <c r="Z204" s="5">
        <v>73.6518467661203</v>
      </c>
      <c r="AA204" s="5">
        <v>73.9750726994584</v>
      </c>
      <c r="AB204" s="5">
        <v>74.0735190567252</v>
      </c>
      <c r="AC204" s="5">
        <v>74.358352232478</v>
      </c>
      <c r="AD204" s="5">
        <v>74.4975404732636</v>
      </c>
      <c r="AE204" s="5">
        <v>74.7603390194632</v>
      </c>
      <c r="AF204" s="5">
        <v>75.0383219389569</v>
      </c>
      <c r="AG204" s="5">
        <v>75.1354402525022</v>
      </c>
      <c r="AH204" s="5">
        <v>75.3645532807694</v>
      </c>
      <c r="AI204" s="5">
        <v>75.473991731623</v>
      </c>
      <c r="AJ204" s="5">
        <v>75.6090759076253</v>
      </c>
      <c r="AK204" s="5">
        <v>75.7166150305184</v>
      </c>
      <c r="AL204" s="5">
        <v>75.7231520791668</v>
      </c>
      <c r="AM204" s="5">
        <v>76.0312406656581</v>
      </c>
      <c r="AN204" s="5">
        <v>76.0734629753437</v>
      </c>
      <c r="AO204" s="5">
        <v>76.4365491203333</v>
      </c>
      <c r="AP204" s="5">
        <v>76.7755552244692</v>
      </c>
      <c r="AQ204" s="5">
        <v>76.9698452316562</v>
      </c>
      <c r="AR204" s="5">
        <v>77.092735203919</v>
      </c>
      <c r="AS204" s="5">
        <v>77.3513756471438</v>
      </c>
      <c r="AT204" s="5">
        <v>77.6340698596268</v>
      </c>
      <c r="AU204" s="5">
        <v>77.771842585777</v>
      </c>
      <c r="AV204" s="5">
        <v>77.8873480039422</v>
      </c>
      <c r="AW204" s="5">
        <v>78.3070690267902</v>
      </c>
      <c r="AX204" s="5">
        <v>78.410884260835</v>
      </c>
      <c r="AY204" s="5">
        <v>78.7291498117515</v>
      </c>
      <c r="AZ204" s="5">
        <v>78.9805173339684</v>
      </c>
      <c r="BA204" s="5">
        <v>79.1456240590947</v>
      </c>
      <c r="BB204" s="5">
        <v>79.4684041481196</v>
      </c>
      <c r="BC204" s="5">
        <v>79.6785405516336</v>
      </c>
      <c r="BD204" s="5">
        <v>79.9443824717695</v>
      </c>
      <c r="BE204" s="5">
        <v>80.088710974095</v>
      </c>
      <c r="BF204" s="5">
        <v>80.2734415662981</v>
      </c>
      <c r="BG204" s="5">
        <v>80.5390454613178</v>
      </c>
      <c r="BH204" s="5">
        <v>80.4400997313335</v>
      </c>
      <c r="BI204" s="5">
        <v>80.6112411501517</v>
      </c>
      <c r="BJ204" s="5">
        <v>80.6650553844053</v>
      </c>
      <c r="BK204" s="5">
        <v>80.7442826647034</v>
      </c>
      <c r="BL204" s="5">
        <v>80.9700933374947</v>
      </c>
      <c r="BM204" s="5">
        <v>80.0659140743109</v>
      </c>
      <c r="BN204" s="5">
        <v>79.7955815488505</v>
      </c>
      <c r="BO204" s="5">
        <v>80.1978532076615</v>
      </c>
      <c r="BP204" s="5">
        <v>80.8228346378274</v>
      </c>
    </row>
    <row r="205">
      <c r="A205" s="5" t="s">
        <v>164</v>
      </c>
      <c r="B205" s="5" t="s">
        <v>1702</v>
      </c>
      <c r="C205" s="5" t="s">
        <v>1249</v>
      </c>
      <c r="D205" s="41" t="s">
        <v>1250</v>
      </c>
      <c r="E205" s="5">
        <v>59.445</v>
      </c>
      <c r="F205" s="5">
        <v>59.85</v>
      </c>
      <c r="G205" s="5">
        <v>60.201</v>
      </c>
      <c r="H205" s="5">
        <v>60.514</v>
      </c>
      <c r="I205" s="5">
        <v>60.797</v>
      </c>
      <c r="J205" s="5">
        <v>61.069</v>
      </c>
      <c r="K205" s="5">
        <v>61.353</v>
      </c>
      <c r="L205" s="5">
        <v>61.645</v>
      </c>
      <c r="M205" s="5">
        <v>61.931</v>
      </c>
      <c r="N205" s="5">
        <v>62.214</v>
      </c>
      <c r="O205" s="5">
        <v>62.495</v>
      </c>
      <c r="P205" s="5">
        <v>62.782</v>
      </c>
      <c r="Q205" s="5">
        <v>63.082</v>
      </c>
      <c r="R205" s="5">
        <v>63.401</v>
      </c>
      <c r="S205" s="5">
        <v>63.778</v>
      </c>
      <c r="T205" s="5">
        <v>64.249</v>
      </c>
      <c r="U205" s="5">
        <v>64.761</v>
      </c>
      <c r="V205" s="5">
        <v>65.31</v>
      </c>
      <c r="W205" s="5">
        <v>65.891</v>
      </c>
      <c r="X205" s="5">
        <v>66.612</v>
      </c>
      <c r="Y205" s="5">
        <v>67.405</v>
      </c>
      <c r="Z205" s="5">
        <v>68.157</v>
      </c>
      <c r="AA205" s="5">
        <v>68.922</v>
      </c>
      <c r="AB205" s="5">
        <v>69.702</v>
      </c>
      <c r="AC205" s="5">
        <v>70.559</v>
      </c>
      <c r="AD205" s="5">
        <v>71.203</v>
      </c>
      <c r="AE205" s="5">
        <v>71.967</v>
      </c>
      <c r="AF205" s="5">
        <v>72.448</v>
      </c>
      <c r="AG205" s="5">
        <v>73.088</v>
      </c>
      <c r="AH205" s="5">
        <v>73.494</v>
      </c>
      <c r="AI205" s="5">
        <v>73.908</v>
      </c>
      <c r="AJ205" s="5">
        <v>74.295</v>
      </c>
      <c r="AK205" s="5">
        <v>74.746</v>
      </c>
      <c r="AL205" s="5">
        <v>75.191</v>
      </c>
      <c r="AM205" s="5">
        <v>75.65</v>
      </c>
      <c r="AN205" s="5">
        <v>76.243</v>
      </c>
      <c r="AO205" s="5">
        <v>76.813</v>
      </c>
      <c r="AP205" s="5">
        <v>77.38</v>
      </c>
      <c r="AQ205" s="5">
        <v>77.842</v>
      </c>
      <c r="AR205" s="5">
        <v>78.574</v>
      </c>
      <c r="AS205" s="5">
        <v>79.0</v>
      </c>
      <c r="AT205" s="5">
        <v>79.316</v>
      </c>
      <c r="AU205" s="5">
        <v>79.544</v>
      </c>
      <c r="AV205" s="5">
        <v>79.71</v>
      </c>
      <c r="AW205" s="5">
        <v>79.829</v>
      </c>
      <c r="AX205" s="5">
        <v>79.951</v>
      </c>
      <c r="AY205" s="5">
        <v>80.1</v>
      </c>
      <c r="AZ205" s="5">
        <v>80.328</v>
      </c>
      <c r="BA205" s="5">
        <v>80.587</v>
      </c>
      <c r="BB205" s="5">
        <v>80.867</v>
      </c>
      <c r="BC205" s="5">
        <v>81.141</v>
      </c>
      <c r="BD205" s="5">
        <v>81.434</v>
      </c>
      <c r="BE205" s="5">
        <v>81.695</v>
      </c>
      <c r="BF205" s="5">
        <v>81.935</v>
      </c>
      <c r="BG205" s="5">
        <v>82.151</v>
      </c>
      <c r="BH205" s="5">
        <v>82.339</v>
      </c>
      <c r="BI205" s="5">
        <v>82.555</v>
      </c>
      <c r="BJ205" s="5">
        <v>82.774</v>
      </c>
      <c r="BK205" s="5">
        <v>82.985</v>
      </c>
      <c r="BL205" s="5">
        <v>83.195</v>
      </c>
      <c r="BM205" s="5">
        <v>82.459</v>
      </c>
      <c r="BN205" s="5">
        <v>79.571</v>
      </c>
      <c r="BO205" s="5">
        <v>83.859</v>
      </c>
      <c r="BP205" s="5">
        <v>84.07</v>
      </c>
    </row>
    <row r="206">
      <c r="A206" s="5" t="s">
        <v>59</v>
      </c>
      <c r="B206" s="5" t="s">
        <v>435</v>
      </c>
      <c r="C206" s="5" t="s">
        <v>1249</v>
      </c>
      <c r="D206" s="41" t="s">
        <v>1250</v>
      </c>
      <c r="E206" s="5">
        <v>57.773</v>
      </c>
      <c r="F206" s="5">
        <v>58.502</v>
      </c>
      <c r="G206" s="5">
        <v>59.226</v>
      </c>
      <c r="H206" s="5">
        <v>59.96</v>
      </c>
      <c r="I206" s="5">
        <v>60.7</v>
      </c>
      <c r="J206" s="5">
        <v>61.441</v>
      </c>
      <c r="K206" s="5">
        <v>62.171</v>
      </c>
      <c r="L206" s="5">
        <v>62.884</v>
      </c>
      <c r="M206" s="5">
        <v>63.577</v>
      </c>
      <c r="N206" s="5">
        <v>64.246</v>
      </c>
      <c r="O206" s="5">
        <v>64.889</v>
      </c>
      <c r="P206" s="5">
        <v>65.49</v>
      </c>
      <c r="Q206" s="5">
        <v>66.07</v>
      </c>
      <c r="R206" s="5">
        <v>66.629</v>
      </c>
      <c r="S206" s="5">
        <v>67.165</v>
      </c>
      <c r="T206" s="5">
        <v>67.679</v>
      </c>
      <c r="U206" s="5">
        <v>68.172</v>
      </c>
      <c r="V206" s="5">
        <v>68.639</v>
      </c>
      <c r="W206" s="5">
        <v>69.083</v>
      </c>
      <c r="X206" s="5">
        <v>69.507</v>
      </c>
      <c r="Y206" s="5">
        <v>69.915</v>
      </c>
      <c r="Z206" s="5">
        <v>70.313</v>
      </c>
      <c r="AA206" s="5">
        <v>70.704</v>
      </c>
      <c r="AB206" s="5">
        <v>71.089</v>
      </c>
      <c r="AC206" s="5">
        <v>71.465</v>
      </c>
      <c r="AD206" s="5">
        <v>71.831</v>
      </c>
      <c r="AE206" s="5">
        <v>72.184</v>
      </c>
      <c r="AF206" s="5">
        <v>72.52</v>
      </c>
      <c r="AG206" s="5">
        <v>72.836</v>
      </c>
      <c r="AH206" s="5">
        <v>73.131</v>
      </c>
      <c r="AI206" s="5">
        <v>73.405</v>
      </c>
      <c r="AJ206" s="5">
        <v>73.654</v>
      </c>
      <c r="AK206" s="5">
        <v>73.876</v>
      </c>
      <c r="AL206" s="5">
        <v>74.071</v>
      </c>
      <c r="AM206" s="5">
        <v>74.245</v>
      </c>
      <c r="AN206" s="5">
        <v>74.404</v>
      </c>
      <c r="AO206" s="5">
        <v>74.558</v>
      </c>
      <c r="AP206" s="5">
        <v>74.713</v>
      </c>
      <c r="AQ206" s="5">
        <v>74.872</v>
      </c>
      <c r="AR206" s="5">
        <v>75.048</v>
      </c>
      <c r="AS206" s="5">
        <v>75.25</v>
      </c>
      <c r="AT206" s="5">
        <v>75.486</v>
      </c>
      <c r="AU206" s="5">
        <v>75.766</v>
      </c>
      <c r="AV206" s="5">
        <v>76.097</v>
      </c>
      <c r="AW206" s="5">
        <v>76.484</v>
      </c>
      <c r="AX206" s="5">
        <v>76.909</v>
      </c>
      <c r="AY206" s="5">
        <v>77.323</v>
      </c>
      <c r="AZ206" s="5">
        <v>77.741</v>
      </c>
      <c r="BA206" s="5">
        <v>78.262</v>
      </c>
      <c r="BB206" s="5">
        <v>78.837</v>
      </c>
      <c r="BC206" s="5">
        <v>79.444</v>
      </c>
      <c r="BD206" s="5">
        <v>79.994</v>
      </c>
      <c r="BE206" s="5">
        <v>80.499</v>
      </c>
      <c r="BF206" s="5">
        <v>80.974</v>
      </c>
      <c r="BG206" s="5">
        <v>81.395</v>
      </c>
      <c r="BH206" s="5">
        <v>81.785</v>
      </c>
      <c r="BI206" s="5">
        <v>82.147</v>
      </c>
      <c r="BJ206" s="5">
        <v>82.458</v>
      </c>
      <c r="BK206" s="5">
        <v>82.714</v>
      </c>
      <c r="BL206" s="5">
        <v>82.945</v>
      </c>
      <c r="BM206" s="5">
        <v>80.409</v>
      </c>
      <c r="BN206" s="5">
        <v>81.083</v>
      </c>
      <c r="BO206" s="5">
        <v>81.857</v>
      </c>
      <c r="BP206" s="5">
        <v>82.368</v>
      </c>
    </row>
    <row r="207">
      <c r="A207" s="5" t="s">
        <v>63</v>
      </c>
      <c r="B207" s="5" t="s">
        <v>436</v>
      </c>
      <c r="C207" s="5" t="s">
        <v>1249</v>
      </c>
      <c r="D207" s="41" t="s">
        <v>1250</v>
      </c>
      <c r="E207" s="5">
        <v>65.8605365853659</v>
      </c>
      <c r="F207" s="5">
        <v>65.8771463414634</v>
      </c>
      <c r="G207" s="5">
        <v>65.2556585365854</v>
      </c>
      <c r="H207" s="5">
        <v>67.0717073170732</v>
      </c>
      <c r="I207" s="5">
        <v>67.8451219512195</v>
      </c>
      <c r="J207" s="5">
        <v>67.7072682926829</v>
      </c>
      <c r="K207" s="5">
        <v>68.8976585365854</v>
      </c>
      <c r="L207" s="5">
        <v>67.5159512195122</v>
      </c>
      <c r="M207" s="5">
        <v>67.5603658536585</v>
      </c>
      <c r="N207" s="5">
        <v>66.6920731707317</v>
      </c>
      <c r="O207" s="5">
        <v>67.4824146341464</v>
      </c>
      <c r="P207" s="5">
        <v>68.5041463414634</v>
      </c>
      <c r="Q207" s="5">
        <v>68.470243902439</v>
      </c>
      <c r="R207" s="5">
        <v>69.0056097560976</v>
      </c>
      <c r="S207" s="5">
        <v>69.499756097561</v>
      </c>
      <c r="T207" s="5">
        <v>69.6139024390244</v>
      </c>
      <c r="U207" s="5">
        <v>69.6987804878049</v>
      </c>
      <c r="V207" s="5">
        <v>69.7419512195122</v>
      </c>
      <c r="W207" s="5">
        <v>69.4804878048781</v>
      </c>
      <c r="X207" s="5">
        <v>69.1531707317073</v>
      </c>
      <c r="Y207" s="5">
        <v>69.0909756097561</v>
      </c>
      <c r="Z207" s="5">
        <v>69.3682926829268</v>
      </c>
      <c r="AA207" s="5">
        <v>69.5317073170732</v>
      </c>
      <c r="AB207" s="5">
        <v>69.7263414634147</v>
      </c>
      <c r="AC207" s="5">
        <v>69.6587804878049</v>
      </c>
      <c r="AD207" s="5">
        <v>69.7068292682927</v>
      </c>
      <c r="AE207" s="5">
        <v>69.4963414634146</v>
      </c>
      <c r="AF207" s="5">
        <v>69.2268292682927</v>
      </c>
      <c r="AG207" s="5">
        <v>69.3880487804878</v>
      </c>
      <c r="AH207" s="5">
        <v>69.5307317073171</v>
      </c>
      <c r="AI207" s="5">
        <v>69.7412195121951</v>
      </c>
      <c r="AJ207" s="5">
        <v>69.7843902439024</v>
      </c>
      <c r="AK207" s="5">
        <v>69.7843902439024</v>
      </c>
      <c r="AL207" s="5">
        <v>69.5634146341464</v>
      </c>
      <c r="AM207" s="5">
        <v>69.509756097561</v>
      </c>
      <c r="AN207" s="5">
        <v>69.4560975609756</v>
      </c>
      <c r="AO207" s="5">
        <v>69.1048780487805</v>
      </c>
      <c r="AP207" s="5">
        <v>69.0048780487805</v>
      </c>
      <c r="AQ207" s="5">
        <v>69.8073170731708</v>
      </c>
      <c r="AR207" s="5">
        <v>70.5121951219512</v>
      </c>
      <c r="AS207" s="5">
        <v>71.1634146341463</v>
      </c>
      <c r="AT207" s="5">
        <v>71.1609756097561</v>
      </c>
      <c r="AU207" s="5">
        <v>71.009756097561</v>
      </c>
      <c r="AV207" s="5">
        <v>71.309756097561</v>
      </c>
      <c r="AW207" s="5">
        <v>71.5609756097561</v>
      </c>
      <c r="AX207" s="5">
        <v>71.9121951219512</v>
      </c>
      <c r="AY207" s="5">
        <v>72.1634146341463</v>
      </c>
      <c r="AZ207" s="5">
        <v>72.5658536585366</v>
      </c>
      <c r="BA207" s="5">
        <v>72.5658536585366</v>
      </c>
      <c r="BB207" s="5">
        <v>73.309756097561</v>
      </c>
      <c r="BC207" s="5">
        <v>73.4585365853659</v>
      </c>
      <c r="BD207" s="5">
        <v>74.409756097561</v>
      </c>
      <c r="BE207" s="5">
        <v>74.4121951219512</v>
      </c>
      <c r="BF207" s="5">
        <v>75.0634146341463</v>
      </c>
      <c r="BG207" s="5">
        <v>74.909756097561</v>
      </c>
      <c r="BH207" s="5">
        <v>74.9121951219512</v>
      </c>
      <c r="BI207" s="5">
        <v>75.209756097561</v>
      </c>
      <c r="BJ207" s="5">
        <v>75.209756097561</v>
      </c>
      <c r="BK207" s="5">
        <v>75.3585365853659</v>
      </c>
      <c r="BL207" s="5">
        <v>75.6073170731707</v>
      </c>
      <c r="BM207" s="5">
        <v>74.2536585365854</v>
      </c>
      <c r="BN207" s="5">
        <v>72.809756097561</v>
      </c>
      <c r="BO207" s="5">
        <v>75.1536585365854</v>
      </c>
      <c r="BP207" s="5">
        <v>76.6073170731707</v>
      </c>
    </row>
    <row r="208">
      <c r="A208" s="5" t="s">
        <v>1703</v>
      </c>
      <c r="B208" s="5" t="s">
        <v>437</v>
      </c>
      <c r="C208" s="5" t="s">
        <v>1249</v>
      </c>
      <c r="D208" s="41" t="s">
        <v>1250</v>
      </c>
      <c r="E208" s="5">
        <v>67.5261219512195</v>
      </c>
      <c r="F208" s="5">
        <v>67.7827317073171</v>
      </c>
      <c r="G208" s="5">
        <v>67.6988536585366</v>
      </c>
      <c r="H208" s="5">
        <v>68.2745853658537</v>
      </c>
      <c r="I208" s="5">
        <v>68.7147317073171</v>
      </c>
      <c r="J208" s="5">
        <v>68.5063902439025</v>
      </c>
      <c r="K208" s="5">
        <v>68.5857073170732</v>
      </c>
      <c r="L208" s="5">
        <v>68.4269024390244</v>
      </c>
      <c r="M208" s="5">
        <v>68.3152926829268</v>
      </c>
      <c r="N208" s="5">
        <v>67.9122682926829</v>
      </c>
      <c r="O208" s="5">
        <v>68.1336585365854</v>
      </c>
      <c r="P208" s="5">
        <v>68.3765853658537</v>
      </c>
      <c r="Q208" s="5">
        <v>68.3085365853659</v>
      </c>
      <c r="R208" s="5">
        <v>68.2946341463415</v>
      </c>
      <c r="S208" s="5">
        <v>68.320243902439</v>
      </c>
      <c r="T208" s="5">
        <v>67.7239024390244</v>
      </c>
      <c r="U208" s="5">
        <v>67.4875609756098</v>
      </c>
      <c r="V208" s="5">
        <v>67.3763414634146</v>
      </c>
      <c r="W208" s="5">
        <v>67.3909756097561</v>
      </c>
      <c r="X208" s="5">
        <v>67.1143902439024</v>
      </c>
      <c r="Y208" s="5">
        <v>67.0339024390244</v>
      </c>
      <c r="Z208" s="5">
        <v>67.2639024390244</v>
      </c>
      <c r="AA208" s="5">
        <v>67.8060975609756</v>
      </c>
      <c r="AB208" s="5">
        <v>67.6526829268293</v>
      </c>
      <c r="AC208" s="5">
        <v>67.2026829268293</v>
      </c>
      <c r="AD208" s="5">
        <v>67.8568292682927</v>
      </c>
      <c r="AE208" s="5">
        <v>69.389756097561</v>
      </c>
      <c r="AF208" s="5">
        <v>69.44</v>
      </c>
      <c r="AG208" s="5">
        <v>69.4643902439024</v>
      </c>
      <c r="AH208" s="5">
        <v>69.1717073170732</v>
      </c>
      <c r="AI208" s="5">
        <v>68.8860975609756</v>
      </c>
      <c r="AJ208" s="5">
        <v>68.4743902439024</v>
      </c>
      <c r="AK208" s="5">
        <v>66.8731707317073</v>
      </c>
      <c r="AL208" s="5">
        <v>64.9358536585366</v>
      </c>
      <c r="AM208" s="5">
        <v>64.4670731707317</v>
      </c>
      <c r="AN208" s="5">
        <v>64.6907317073171</v>
      </c>
      <c r="AO208" s="5">
        <v>65.8541463414634</v>
      </c>
      <c r="AP208" s="5">
        <v>66.6987804878049</v>
      </c>
      <c r="AQ208" s="5">
        <v>67.029756097561</v>
      </c>
      <c r="AR208" s="5">
        <v>65.9821951219512</v>
      </c>
      <c r="AS208" s="5">
        <v>65.4836585365854</v>
      </c>
      <c r="AT208" s="5">
        <v>65.3834146341463</v>
      </c>
      <c r="AU208" s="5">
        <v>65.1287804878049</v>
      </c>
      <c r="AV208" s="5">
        <v>65.0275609756098</v>
      </c>
      <c r="AW208" s="5">
        <v>65.4709756097561</v>
      </c>
      <c r="AX208" s="5">
        <v>65.529756097561</v>
      </c>
      <c r="AY208" s="5">
        <v>66.7275609756098</v>
      </c>
      <c r="AZ208" s="5">
        <v>67.5868292682927</v>
      </c>
      <c r="BA208" s="5">
        <v>67.9492682926829</v>
      </c>
      <c r="BB208" s="5">
        <v>68.6846341463415</v>
      </c>
      <c r="BC208" s="5">
        <v>68.8412195121951</v>
      </c>
      <c r="BD208" s="5">
        <v>69.6839024390244</v>
      </c>
      <c r="BE208" s="5">
        <v>70.0721951219512</v>
      </c>
      <c r="BF208" s="5">
        <v>70.5787804878049</v>
      </c>
      <c r="BG208" s="5">
        <v>70.7436585365854</v>
      </c>
      <c r="BH208" s="5">
        <v>71.1834146341463</v>
      </c>
      <c r="BI208" s="5">
        <v>71.6512195121951</v>
      </c>
      <c r="BJ208" s="5">
        <v>72.4514634146342</v>
      </c>
      <c r="BK208" s="5">
        <v>72.6621951219512</v>
      </c>
      <c r="BL208" s="5">
        <v>73.0839024390244</v>
      </c>
      <c r="BM208" s="5">
        <v>71.3387804878049</v>
      </c>
      <c r="BN208" s="5">
        <v>69.900243902439</v>
      </c>
      <c r="BO208" s="5">
        <v>72.5456097560976</v>
      </c>
      <c r="BP208" s="5">
        <v>73.2546341463415</v>
      </c>
    </row>
    <row r="209">
      <c r="A209" s="5" t="s">
        <v>207</v>
      </c>
      <c r="B209" s="5" t="s">
        <v>438</v>
      </c>
      <c r="C209" s="5" t="s">
        <v>1249</v>
      </c>
      <c r="D209" s="41" t="s">
        <v>1250</v>
      </c>
      <c r="E209" s="5">
        <v>47.022</v>
      </c>
      <c r="F209" s="5">
        <v>47.458</v>
      </c>
      <c r="G209" s="5">
        <v>47.802</v>
      </c>
      <c r="H209" s="5">
        <v>43.998</v>
      </c>
      <c r="I209" s="5">
        <v>48.131</v>
      </c>
      <c r="J209" s="5">
        <v>48.203</v>
      </c>
      <c r="K209" s="5">
        <v>48.084</v>
      </c>
      <c r="L209" s="5">
        <v>47.987</v>
      </c>
      <c r="M209" s="5">
        <v>47.731</v>
      </c>
      <c r="N209" s="5">
        <v>47.437</v>
      </c>
      <c r="O209" s="5">
        <v>47.116</v>
      </c>
      <c r="P209" s="5">
        <v>46.755</v>
      </c>
      <c r="Q209" s="5">
        <v>46.343</v>
      </c>
      <c r="R209" s="5">
        <v>45.944</v>
      </c>
      <c r="S209" s="5">
        <v>45.566</v>
      </c>
      <c r="T209" s="5">
        <v>45.324</v>
      </c>
      <c r="U209" s="5">
        <v>45.312</v>
      </c>
      <c r="V209" s="5">
        <v>45.579</v>
      </c>
      <c r="W209" s="5">
        <v>46.165</v>
      </c>
      <c r="X209" s="5">
        <v>47.087</v>
      </c>
      <c r="Y209" s="5">
        <v>48.122</v>
      </c>
      <c r="Z209" s="5">
        <v>49.216</v>
      </c>
      <c r="AA209" s="5">
        <v>50.188</v>
      </c>
      <c r="AB209" s="5">
        <v>50.944</v>
      </c>
      <c r="AC209" s="5">
        <v>51.445</v>
      </c>
      <c r="AD209" s="5">
        <v>51.704</v>
      </c>
      <c r="AE209" s="5">
        <v>51.706</v>
      </c>
      <c r="AF209" s="5">
        <v>51.465</v>
      </c>
      <c r="AG209" s="5">
        <v>50.914</v>
      </c>
      <c r="AH209" s="5">
        <v>49.485</v>
      </c>
      <c r="AI209" s="5">
        <v>47.763</v>
      </c>
      <c r="AJ209" s="5">
        <v>46.243</v>
      </c>
      <c r="AK209" s="5">
        <v>44.397</v>
      </c>
      <c r="AL209" s="5">
        <v>42.937</v>
      </c>
      <c r="AM209" s="5">
        <v>12.158</v>
      </c>
      <c r="AN209" s="5">
        <v>41.518</v>
      </c>
      <c r="AO209" s="5">
        <v>42.486</v>
      </c>
      <c r="AP209" s="5">
        <v>41.978</v>
      </c>
      <c r="AQ209" s="5">
        <v>43.099</v>
      </c>
      <c r="AR209" s="5">
        <v>45.749</v>
      </c>
      <c r="AS209" s="5">
        <v>47.798</v>
      </c>
      <c r="AT209" s="5">
        <v>49.49</v>
      </c>
      <c r="AU209" s="5">
        <v>51.262</v>
      </c>
      <c r="AV209" s="5">
        <v>53.529</v>
      </c>
      <c r="AW209" s="5">
        <v>55.52</v>
      </c>
      <c r="AX209" s="5">
        <v>56.968</v>
      </c>
      <c r="AY209" s="5">
        <v>58.342</v>
      </c>
      <c r="AZ209" s="5">
        <v>59.504</v>
      </c>
      <c r="BA209" s="5">
        <v>60.641</v>
      </c>
      <c r="BB209" s="5">
        <v>61.813</v>
      </c>
      <c r="BC209" s="5">
        <v>62.804</v>
      </c>
      <c r="BD209" s="5">
        <v>63.476</v>
      </c>
      <c r="BE209" s="5">
        <v>64.189</v>
      </c>
      <c r="BF209" s="5">
        <v>64.651</v>
      </c>
      <c r="BG209" s="5">
        <v>65.088</v>
      </c>
      <c r="BH209" s="5">
        <v>65.419</v>
      </c>
      <c r="BI209" s="5">
        <v>65.733</v>
      </c>
      <c r="BJ209" s="5">
        <v>66.14</v>
      </c>
      <c r="BK209" s="5">
        <v>66.354</v>
      </c>
      <c r="BL209" s="5">
        <v>66.691</v>
      </c>
      <c r="BM209" s="5">
        <v>66.953</v>
      </c>
      <c r="BN209" s="5">
        <v>66.85</v>
      </c>
      <c r="BO209" s="5">
        <v>67.528</v>
      </c>
      <c r="BP209" s="5">
        <v>67.785</v>
      </c>
    </row>
    <row r="210">
      <c r="A210" s="5" t="s">
        <v>1705</v>
      </c>
      <c r="B210" s="5" t="s">
        <v>1706</v>
      </c>
      <c r="C210" s="5" t="s">
        <v>1249</v>
      </c>
      <c r="D210" s="41" t="s">
        <v>1250</v>
      </c>
      <c r="E210" s="5">
        <v>45.5847588043855</v>
      </c>
      <c r="F210" s="5">
        <v>45.8783720172752</v>
      </c>
      <c r="G210" s="5">
        <v>46.2503760431791</v>
      </c>
      <c r="H210" s="5">
        <v>46.5383740922089</v>
      </c>
      <c r="I210" s="5">
        <v>46.9081118471866</v>
      </c>
      <c r="J210" s="5">
        <v>45.8384667855239</v>
      </c>
      <c r="K210" s="5">
        <v>46.3047754098716</v>
      </c>
      <c r="L210" s="5">
        <v>46.625128808535</v>
      </c>
      <c r="M210" s="5">
        <v>48.1648330098961</v>
      </c>
      <c r="N210" s="5">
        <v>48.4984203842372</v>
      </c>
      <c r="O210" s="5">
        <v>48.1392393573673</v>
      </c>
      <c r="P210" s="5">
        <v>46.6849157165649</v>
      </c>
      <c r="Q210" s="5">
        <v>49.4510270246545</v>
      </c>
      <c r="R210" s="5">
        <v>49.8567012037096</v>
      </c>
      <c r="S210" s="5">
        <v>50.3588160401222</v>
      </c>
      <c r="T210" s="5">
        <v>50.9170029754766</v>
      </c>
      <c r="U210" s="5">
        <v>51.4312144791619</v>
      </c>
      <c r="V210" s="5">
        <v>51.9303839573028</v>
      </c>
      <c r="W210" s="5">
        <v>52.4943779205513</v>
      </c>
      <c r="X210" s="5">
        <v>53.0633065883042</v>
      </c>
      <c r="Y210" s="5">
        <v>53.6107546114151</v>
      </c>
      <c r="Z210" s="5">
        <v>54.1561519201744</v>
      </c>
      <c r="AA210" s="5">
        <v>54.6883182010921</v>
      </c>
      <c r="AB210" s="5">
        <v>55.2088462287673</v>
      </c>
      <c r="AC210" s="5">
        <v>55.7095935881379</v>
      </c>
      <c r="AD210" s="5">
        <v>56.1693922205464</v>
      </c>
      <c r="AE210" s="5">
        <v>56.6763008968854</v>
      </c>
      <c r="AF210" s="5">
        <v>57.1271988267727</v>
      </c>
      <c r="AG210" s="5">
        <v>57.5562821301481</v>
      </c>
      <c r="AH210" s="5">
        <v>57.9676675968098</v>
      </c>
      <c r="AI210" s="5">
        <v>58.406615379707</v>
      </c>
      <c r="AJ210" s="5">
        <v>58.5496193401874</v>
      </c>
      <c r="AK210" s="5">
        <v>59.2393230868812</v>
      </c>
      <c r="AL210" s="5">
        <v>59.6399172274896</v>
      </c>
      <c r="AM210" s="5">
        <v>60.0784359785787</v>
      </c>
      <c r="AN210" s="5">
        <v>60.4870544448028</v>
      </c>
      <c r="AO210" s="5">
        <v>60.9188482954284</v>
      </c>
      <c r="AP210" s="5">
        <v>61.3682134088457</v>
      </c>
      <c r="AQ210" s="5">
        <v>61.8215419198501</v>
      </c>
      <c r="AR210" s="5">
        <v>62.2946275399582</v>
      </c>
      <c r="AS210" s="5">
        <v>62.8036305165364</v>
      </c>
      <c r="AT210" s="5">
        <v>63.2621106390743</v>
      </c>
      <c r="AU210" s="5">
        <v>63.7751981046195</v>
      </c>
      <c r="AV210" s="5">
        <v>64.2408303344517</v>
      </c>
      <c r="AW210" s="5">
        <v>64.5911610689622</v>
      </c>
      <c r="AX210" s="5">
        <v>65.131596636791</v>
      </c>
      <c r="AY210" s="5">
        <v>65.5691020177667</v>
      </c>
      <c r="AZ210" s="5">
        <v>65.9890229742236</v>
      </c>
      <c r="BA210" s="5">
        <v>66.4314116387286</v>
      </c>
      <c r="BB210" s="5">
        <v>66.84109704634</v>
      </c>
      <c r="BC210" s="5">
        <v>67.3525068406787</v>
      </c>
      <c r="BD210" s="5">
        <v>67.8108394834024</v>
      </c>
      <c r="BE210" s="5">
        <v>68.2629615309516</v>
      </c>
      <c r="BF210" s="5">
        <v>68.6853288301062</v>
      </c>
      <c r="BG210" s="5">
        <v>69.1208563538772</v>
      </c>
      <c r="BH210" s="5">
        <v>69.5110334122263</v>
      </c>
      <c r="BI210" s="5">
        <v>69.9184707063298</v>
      </c>
      <c r="BJ210" s="5">
        <v>70.2904723380061</v>
      </c>
      <c r="BK210" s="5">
        <v>70.6523573971364</v>
      </c>
      <c r="BL210" s="5">
        <v>70.9975623145981</v>
      </c>
      <c r="BM210" s="5">
        <v>70.3622206982499</v>
      </c>
      <c r="BN210" s="5">
        <v>67.8215299767513</v>
      </c>
      <c r="BO210" s="5">
        <v>72.0115731308447</v>
      </c>
      <c r="BP210" s="5">
        <v>72.3247648783903</v>
      </c>
    </row>
    <row r="211">
      <c r="A211" s="5" t="s">
        <v>100</v>
      </c>
      <c r="B211" s="5" t="s">
        <v>444</v>
      </c>
      <c r="C211" s="5" t="s">
        <v>1249</v>
      </c>
      <c r="D211" s="41" t="s">
        <v>1250</v>
      </c>
      <c r="E211" s="5">
        <v>45.31</v>
      </c>
      <c r="F211" s="5">
        <v>45.88</v>
      </c>
      <c r="G211" s="5">
        <v>46.469</v>
      </c>
      <c r="H211" s="5">
        <v>47.086</v>
      </c>
      <c r="I211" s="5">
        <v>47.732</v>
      </c>
      <c r="J211" s="5">
        <v>48.436</v>
      </c>
      <c r="K211" s="5">
        <v>49.187</v>
      </c>
      <c r="L211" s="5">
        <v>49.994</v>
      </c>
      <c r="M211" s="5">
        <v>50.857</v>
      </c>
      <c r="N211" s="5">
        <v>51.773</v>
      </c>
      <c r="O211" s="5">
        <v>52.729</v>
      </c>
      <c r="P211" s="5">
        <v>53.727</v>
      </c>
      <c r="Q211" s="5">
        <v>54.742</v>
      </c>
      <c r="R211" s="5">
        <v>55.765</v>
      </c>
      <c r="S211" s="5">
        <v>56.785</v>
      </c>
      <c r="T211" s="5">
        <v>57.78</v>
      </c>
      <c r="U211" s="5">
        <v>58.782</v>
      </c>
      <c r="V211" s="5">
        <v>59.749</v>
      </c>
      <c r="W211" s="5">
        <v>60.685</v>
      </c>
      <c r="X211" s="5">
        <v>61.518</v>
      </c>
      <c r="Y211" s="5">
        <v>62.444</v>
      </c>
      <c r="Z211" s="5">
        <v>63.252</v>
      </c>
      <c r="AA211" s="5">
        <v>64.008</v>
      </c>
      <c r="AB211" s="5">
        <v>64.719</v>
      </c>
      <c r="AC211" s="5">
        <v>65.391</v>
      </c>
      <c r="AD211" s="5">
        <v>66.027</v>
      </c>
      <c r="AE211" s="5">
        <v>66.648</v>
      </c>
      <c r="AF211" s="5">
        <v>67.242</v>
      </c>
      <c r="AG211" s="5">
        <v>67.814</v>
      </c>
      <c r="AH211" s="5">
        <v>68.359</v>
      </c>
      <c r="AI211" s="5">
        <v>68.874</v>
      </c>
      <c r="AJ211" s="5">
        <v>69.341</v>
      </c>
      <c r="AK211" s="5">
        <v>69.799</v>
      </c>
      <c r="AL211" s="5">
        <v>70.208</v>
      </c>
      <c r="AM211" s="5">
        <v>70.587</v>
      </c>
      <c r="AN211" s="5">
        <v>70.944</v>
      </c>
      <c r="AO211" s="5">
        <v>71.288</v>
      </c>
      <c r="AP211" s="5">
        <v>71.624</v>
      </c>
      <c r="AQ211" s="5">
        <v>71.957</v>
      </c>
      <c r="AR211" s="5">
        <v>72.29</v>
      </c>
      <c r="AS211" s="5">
        <v>72.607</v>
      </c>
      <c r="AT211" s="5">
        <v>72.951</v>
      </c>
      <c r="AU211" s="5">
        <v>73.296</v>
      </c>
      <c r="AV211" s="5">
        <v>73.657</v>
      </c>
      <c r="AW211" s="5">
        <v>74.027</v>
      </c>
      <c r="AX211" s="5">
        <v>74.4</v>
      </c>
      <c r="AY211" s="5">
        <v>74.762</v>
      </c>
      <c r="AZ211" s="5">
        <v>75.066</v>
      </c>
      <c r="BA211" s="5">
        <v>75.301</v>
      </c>
      <c r="BB211" s="5">
        <v>75.447</v>
      </c>
      <c r="BC211" s="5">
        <v>75.616</v>
      </c>
      <c r="BD211" s="5">
        <v>75.808</v>
      </c>
      <c r="BE211" s="5">
        <v>76.09</v>
      </c>
      <c r="BF211" s="5">
        <v>76.517</v>
      </c>
      <c r="BG211" s="5">
        <v>77.116</v>
      </c>
      <c r="BH211" s="5">
        <v>77.776</v>
      </c>
      <c r="BI211" s="5">
        <v>78.354</v>
      </c>
      <c r="BJ211" s="5">
        <v>78.721</v>
      </c>
      <c r="BK211" s="5">
        <v>78.75</v>
      </c>
      <c r="BL211" s="5">
        <v>78.313</v>
      </c>
      <c r="BM211" s="5">
        <v>77.596</v>
      </c>
      <c r="BN211" s="5">
        <v>77.089</v>
      </c>
      <c r="BO211" s="5">
        <v>77.31</v>
      </c>
      <c r="BP211" s="5">
        <v>78.732</v>
      </c>
    </row>
    <row r="212">
      <c r="A212" s="5" t="s">
        <v>178</v>
      </c>
      <c r="B212" s="5" t="s">
        <v>461</v>
      </c>
      <c r="C212" s="5" t="s">
        <v>1249</v>
      </c>
      <c r="D212" s="41" t="s">
        <v>1250</v>
      </c>
      <c r="E212" s="5">
        <v>49.566</v>
      </c>
      <c r="F212" s="5">
        <v>49.964</v>
      </c>
      <c r="G212" s="5">
        <v>50.419</v>
      </c>
      <c r="H212" s="5">
        <v>50.816</v>
      </c>
      <c r="I212" s="5">
        <v>50.879</v>
      </c>
      <c r="J212" s="5">
        <v>51.031</v>
      </c>
      <c r="K212" s="5">
        <v>51.253</v>
      </c>
      <c r="L212" s="5">
        <v>51.495</v>
      </c>
      <c r="M212" s="5">
        <v>51.762</v>
      </c>
      <c r="N212" s="5">
        <v>52.04</v>
      </c>
      <c r="O212" s="5">
        <v>52.294</v>
      </c>
      <c r="P212" s="5">
        <v>52.541</v>
      </c>
      <c r="Q212" s="5">
        <v>52.803</v>
      </c>
      <c r="R212" s="5">
        <v>52.988</v>
      </c>
      <c r="S212" s="5">
        <v>53.156</v>
      </c>
      <c r="T212" s="5">
        <v>53.31</v>
      </c>
      <c r="U212" s="5">
        <v>53.342</v>
      </c>
      <c r="V212" s="5">
        <v>53.522</v>
      </c>
      <c r="W212" s="5">
        <v>53.29</v>
      </c>
      <c r="X212" s="5">
        <v>53.374</v>
      </c>
      <c r="Y212" s="5">
        <v>54.072</v>
      </c>
      <c r="Z212" s="5">
        <v>54.369</v>
      </c>
      <c r="AA212" s="5">
        <v>54.375</v>
      </c>
      <c r="AB212" s="5">
        <v>49.562</v>
      </c>
      <c r="AC212" s="5">
        <v>49.807</v>
      </c>
      <c r="AD212" s="5">
        <v>50.014</v>
      </c>
      <c r="AE212" s="5">
        <v>54.558</v>
      </c>
      <c r="AF212" s="5">
        <v>54.747</v>
      </c>
      <c r="AG212" s="5">
        <v>54.984</v>
      </c>
      <c r="AH212" s="5">
        <v>54.883</v>
      </c>
      <c r="AI212" s="5">
        <v>55.497</v>
      </c>
      <c r="AJ212" s="5">
        <v>55.553</v>
      </c>
      <c r="AK212" s="5">
        <v>55.952</v>
      </c>
      <c r="AL212" s="5">
        <v>56.102</v>
      </c>
      <c r="AM212" s="5">
        <v>57.022</v>
      </c>
      <c r="AN212" s="5">
        <v>57.447</v>
      </c>
      <c r="AO212" s="5">
        <v>57.638</v>
      </c>
      <c r="AP212" s="5">
        <v>58.058</v>
      </c>
      <c r="AQ212" s="5">
        <v>58.308</v>
      </c>
      <c r="AR212" s="5">
        <v>58.607</v>
      </c>
      <c r="AS212" s="5">
        <v>58.946</v>
      </c>
      <c r="AT212" s="5">
        <v>59.264</v>
      </c>
      <c r="AU212" s="5">
        <v>59.308</v>
      </c>
      <c r="AV212" s="5">
        <v>58.319</v>
      </c>
      <c r="AW212" s="5">
        <v>56.773</v>
      </c>
      <c r="AX212" s="5">
        <v>57.226</v>
      </c>
      <c r="AY212" s="5">
        <v>60.4</v>
      </c>
      <c r="AZ212" s="5">
        <v>61.442</v>
      </c>
      <c r="BA212" s="5">
        <v>61.261</v>
      </c>
      <c r="BB212" s="5">
        <v>62.676</v>
      </c>
      <c r="BC212" s="5">
        <v>62.979</v>
      </c>
      <c r="BD212" s="5">
        <v>63.181</v>
      </c>
      <c r="BE212" s="5">
        <v>63.427</v>
      </c>
      <c r="BF212" s="5">
        <v>63.443</v>
      </c>
      <c r="BG212" s="5">
        <v>63.99</v>
      </c>
      <c r="BH212" s="5">
        <v>64.375</v>
      </c>
      <c r="BI212" s="5">
        <v>64.677</v>
      </c>
      <c r="BJ212" s="5">
        <v>65.146</v>
      </c>
      <c r="BK212" s="5">
        <v>65.501</v>
      </c>
      <c r="BL212" s="5">
        <v>65.803</v>
      </c>
      <c r="BM212" s="5">
        <v>65.124</v>
      </c>
      <c r="BN212" s="5">
        <v>64.46</v>
      </c>
      <c r="BO212" s="5">
        <v>65.695</v>
      </c>
      <c r="BP212" s="5">
        <v>66.331</v>
      </c>
    </row>
    <row r="213">
      <c r="A213" s="5" t="s">
        <v>118</v>
      </c>
      <c r="B213" s="5" t="s">
        <v>445</v>
      </c>
      <c r="C213" s="5" t="s">
        <v>1249</v>
      </c>
      <c r="D213" s="41" t="s">
        <v>1250</v>
      </c>
      <c r="E213" s="5">
        <v>39.668</v>
      </c>
      <c r="F213" s="5">
        <v>39.715</v>
      </c>
      <c r="G213" s="5">
        <v>39.738</v>
      </c>
      <c r="H213" s="5">
        <v>39.745</v>
      </c>
      <c r="I213" s="5">
        <v>39.755</v>
      </c>
      <c r="J213" s="5">
        <v>39.761</v>
      </c>
      <c r="K213" s="5">
        <v>39.848</v>
      </c>
      <c r="L213" s="5">
        <v>39.992</v>
      </c>
      <c r="M213" s="5">
        <v>40.15</v>
      </c>
      <c r="N213" s="5">
        <v>40.398</v>
      </c>
      <c r="O213" s="5">
        <v>40.789</v>
      </c>
      <c r="P213" s="5">
        <v>41.243</v>
      </c>
      <c r="Q213" s="5">
        <v>41.77</v>
      </c>
      <c r="R213" s="5">
        <v>42.429</v>
      </c>
      <c r="S213" s="5">
        <v>43.104</v>
      </c>
      <c r="T213" s="5">
        <v>43.938</v>
      </c>
      <c r="U213" s="5">
        <v>44.809</v>
      </c>
      <c r="V213" s="5">
        <v>45.714</v>
      </c>
      <c r="W213" s="5">
        <v>46.596</v>
      </c>
      <c r="X213" s="5">
        <v>47.478</v>
      </c>
      <c r="Y213" s="5">
        <v>48.294</v>
      </c>
      <c r="Z213" s="5">
        <v>49.083</v>
      </c>
      <c r="AA213" s="5">
        <v>49.863</v>
      </c>
      <c r="AB213" s="5">
        <v>50.811</v>
      </c>
      <c r="AC213" s="5">
        <v>51.694</v>
      </c>
      <c r="AD213" s="5">
        <v>52.586</v>
      </c>
      <c r="AE213" s="5">
        <v>53.718</v>
      </c>
      <c r="AF213" s="5">
        <v>54.632</v>
      </c>
      <c r="AG213" s="5">
        <v>55.546</v>
      </c>
      <c r="AH213" s="5">
        <v>56.209</v>
      </c>
      <c r="AI213" s="5">
        <v>56.674</v>
      </c>
      <c r="AJ213" s="5">
        <v>57.037</v>
      </c>
      <c r="AK213" s="5">
        <v>57.287</v>
      </c>
      <c r="AL213" s="5">
        <v>57.348</v>
      </c>
      <c r="AM213" s="5">
        <v>57.479</v>
      </c>
      <c r="AN213" s="5">
        <v>57.336</v>
      </c>
      <c r="AO213" s="5">
        <v>57.129</v>
      </c>
      <c r="AP213" s="5">
        <v>57.107</v>
      </c>
      <c r="AQ213" s="5">
        <v>57.076</v>
      </c>
      <c r="AR213" s="5">
        <v>57.315</v>
      </c>
      <c r="AS213" s="5">
        <v>57.615</v>
      </c>
      <c r="AT213" s="5">
        <v>58.158</v>
      </c>
      <c r="AU213" s="5">
        <v>58.912</v>
      </c>
      <c r="AV213" s="5">
        <v>59.474</v>
      </c>
      <c r="AW213" s="5">
        <v>60.308</v>
      </c>
      <c r="AX213" s="5">
        <v>60.98</v>
      </c>
      <c r="AY213" s="5">
        <v>61.801</v>
      </c>
      <c r="AZ213" s="5">
        <v>62.653</v>
      </c>
      <c r="BA213" s="5">
        <v>63.201</v>
      </c>
      <c r="BB213" s="5">
        <v>63.751</v>
      </c>
      <c r="BC213" s="5">
        <v>64.221</v>
      </c>
      <c r="BD213" s="5">
        <v>64.799</v>
      </c>
      <c r="BE213" s="5">
        <v>65.229</v>
      </c>
      <c r="BF213" s="5">
        <v>65.638</v>
      </c>
      <c r="BG213" s="5">
        <v>66.001</v>
      </c>
      <c r="BH213" s="5">
        <v>66.451</v>
      </c>
      <c r="BI213" s="5">
        <v>66.724</v>
      </c>
      <c r="BJ213" s="5">
        <v>67.059</v>
      </c>
      <c r="BK213" s="5">
        <v>67.379</v>
      </c>
      <c r="BL213" s="5">
        <v>67.668</v>
      </c>
      <c r="BM213" s="5">
        <v>67.496</v>
      </c>
      <c r="BN213" s="5">
        <v>66.868</v>
      </c>
      <c r="BO213" s="5">
        <v>67.788</v>
      </c>
      <c r="BP213" s="5">
        <v>68.683</v>
      </c>
    </row>
    <row r="214">
      <c r="A214" s="5" t="s">
        <v>704</v>
      </c>
      <c r="B214" s="5" t="s">
        <v>1707</v>
      </c>
      <c r="C214" s="5" t="s">
        <v>1249</v>
      </c>
      <c r="D214" s="41" t="s">
        <v>1250</v>
      </c>
      <c r="E214" s="5">
        <v>65.5621951219512</v>
      </c>
      <c r="F214" s="5">
        <v>65.9597073170732</v>
      </c>
      <c r="G214" s="5">
        <v>66.3726341463415</v>
      </c>
      <c r="H214" s="5">
        <v>66.7795365853659</v>
      </c>
      <c r="I214" s="5">
        <v>67.0024146341463</v>
      </c>
      <c r="J214" s="5">
        <v>67.2328536585366</v>
      </c>
      <c r="K214" s="5">
        <v>67.5478292682927</v>
      </c>
      <c r="L214" s="5">
        <v>67.6523902439025</v>
      </c>
      <c r="M214" s="5">
        <v>67.9807804878049</v>
      </c>
      <c r="N214" s="5">
        <v>68.3339756097561</v>
      </c>
      <c r="O214" s="5">
        <v>68.724756097561</v>
      </c>
      <c r="P214" s="5">
        <v>69.0002195121951</v>
      </c>
      <c r="Q214" s="5">
        <v>69.1635609756098</v>
      </c>
      <c r="R214" s="5">
        <v>69.5304634146342</v>
      </c>
      <c r="S214" s="5">
        <v>69.894512195122</v>
      </c>
      <c r="T214" s="5">
        <v>70.405512195122</v>
      </c>
      <c r="U214" s="5">
        <v>70.7470487804878</v>
      </c>
      <c r="V214" s="5">
        <v>71.0261219512195</v>
      </c>
      <c r="W214" s="5">
        <v>71.2835609756098</v>
      </c>
      <c r="X214" s="5">
        <v>71.461756097561</v>
      </c>
      <c r="Y214" s="5">
        <v>72.190243902439</v>
      </c>
      <c r="Z214" s="5">
        <v>72.5878048780488</v>
      </c>
      <c r="AA214" s="5">
        <v>72.6878048780488</v>
      </c>
      <c r="AB214" s="5">
        <v>73.0365853658537</v>
      </c>
      <c r="AC214" s="5">
        <v>73.290243902439</v>
      </c>
      <c r="AD214" s="5">
        <v>73.890243902439</v>
      </c>
      <c r="AE214" s="5">
        <v>74.2463414634146</v>
      </c>
      <c r="AF214" s="5">
        <v>74.5487804878049</v>
      </c>
      <c r="AG214" s="5">
        <v>74.6975609756098</v>
      </c>
      <c r="AH214" s="5">
        <v>74.9463414634146</v>
      </c>
      <c r="AI214" s="5">
        <v>75.2951219512195</v>
      </c>
      <c r="AJ214" s="5">
        <v>75.6463414634146</v>
      </c>
      <c r="AK214" s="5">
        <v>75.9463414634146</v>
      </c>
      <c r="AL214" s="5">
        <v>76.0463414634146</v>
      </c>
      <c r="AM214" s="5">
        <v>76.1975609756098</v>
      </c>
      <c r="AN214" s="5">
        <v>76.2951219512195</v>
      </c>
      <c r="AO214" s="5">
        <v>76.5951219512195</v>
      </c>
      <c r="AP214" s="5">
        <v>76.8975609756097</v>
      </c>
      <c r="AQ214" s="5">
        <v>77.3</v>
      </c>
      <c r="AR214" s="5">
        <v>77.5512195121951</v>
      </c>
      <c r="AS214" s="5">
        <v>77.9512195121951</v>
      </c>
      <c r="AT214" s="5">
        <v>78.2512195121951</v>
      </c>
      <c r="AU214" s="5">
        <v>78.5512195121951</v>
      </c>
      <c r="AV214" s="5">
        <v>79.0390243902439</v>
      </c>
      <c r="AW214" s="5">
        <v>79.490243902439</v>
      </c>
      <c r="AX214" s="5">
        <v>79.990243902439</v>
      </c>
      <c r="AY214" s="5">
        <v>80.1414634146341</v>
      </c>
      <c r="AZ214" s="5">
        <v>80.4414634146342</v>
      </c>
      <c r="BA214" s="5">
        <v>80.790243902439</v>
      </c>
      <c r="BB214" s="5">
        <v>81.2414634146342</v>
      </c>
      <c r="BC214" s="5">
        <v>81.5414634146342</v>
      </c>
      <c r="BD214" s="5">
        <v>81.7439024390244</v>
      </c>
      <c r="BE214" s="5">
        <v>81.9951219512195</v>
      </c>
      <c r="BF214" s="5">
        <v>82.2463414634147</v>
      </c>
      <c r="BG214" s="5">
        <v>82.4951219512195</v>
      </c>
      <c r="BH214" s="5">
        <v>82.7439024390244</v>
      </c>
      <c r="BI214" s="5">
        <v>82.8463414634146</v>
      </c>
      <c r="BJ214" s="5">
        <v>83.0951219512195</v>
      </c>
      <c r="BK214" s="5">
        <v>83.2975609756098</v>
      </c>
      <c r="BL214" s="5">
        <v>83.5951219512195</v>
      </c>
      <c r="BM214" s="5">
        <v>83.5439024390244</v>
      </c>
      <c r="BN214" s="5">
        <v>83.0926829268293</v>
      </c>
      <c r="BO214" s="5">
        <v>82.8951219512195</v>
      </c>
      <c r="BP214" s="5">
        <v>82.8951219512195</v>
      </c>
    </row>
    <row r="215">
      <c r="A215" s="5" t="s">
        <v>238</v>
      </c>
      <c r="B215" s="5" t="s">
        <v>452</v>
      </c>
      <c r="C215" s="5" t="s">
        <v>1249</v>
      </c>
      <c r="D215" s="41" t="s">
        <v>1250</v>
      </c>
      <c r="E215" s="5">
        <v>47.683</v>
      </c>
      <c r="F215" s="5">
        <v>48.336</v>
      </c>
      <c r="G215" s="5">
        <v>49.037</v>
      </c>
      <c r="H215" s="5">
        <v>49.815</v>
      </c>
      <c r="I215" s="5">
        <v>50.583</v>
      </c>
      <c r="J215" s="5">
        <v>51.406</v>
      </c>
      <c r="K215" s="5">
        <v>52.256</v>
      </c>
      <c r="L215" s="5">
        <v>53.059</v>
      </c>
      <c r="M215" s="5">
        <v>54.142</v>
      </c>
      <c r="N215" s="5">
        <v>55.099</v>
      </c>
      <c r="O215" s="5">
        <v>56.061</v>
      </c>
      <c r="P215" s="5">
        <v>57.015</v>
      </c>
      <c r="Q215" s="5">
        <v>57.913</v>
      </c>
      <c r="R215" s="5">
        <v>58.777</v>
      </c>
      <c r="S215" s="5">
        <v>59.611</v>
      </c>
      <c r="T215" s="5">
        <v>58.404</v>
      </c>
      <c r="U215" s="5">
        <v>61.153</v>
      </c>
      <c r="V215" s="5">
        <v>61.528</v>
      </c>
      <c r="W215" s="5">
        <v>62.536</v>
      </c>
      <c r="X215" s="5">
        <v>63.134</v>
      </c>
      <c r="Y215" s="5">
        <v>63.669</v>
      </c>
      <c r="Z215" s="5">
        <v>64.077</v>
      </c>
      <c r="AA215" s="5">
        <v>64.456</v>
      </c>
      <c r="AB215" s="5">
        <v>64.771</v>
      </c>
      <c r="AC215" s="5">
        <v>65.049</v>
      </c>
      <c r="AD215" s="5">
        <v>65.288</v>
      </c>
      <c r="AE215" s="5">
        <v>64.718</v>
      </c>
      <c r="AF215" s="5">
        <v>65.683</v>
      </c>
      <c r="AG215" s="5">
        <v>65.866</v>
      </c>
      <c r="AH215" s="5">
        <v>66.051</v>
      </c>
      <c r="AI215" s="5">
        <v>66.194</v>
      </c>
      <c r="AJ215" s="5">
        <v>66.357</v>
      </c>
      <c r="AK215" s="5">
        <v>66.471</v>
      </c>
      <c r="AL215" s="5">
        <v>66.558</v>
      </c>
      <c r="AM215" s="5">
        <v>66.661</v>
      </c>
      <c r="AN215" s="5">
        <v>66.717</v>
      </c>
      <c r="AO215" s="5">
        <v>66.739</v>
      </c>
      <c r="AP215" s="5">
        <v>66.768</v>
      </c>
      <c r="AQ215" s="5">
        <v>66.89</v>
      </c>
      <c r="AR215" s="5">
        <v>67.001</v>
      </c>
      <c r="AS215" s="5">
        <v>67.116</v>
      </c>
      <c r="AT215" s="5">
        <v>67.237</v>
      </c>
      <c r="AU215" s="5">
        <v>67.35</v>
      </c>
      <c r="AV215" s="5">
        <v>67.479</v>
      </c>
      <c r="AW215" s="5">
        <v>67.628</v>
      </c>
      <c r="AX215" s="5">
        <v>67.79</v>
      </c>
      <c r="AY215" s="5">
        <v>67.968</v>
      </c>
      <c r="AZ215" s="5">
        <v>67.845</v>
      </c>
      <c r="BA215" s="5">
        <v>68.336</v>
      </c>
      <c r="BB215" s="5">
        <v>68.397</v>
      </c>
      <c r="BC215" s="5">
        <v>68.669</v>
      </c>
      <c r="BD215" s="5">
        <v>68.824</v>
      </c>
      <c r="BE215" s="5">
        <v>68.961</v>
      </c>
      <c r="BF215" s="5">
        <v>69.007</v>
      </c>
      <c r="BG215" s="5">
        <v>68.984</v>
      </c>
      <c r="BH215" s="5">
        <v>69.323</v>
      </c>
      <c r="BI215" s="5">
        <v>69.501</v>
      </c>
      <c r="BJ215" s="5">
        <v>69.652</v>
      </c>
      <c r="BK215" s="5">
        <v>69.806</v>
      </c>
      <c r="BL215" s="5">
        <v>69.981</v>
      </c>
      <c r="BM215" s="5">
        <v>69.258</v>
      </c>
      <c r="BN215" s="5">
        <v>68.89</v>
      </c>
      <c r="BO215" s="5">
        <v>70.409</v>
      </c>
      <c r="BP215" s="5">
        <v>70.528</v>
      </c>
    </row>
    <row r="216">
      <c r="A216" s="5" t="s">
        <v>180</v>
      </c>
      <c r="B216" s="5" t="s">
        <v>449</v>
      </c>
      <c r="C216" s="5" t="s">
        <v>1249</v>
      </c>
      <c r="D216" s="41" t="s">
        <v>1250</v>
      </c>
      <c r="E216" s="5">
        <v>33.09</v>
      </c>
      <c r="F216" s="5">
        <v>33.633</v>
      </c>
      <c r="G216" s="5">
        <v>34.155</v>
      </c>
      <c r="H216" s="5">
        <v>34.705</v>
      </c>
      <c r="I216" s="5">
        <v>35.298</v>
      </c>
      <c r="J216" s="5">
        <v>35.93</v>
      </c>
      <c r="K216" s="5">
        <v>36.64</v>
      </c>
      <c r="L216" s="5">
        <v>37.281</v>
      </c>
      <c r="M216" s="5">
        <v>37.761</v>
      </c>
      <c r="N216" s="5">
        <v>38.23</v>
      </c>
      <c r="O216" s="5">
        <v>38.619</v>
      </c>
      <c r="P216" s="5">
        <v>39.104</v>
      </c>
      <c r="Q216" s="5">
        <v>39.505</v>
      </c>
      <c r="R216" s="5">
        <v>39.96</v>
      </c>
      <c r="S216" s="5">
        <v>40.412</v>
      </c>
      <c r="T216" s="5">
        <v>40.99</v>
      </c>
      <c r="U216" s="5">
        <v>41.425</v>
      </c>
      <c r="V216" s="5">
        <v>41.826</v>
      </c>
      <c r="W216" s="5">
        <v>42.192</v>
      </c>
      <c r="X216" s="5">
        <v>42.53</v>
      </c>
      <c r="Y216" s="5">
        <v>42.839</v>
      </c>
      <c r="Z216" s="5">
        <v>43.086</v>
      </c>
      <c r="AA216" s="5">
        <v>43.302</v>
      </c>
      <c r="AB216" s="5">
        <v>43.455</v>
      </c>
      <c r="AC216" s="5">
        <v>43.561</v>
      </c>
      <c r="AD216" s="5">
        <v>43.556</v>
      </c>
      <c r="AE216" s="5">
        <v>43.502</v>
      </c>
      <c r="AF216" s="5">
        <v>43.748</v>
      </c>
      <c r="AG216" s="5">
        <v>43.765</v>
      </c>
      <c r="AH216" s="5">
        <v>43.741</v>
      </c>
      <c r="AI216" s="5">
        <v>43.72</v>
      </c>
      <c r="AJ216" s="5">
        <v>43.287</v>
      </c>
      <c r="AK216" s="5">
        <v>43.451</v>
      </c>
      <c r="AL216" s="5">
        <v>43.428</v>
      </c>
      <c r="AM216" s="5">
        <v>42.808</v>
      </c>
      <c r="AN216" s="5">
        <v>42.579</v>
      </c>
      <c r="AO216" s="5">
        <v>43.528</v>
      </c>
      <c r="AP216" s="5">
        <v>43.649</v>
      </c>
      <c r="AQ216" s="5">
        <v>42.714</v>
      </c>
      <c r="AR216" s="5">
        <v>41.962</v>
      </c>
      <c r="AS216" s="5">
        <v>44.834</v>
      </c>
      <c r="AT216" s="5">
        <v>45.448</v>
      </c>
      <c r="AU216" s="5">
        <v>46.174</v>
      </c>
      <c r="AV216" s="5">
        <v>46.784</v>
      </c>
      <c r="AW216" s="5">
        <v>47.485</v>
      </c>
      <c r="AX216" s="5">
        <v>48.306</v>
      </c>
      <c r="AY216" s="5">
        <v>49.547</v>
      </c>
      <c r="AZ216" s="5">
        <v>50.024</v>
      </c>
      <c r="BA216" s="5">
        <v>50.693</v>
      </c>
      <c r="BB216" s="5">
        <v>51.312</v>
      </c>
      <c r="BC216" s="5">
        <v>51.927</v>
      </c>
      <c r="BD216" s="5">
        <v>52.594</v>
      </c>
      <c r="BE216" s="5">
        <v>53.159</v>
      </c>
      <c r="BF216" s="5">
        <v>54.051</v>
      </c>
      <c r="BG216" s="5">
        <v>54.281</v>
      </c>
      <c r="BH216" s="5">
        <v>55.454</v>
      </c>
      <c r="BI216" s="5">
        <v>56.937</v>
      </c>
      <c r="BJ216" s="5">
        <v>57.761</v>
      </c>
      <c r="BK216" s="5">
        <v>59.059</v>
      </c>
      <c r="BL216" s="5">
        <v>59.593</v>
      </c>
      <c r="BM216" s="5">
        <v>59.694</v>
      </c>
      <c r="BN216" s="5">
        <v>60.26</v>
      </c>
      <c r="BO216" s="5">
        <v>61.275</v>
      </c>
      <c r="BP216" s="5">
        <v>61.786</v>
      </c>
    </row>
    <row r="217">
      <c r="A217" s="5" t="s">
        <v>148</v>
      </c>
      <c r="B217" s="5" t="s">
        <v>336</v>
      </c>
      <c r="C217" s="5" t="s">
        <v>1249</v>
      </c>
      <c r="D217" s="41" t="s">
        <v>1250</v>
      </c>
      <c r="E217" s="5">
        <v>48.292</v>
      </c>
      <c r="F217" s="5">
        <v>48.633</v>
      </c>
      <c r="G217" s="5">
        <v>49.001</v>
      </c>
      <c r="H217" s="5">
        <v>49.38</v>
      </c>
      <c r="I217" s="5">
        <v>49.75</v>
      </c>
      <c r="J217" s="5">
        <v>50.208</v>
      </c>
      <c r="K217" s="5">
        <v>50.672</v>
      </c>
      <c r="L217" s="5">
        <v>50.844</v>
      </c>
      <c r="M217" s="5">
        <v>50.837</v>
      </c>
      <c r="N217" s="5">
        <v>51.279</v>
      </c>
      <c r="O217" s="5">
        <v>51.364</v>
      </c>
      <c r="P217" s="5">
        <v>51.665</v>
      </c>
      <c r="Q217" s="5">
        <v>51.956</v>
      </c>
      <c r="R217" s="5">
        <v>52.782</v>
      </c>
      <c r="S217" s="5">
        <v>52.891</v>
      </c>
      <c r="T217" s="5">
        <v>53.422</v>
      </c>
      <c r="U217" s="5">
        <v>54.375</v>
      </c>
      <c r="V217" s="5">
        <v>54.047</v>
      </c>
      <c r="W217" s="5">
        <v>54.709</v>
      </c>
      <c r="X217" s="5">
        <v>53.805</v>
      </c>
      <c r="Y217" s="5">
        <v>48.589</v>
      </c>
      <c r="Z217" s="5">
        <v>50.889</v>
      </c>
      <c r="AA217" s="5">
        <v>53.342</v>
      </c>
      <c r="AB217" s="5">
        <v>54.373</v>
      </c>
      <c r="AC217" s="5">
        <v>56.571</v>
      </c>
      <c r="AD217" s="5">
        <v>58.031</v>
      </c>
      <c r="AE217" s="5">
        <v>59.329</v>
      </c>
      <c r="AF217" s="5">
        <v>59.402</v>
      </c>
      <c r="AG217" s="5">
        <v>59.977</v>
      </c>
      <c r="AH217" s="5">
        <v>61.254</v>
      </c>
      <c r="AI217" s="5">
        <v>61.981</v>
      </c>
      <c r="AJ217" s="5">
        <v>62.542</v>
      </c>
      <c r="AK217" s="5">
        <v>62.944</v>
      </c>
      <c r="AL217" s="5">
        <v>63.998</v>
      </c>
      <c r="AM217" s="5">
        <v>64.47</v>
      </c>
      <c r="AN217" s="5">
        <v>64.903</v>
      </c>
      <c r="AO217" s="5">
        <v>65.48</v>
      </c>
      <c r="AP217" s="5">
        <v>66.248</v>
      </c>
      <c r="AQ217" s="5">
        <v>66.655</v>
      </c>
      <c r="AR217" s="5">
        <v>67.285</v>
      </c>
      <c r="AS217" s="5">
        <v>67.711</v>
      </c>
      <c r="AT217" s="5">
        <v>67.965</v>
      </c>
      <c r="AU217" s="5">
        <v>68.526</v>
      </c>
      <c r="AV217" s="5">
        <v>68.792</v>
      </c>
      <c r="AW217" s="5">
        <v>69.295</v>
      </c>
      <c r="AX217" s="5">
        <v>69.336</v>
      </c>
      <c r="AY217" s="5">
        <v>69.612</v>
      </c>
      <c r="AZ217" s="5">
        <v>69.82</v>
      </c>
      <c r="BA217" s="5">
        <v>70.138</v>
      </c>
      <c r="BB217" s="5">
        <v>70.359</v>
      </c>
      <c r="BC217" s="5">
        <v>70.909</v>
      </c>
      <c r="BD217" s="5">
        <v>71.192</v>
      </c>
      <c r="BE217" s="5">
        <v>71.42</v>
      </c>
      <c r="BF217" s="5">
        <v>71.225</v>
      </c>
      <c r="BG217" s="5">
        <v>71.144</v>
      </c>
      <c r="BH217" s="5">
        <v>70.952</v>
      </c>
      <c r="BI217" s="5">
        <v>70.908</v>
      </c>
      <c r="BJ217" s="5">
        <v>71.007</v>
      </c>
      <c r="BK217" s="5">
        <v>71.384</v>
      </c>
      <c r="BL217" s="5">
        <v>71.725</v>
      </c>
      <c r="BM217" s="5">
        <v>70.244</v>
      </c>
      <c r="BN217" s="5">
        <v>69.941</v>
      </c>
      <c r="BO217" s="5">
        <v>71.969</v>
      </c>
      <c r="BP217" s="5">
        <v>72.099</v>
      </c>
    </row>
    <row r="218">
      <c r="A218" s="5" t="s">
        <v>853</v>
      </c>
      <c r="B218" s="5" t="s">
        <v>1708</v>
      </c>
      <c r="C218" s="5" t="s">
        <v>1249</v>
      </c>
      <c r="D218" s="41" t="s">
        <v>1250</v>
      </c>
      <c r="E218" s="5">
        <v>73.197</v>
      </c>
      <c r="F218" s="5">
        <v>73.375</v>
      </c>
      <c r="G218" s="5">
        <v>73.531</v>
      </c>
      <c r="H218" s="5">
        <v>73.586</v>
      </c>
      <c r="I218" s="5">
        <v>73.658</v>
      </c>
      <c r="J218" s="5">
        <v>73.723</v>
      </c>
      <c r="K218" s="5">
        <v>73.839</v>
      </c>
      <c r="L218" s="5">
        <v>73.946</v>
      </c>
      <c r="M218" s="5">
        <v>74.062</v>
      </c>
      <c r="N218" s="5">
        <v>74.171</v>
      </c>
      <c r="O218" s="5">
        <v>74.269</v>
      </c>
      <c r="P218" s="5">
        <v>74.404</v>
      </c>
      <c r="Q218" s="5">
        <v>74.592</v>
      </c>
      <c r="R218" s="5">
        <v>74.787</v>
      </c>
      <c r="S218" s="5">
        <v>75.052</v>
      </c>
      <c r="T218" s="5">
        <v>75.251</v>
      </c>
      <c r="U218" s="5">
        <v>75.431</v>
      </c>
      <c r="V218" s="5">
        <v>75.643</v>
      </c>
      <c r="W218" s="5">
        <v>75.889</v>
      </c>
      <c r="X218" s="5">
        <v>76.122</v>
      </c>
      <c r="Y218" s="5">
        <v>76.371</v>
      </c>
      <c r="Z218" s="5">
        <v>76.584</v>
      </c>
      <c r="AA218" s="5">
        <v>76.808</v>
      </c>
      <c r="AB218" s="5">
        <v>77.011</v>
      </c>
      <c r="AC218" s="5">
        <v>77.162</v>
      </c>
      <c r="AD218" s="5">
        <v>77.27</v>
      </c>
      <c r="AE218" s="5">
        <v>77.377</v>
      </c>
      <c r="AF218" s="5">
        <v>77.453</v>
      </c>
      <c r="AG218" s="5">
        <v>77.544</v>
      </c>
      <c r="AH218" s="5">
        <v>77.647</v>
      </c>
      <c r="AI218" s="5">
        <v>77.783</v>
      </c>
      <c r="AJ218" s="5">
        <v>77.944</v>
      </c>
      <c r="AK218" s="5">
        <v>78.133</v>
      </c>
      <c r="AL218" s="5">
        <v>78.373</v>
      </c>
      <c r="AM218" s="5">
        <v>78.67</v>
      </c>
      <c r="AN218" s="5">
        <v>79.031</v>
      </c>
      <c r="AO218" s="5">
        <v>79.332</v>
      </c>
      <c r="AP218" s="5">
        <v>79.677</v>
      </c>
      <c r="AQ218" s="5">
        <v>79.918</v>
      </c>
      <c r="AR218" s="5">
        <v>80.2</v>
      </c>
      <c r="AS218" s="5">
        <v>80.504</v>
      </c>
      <c r="AT218" s="5">
        <v>80.803</v>
      </c>
      <c r="AU218" s="5">
        <v>81.061</v>
      </c>
      <c r="AV218" s="5">
        <v>81.33</v>
      </c>
      <c r="AW218" s="5">
        <v>81.592</v>
      </c>
      <c r="AX218" s="5">
        <v>81.926</v>
      </c>
      <c r="AY218" s="5">
        <v>82.258</v>
      </c>
      <c r="AZ218" s="5">
        <v>82.605</v>
      </c>
      <c r="BA218" s="5">
        <v>82.894</v>
      </c>
      <c r="BB218" s="5">
        <v>83.224</v>
      </c>
      <c r="BC218" s="5">
        <v>83.464</v>
      </c>
      <c r="BD218" s="5">
        <v>83.713</v>
      </c>
      <c r="BE218" s="5">
        <v>83.943</v>
      </c>
      <c r="BF218" s="5">
        <v>84.175</v>
      </c>
      <c r="BG218" s="5">
        <v>84.394</v>
      </c>
      <c r="BH218" s="5">
        <v>84.596</v>
      </c>
      <c r="BI218" s="5">
        <v>84.775</v>
      </c>
      <c r="BJ218" s="5">
        <v>84.933</v>
      </c>
      <c r="BK218" s="5">
        <v>85.095</v>
      </c>
      <c r="BL218" s="5">
        <v>85.257</v>
      </c>
      <c r="BM218" s="5">
        <v>82.65</v>
      </c>
      <c r="BN218" s="5">
        <v>83.539</v>
      </c>
      <c r="BO218" s="5">
        <v>85.708</v>
      </c>
      <c r="BP218" s="5">
        <v>85.706</v>
      </c>
    </row>
    <row r="219">
      <c r="A219" s="5" t="s">
        <v>239</v>
      </c>
      <c r="B219" s="5" t="s">
        <v>454</v>
      </c>
      <c r="C219" s="5" t="s">
        <v>1249</v>
      </c>
      <c r="D219" s="41" t="s">
        <v>1250</v>
      </c>
      <c r="E219" s="5">
        <v>43.543</v>
      </c>
      <c r="F219" s="5">
        <v>43.667</v>
      </c>
      <c r="G219" s="5">
        <v>43.972</v>
      </c>
      <c r="H219" s="5">
        <v>44.194</v>
      </c>
      <c r="I219" s="5">
        <v>44.393</v>
      </c>
      <c r="J219" s="5">
        <v>44.631</v>
      </c>
      <c r="K219" s="5">
        <v>44.843</v>
      </c>
      <c r="L219" s="5">
        <v>45.051</v>
      </c>
      <c r="M219" s="5">
        <v>45.254</v>
      </c>
      <c r="N219" s="5">
        <v>45.453</v>
      </c>
      <c r="O219" s="5">
        <v>45.644</v>
      </c>
      <c r="P219" s="5">
        <v>45.837</v>
      </c>
      <c r="Q219" s="5">
        <v>46.032</v>
      </c>
      <c r="R219" s="5">
        <v>46.224</v>
      </c>
      <c r="S219" s="5">
        <v>44.259</v>
      </c>
      <c r="T219" s="5">
        <v>44.49</v>
      </c>
      <c r="U219" s="5">
        <v>44.727</v>
      </c>
      <c r="V219" s="5">
        <v>47.004</v>
      </c>
      <c r="W219" s="5">
        <v>47.013</v>
      </c>
      <c r="X219" s="5">
        <v>47.405</v>
      </c>
      <c r="Y219" s="5">
        <v>47.611</v>
      </c>
      <c r="Z219" s="5">
        <v>47.817</v>
      </c>
      <c r="AA219" s="5">
        <v>48.02</v>
      </c>
      <c r="AB219" s="5">
        <v>48.23</v>
      </c>
      <c r="AC219" s="5">
        <v>48.438</v>
      </c>
      <c r="AD219" s="5">
        <v>48.279</v>
      </c>
      <c r="AE219" s="5">
        <v>48.431</v>
      </c>
      <c r="AF219" s="5">
        <v>49.002</v>
      </c>
      <c r="AG219" s="5">
        <v>43.933</v>
      </c>
      <c r="AH219" s="5">
        <v>46.648</v>
      </c>
      <c r="AI219" s="5">
        <v>46.896</v>
      </c>
      <c r="AJ219" s="5">
        <v>25.418</v>
      </c>
      <c r="AK219" s="5">
        <v>25.034</v>
      </c>
      <c r="AL219" s="5">
        <v>50.551</v>
      </c>
      <c r="AM219" s="5">
        <v>50.303</v>
      </c>
      <c r="AN219" s="5">
        <v>50.65</v>
      </c>
      <c r="AO219" s="5">
        <v>50.524</v>
      </c>
      <c r="AP219" s="5">
        <v>50.278</v>
      </c>
      <c r="AQ219" s="5">
        <v>50.755</v>
      </c>
      <c r="AR219" s="5">
        <v>50.611</v>
      </c>
      <c r="AS219" s="5">
        <v>50.747</v>
      </c>
      <c r="AT219" s="5">
        <v>50.829</v>
      </c>
      <c r="AU219" s="5">
        <v>50.82</v>
      </c>
      <c r="AV219" s="5">
        <v>50.721</v>
      </c>
      <c r="AW219" s="5">
        <v>50.685</v>
      </c>
      <c r="AX219" s="5">
        <v>50.894</v>
      </c>
      <c r="AY219" s="5">
        <v>50.915</v>
      </c>
      <c r="AZ219" s="5">
        <v>50.885</v>
      </c>
      <c r="BA219" s="5">
        <v>51.456</v>
      </c>
      <c r="BB219" s="5">
        <v>52.101</v>
      </c>
      <c r="BC219" s="5">
        <v>48.9</v>
      </c>
      <c r="BD219" s="5">
        <v>32.453</v>
      </c>
      <c r="BE219" s="5">
        <v>49.138</v>
      </c>
      <c r="BF219" s="5">
        <v>54.016</v>
      </c>
      <c r="BG219" s="5">
        <v>54.442</v>
      </c>
      <c r="BH219" s="5">
        <v>55.056</v>
      </c>
      <c r="BI219" s="5">
        <v>55.283</v>
      </c>
      <c r="BJ219" s="5">
        <v>52.19</v>
      </c>
      <c r="BK219" s="5">
        <v>54.767</v>
      </c>
      <c r="BL219" s="5">
        <v>57.249</v>
      </c>
      <c r="BM219" s="5">
        <v>57.095</v>
      </c>
      <c r="BN219" s="5">
        <v>55.703</v>
      </c>
      <c r="BO219" s="5">
        <v>53.931</v>
      </c>
      <c r="BP219" s="5">
        <v>58.816</v>
      </c>
    </row>
    <row r="220">
      <c r="A220" s="5" t="s">
        <v>22</v>
      </c>
      <c r="B220" s="5" t="s">
        <v>446</v>
      </c>
      <c r="C220" s="5" t="s">
        <v>1249</v>
      </c>
      <c r="D220" s="41" t="s">
        <v>1250</v>
      </c>
      <c r="E220" s="5">
        <v>65.5898536585366</v>
      </c>
      <c r="F220" s="5">
        <v>66.1841951219512</v>
      </c>
      <c r="G220" s="5">
        <v>66.9230487804878</v>
      </c>
      <c r="H220" s="5">
        <v>67.2328780487805</v>
      </c>
      <c r="I220" s="5">
        <v>67.879</v>
      </c>
      <c r="J220" s="5">
        <v>68.6011463414634</v>
      </c>
      <c r="K220" s="5">
        <v>69.3070731707317</v>
      </c>
      <c r="L220" s="5">
        <v>69.9707317073171</v>
      </c>
      <c r="M220" s="5">
        <v>69.9547804878049</v>
      </c>
      <c r="N220" s="5">
        <v>69.9095609756098</v>
      </c>
      <c r="O220" s="5">
        <v>69.6292926829268</v>
      </c>
      <c r="P220" s="5">
        <v>69.6149024390244</v>
      </c>
      <c r="Q220" s="5">
        <v>69.8716341463415</v>
      </c>
      <c r="R220" s="5">
        <v>70.381487804878</v>
      </c>
      <c r="S220" s="5">
        <v>71.0062926829268</v>
      </c>
      <c r="T220" s="5">
        <v>71.4935853658537</v>
      </c>
      <c r="U220" s="5">
        <v>71.7468536585366</v>
      </c>
      <c r="V220" s="5">
        <v>71.6648780487805</v>
      </c>
      <c r="W220" s="5">
        <v>71.3456829268293</v>
      </c>
      <c r="X220" s="5">
        <v>71.0845853658537</v>
      </c>
      <c r="Y220" s="5">
        <v>70.9969756097561</v>
      </c>
      <c r="Z220" s="5">
        <v>71.0449268292683</v>
      </c>
      <c r="AA220" s="5">
        <v>70.9744634146341</v>
      </c>
      <c r="AB220" s="5">
        <v>71.032512195122</v>
      </c>
      <c r="AC220" s="5">
        <v>71.0908780487805</v>
      </c>
      <c r="AD220" s="5">
        <v>71.3633414634146</v>
      </c>
      <c r="AE220" s="5">
        <v>71.5618292682927</v>
      </c>
      <c r="AF220" s="5">
        <v>71.7754878048781</v>
      </c>
      <c r="AG220" s="5">
        <v>71.9700487804878</v>
      </c>
      <c r="AH220" s="5">
        <v>72.258756097561</v>
      </c>
      <c r="AI220" s="5">
        <v>72.1552682926829</v>
      </c>
      <c r="AJ220" s="5">
        <v>71.8760487804878</v>
      </c>
      <c r="AK220" s="5">
        <v>71.5688292682927</v>
      </c>
      <c r="AL220" s="5">
        <v>71.7946829268293</v>
      </c>
      <c r="AM220" s="5">
        <v>72.2040243902439</v>
      </c>
      <c r="AN220" s="5">
        <v>72.6157317073171</v>
      </c>
      <c r="AO220" s="5">
        <v>72.7948536585366</v>
      </c>
      <c r="AP220" s="5">
        <v>72.8280975609756</v>
      </c>
      <c r="AQ220" s="5">
        <v>72.1948780487805</v>
      </c>
      <c r="AR220" s="5">
        <v>69.9271463414634</v>
      </c>
      <c r="AS220" s="5">
        <v>71.5829268292683</v>
      </c>
      <c r="AT220" s="5">
        <v>72.2341463414634</v>
      </c>
      <c r="AU220" s="5">
        <v>72.2853658536585</v>
      </c>
      <c r="AV220" s="5">
        <v>72.4365853658537</v>
      </c>
      <c r="AW220" s="5">
        <v>72.6829268292683</v>
      </c>
      <c r="AX220" s="5">
        <v>72.8341463414634</v>
      </c>
      <c r="AY220" s="5">
        <v>73.3853658536585</v>
      </c>
      <c r="AZ220" s="5">
        <v>73.6317073170732</v>
      </c>
      <c r="BA220" s="5">
        <v>73.8853658536585</v>
      </c>
      <c r="BB220" s="5">
        <v>73.9853658536585</v>
      </c>
      <c r="BC220" s="5">
        <v>74.3365853658537</v>
      </c>
      <c r="BD220" s="5">
        <v>74.5365853658537</v>
      </c>
      <c r="BE220" s="5">
        <v>74.8365853658537</v>
      </c>
      <c r="BF220" s="5">
        <v>75.1853658536585</v>
      </c>
      <c r="BG220" s="5">
        <v>75.3365853658537</v>
      </c>
      <c r="BH220" s="5">
        <v>75.2878048780488</v>
      </c>
      <c r="BI220" s="5">
        <v>75.6878048780488</v>
      </c>
      <c r="BJ220" s="5">
        <v>75.5390243902439</v>
      </c>
      <c r="BK220" s="5">
        <v>75.890243902439</v>
      </c>
      <c r="BL220" s="5">
        <v>75.9365853658537</v>
      </c>
      <c r="BM220" s="5">
        <v>74.4780487804878</v>
      </c>
      <c r="BN220" s="5">
        <v>72.780487804878</v>
      </c>
      <c r="BO220" s="5">
        <v>75.2365853658537</v>
      </c>
      <c r="BP220" s="5">
        <v>76.2209756097561</v>
      </c>
    </row>
    <row r="221">
      <c r="A221" s="5" t="s">
        <v>1709</v>
      </c>
      <c r="B221" s="5" t="s">
        <v>1710</v>
      </c>
      <c r="C221" s="5" t="s">
        <v>1249</v>
      </c>
      <c r="D221" s="41" t="s">
        <v>1250</v>
      </c>
      <c r="E221" s="5">
        <v>41.6140959518659</v>
      </c>
      <c r="F221" s="5">
        <v>41.883595055599</v>
      </c>
      <c r="G221" s="5">
        <v>42.4109044904165</v>
      </c>
      <c r="H221" s="5">
        <v>42.674031749391</v>
      </c>
      <c r="I221" s="5">
        <v>43.0127128107194</v>
      </c>
      <c r="J221" s="5">
        <v>43.290127899967</v>
      </c>
      <c r="K221" s="5">
        <v>43.6233125785538</v>
      </c>
      <c r="L221" s="5">
        <v>43.7072282724043</v>
      </c>
      <c r="M221" s="5">
        <v>44.2307050949993</v>
      </c>
      <c r="N221" s="5">
        <v>44.5323271071233</v>
      </c>
      <c r="O221" s="5">
        <v>45.0431223219481</v>
      </c>
      <c r="P221" s="5">
        <v>45.3867659696911</v>
      </c>
      <c r="Q221" s="5">
        <v>45.6090939998956</v>
      </c>
      <c r="R221" s="5">
        <v>46.2162315029734</v>
      </c>
      <c r="S221" s="5">
        <v>46.6872427216433</v>
      </c>
      <c r="T221" s="5">
        <v>47.0878756401893</v>
      </c>
      <c r="U221" s="5">
        <v>47.5876220950202</v>
      </c>
      <c r="V221" s="5">
        <v>48.0411929960374</v>
      </c>
      <c r="W221" s="5">
        <v>48.3356422975936</v>
      </c>
      <c r="X221" s="5">
        <v>48.7260141460653</v>
      </c>
      <c r="Y221" s="5">
        <v>49.0940889963071</v>
      </c>
      <c r="Z221" s="5">
        <v>49.3690023644446</v>
      </c>
      <c r="AA221" s="5">
        <v>49.6518228789762</v>
      </c>
      <c r="AB221" s="5">
        <v>49.5492539623599</v>
      </c>
      <c r="AC221" s="5">
        <v>49.6472616658622</v>
      </c>
      <c r="AD221" s="5">
        <v>49.872703190314</v>
      </c>
      <c r="AE221" s="5">
        <v>50.2593468898719</v>
      </c>
      <c r="AF221" s="5">
        <v>50.2740727974803</v>
      </c>
      <c r="AG221" s="5">
        <v>50.2768744740741</v>
      </c>
      <c r="AH221" s="5">
        <v>50.5968400732899</v>
      </c>
      <c r="AI221" s="5">
        <v>50.5280830180809</v>
      </c>
      <c r="AJ221" s="5">
        <v>50.2644714242388</v>
      </c>
      <c r="AK221" s="5">
        <v>50.1708162182593</v>
      </c>
      <c r="AL221" s="5">
        <v>50.442527631122</v>
      </c>
      <c r="AM221" s="5">
        <v>50.3493238239877</v>
      </c>
      <c r="AN221" s="5">
        <v>50.7416017743956</v>
      </c>
      <c r="AO221" s="5">
        <v>50.6371814217565</v>
      </c>
      <c r="AP221" s="5">
        <v>50.7740198140676</v>
      </c>
      <c r="AQ221" s="5">
        <v>50.6481616974327</v>
      </c>
      <c r="AR221" s="5">
        <v>51.1706008827801</v>
      </c>
      <c r="AS221" s="5">
        <v>51.7265175611419</v>
      </c>
      <c r="AT221" s="5">
        <v>52.0461193591249</v>
      </c>
      <c r="AU221" s="5">
        <v>52.3851323744449</v>
      </c>
      <c r="AV221" s="5">
        <v>52.8195933741308</v>
      </c>
      <c r="AW221" s="5">
        <v>53.3008170562853</v>
      </c>
      <c r="AX221" s="5">
        <v>53.838506011466</v>
      </c>
      <c r="AY221" s="5">
        <v>54.4971153374699</v>
      </c>
      <c r="AZ221" s="5">
        <v>55.1150527827157</v>
      </c>
      <c r="BA221" s="5">
        <v>55.6778747022329</v>
      </c>
      <c r="BB221" s="5">
        <v>56.1020432787877</v>
      </c>
      <c r="BC221" s="5">
        <v>56.8122732906384</v>
      </c>
      <c r="BD221" s="5">
        <v>57.1199263048404</v>
      </c>
      <c r="BE221" s="5">
        <v>57.8637275594482</v>
      </c>
      <c r="BF221" s="5">
        <v>58.3281102187957</v>
      </c>
      <c r="BG221" s="5">
        <v>58.5396963590643</v>
      </c>
      <c r="BH221" s="5">
        <v>58.9244569362249</v>
      </c>
      <c r="BI221" s="5">
        <v>59.3199433875513</v>
      </c>
      <c r="BJ221" s="5">
        <v>59.6367115940116</v>
      </c>
      <c r="BK221" s="5">
        <v>60.2582610385453</v>
      </c>
      <c r="BL221" s="5">
        <v>60.6065912895076</v>
      </c>
      <c r="BM221" s="5">
        <v>60.6222294256854</v>
      </c>
      <c r="BN221" s="5">
        <v>60.1774746494858</v>
      </c>
      <c r="BO221" s="5">
        <v>61.2833535992957</v>
      </c>
      <c r="BP221" s="5">
        <v>62.0654798813283</v>
      </c>
    </row>
    <row r="222">
      <c r="A222" s="5" t="s">
        <v>195</v>
      </c>
      <c r="B222" s="5" t="s">
        <v>457</v>
      </c>
      <c r="C222" s="5" t="s">
        <v>1249</v>
      </c>
      <c r="D222" s="41" t="s">
        <v>1250</v>
      </c>
      <c r="E222" s="5">
        <v>28.054</v>
      </c>
      <c r="F222" s="5">
        <v>28.278</v>
      </c>
      <c r="G222" s="5">
        <v>28.506</v>
      </c>
      <c r="H222" s="5">
        <v>28.249</v>
      </c>
      <c r="I222" s="5">
        <v>32.458</v>
      </c>
      <c r="J222" s="5">
        <v>28.781</v>
      </c>
      <c r="K222" s="5">
        <v>25.633</v>
      </c>
      <c r="L222" s="5">
        <v>25.858</v>
      </c>
      <c r="M222" s="5">
        <v>26.103</v>
      </c>
      <c r="N222" s="5">
        <v>25.396</v>
      </c>
      <c r="O222" s="5">
        <v>25.632</v>
      </c>
      <c r="P222" s="5">
        <v>30.993</v>
      </c>
      <c r="Q222" s="5">
        <v>31.291</v>
      </c>
      <c r="R222" s="5">
        <v>36.277</v>
      </c>
      <c r="S222" s="5">
        <v>36.589</v>
      </c>
      <c r="T222" s="5">
        <v>36.867</v>
      </c>
      <c r="U222" s="5">
        <v>37.092</v>
      </c>
      <c r="V222" s="5">
        <v>37.397</v>
      </c>
      <c r="W222" s="5">
        <v>37.592</v>
      </c>
      <c r="X222" s="5">
        <v>37.805</v>
      </c>
      <c r="Y222" s="5">
        <v>38.034</v>
      </c>
      <c r="Z222" s="5">
        <v>38.313</v>
      </c>
      <c r="AA222" s="5">
        <v>38.677</v>
      </c>
      <c r="AB222" s="5">
        <v>34.733</v>
      </c>
      <c r="AC222" s="5">
        <v>31.788</v>
      </c>
      <c r="AD222" s="5">
        <v>32.36</v>
      </c>
      <c r="AE222" s="5">
        <v>32.816</v>
      </c>
      <c r="AF222" s="5">
        <v>20.721</v>
      </c>
      <c r="AG222" s="5">
        <v>10.989</v>
      </c>
      <c r="AH222" s="5">
        <v>28.217</v>
      </c>
      <c r="AI222" s="5">
        <v>28.628</v>
      </c>
      <c r="AJ222" s="5">
        <v>29.185</v>
      </c>
      <c r="AK222" s="5">
        <v>21.938</v>
      </c>
      <c r="AL222" s="5">
        <v>22.263</v>
      </c>
      <c r="AM222" s="5">
        <v>44.858</v>
      </c>
      <c r="AN222" s="5">
        <v>31.51</v>
      </c>
      <c r="AO222" s="5">
        <v>32.124</v>
      </c>
      <c r="AP222" s="5">
        <v>33.068</v>
      </c>
      <c r="AQ222" s="5">
        <v>19.048</v>
      </c>
      <c r="AR222" s="5">
        <v>44.537</v>
      </c>
      <c r="AS222" s="5">
        <v>47.591</v>
      </c>
      <c r="AT222" s="5">
        <v>48.55</v>
      </c>
      <c r="AU222" s="5">
        <v>49.394</v>
      </c>
      <c r="AV222" s="5">
        <v>52.324</v>
      </c>
      <c r="AW222" s="5">
        <v>53.052</v>
      </c>
      <c r="AX222" s="5">
        <v>53.965</v>
      </c>
      <c r="AY222" s="5">
        <v>54.653</v>
      </c>
      <c r="AZ222" s="5">
        <v>55.425</v>
      </c>
      <c r="BA222" s="5">
        <v>56.28</v>
      </c>
      <c r="BB222" s="5">
        <v>56.848</v>
      </c>
      <c r="BC222" s="5">
        <v>57.485</v>
      </c>
      <c r="BD222" s="5">
        <v>57.674</v>
      </c>
      <c r="BE222" s="5">
        <v>58.241</v>
      </c>
      <c r="BF222" s="5">
        <v>58.285</v>
      </c>
      <c r="BG222" s="5">
        <v>45.625</v>
      </c>
      <c r="BH222" s="5">
        <v>39.757</v>
      </c>
      <c r="BI222" s="5">
        <v>36.72</v>
      </c>
      <c r="BJ222" s="5">
        <v>35.351</v>
      </c>
      <c r="BK222" s="5">
        <v>51.905</v>
      </c>
      <c r="BL222" s="5">
        <v>58.129</v>
      </c>
      <c r="BM222" s="5">
        <v>57.648</v>
      </c>
      <c r="BN222" s="5">
        <v>57.047</v>
      </c>
      <c r="BO222" s="5">
        <v>57.203</v>
      </c>
      <c r="BP222" s="5">
        <v>57.617</v>
      </c>
    </row>
    <row r="223">
      <c r="A223" s="5" t="s">
        <v>1711</v>
      </c>
      <c r="B223" s="5" t="s">
        <v>1712</v>
      </c>
      <c r="C223" s="5" t="s">
        <v>1249</v>
      </c>
      <c r="D223" s="41" t="s">
        <v>1250</v>
      </c>
      <c r="E223" s="5">
        <v>41.4298887419235</v>
      </c>
      <c r="F223" s="5">
        <v>41.7287263390954</v>
      </c>
      <c r="G223" s="5">
        <v>42.2375875851933</v>
      </c>
      <c r="H223" s="5">
        <v>42.5168097817683</v>
      </c>
      <c r="I223" s="5">
        <v>42.8510896648394</v>
      </c>
      <c r="J223" s="5">
        <v>43.1164726168028</v>
      </c>
      <c r="K223" s="5">
        <v>43.2228876153914</v>
      </c>
      <c r="L223" s="5">
        <v>43.5439384775619</v>
      </c>
      <c r="M223" s="5">
        <v>44.032026628393</v>
      </c>
      <c r="N223" s="5">
        <v>44.3086800254961</v>
      </c>
      <c r="O223" s="5">
        <v>44.7694765853369</v>
      </c>
      <c r="P223" s="5">
        <v>45.09007091812</v>
      </c>
      <c r="Q223" s="5">
        <v>45.1796589281654</v>
      </c>
      <c r="R223" s="5">
        <v>45.736173216604</v>
      </c>
      <c r="S223" s="5">
        <v>45.9732500763121</v>
      </c>
      <c r="T223" s="5">
        <v>46.3255594107969</v>
      </c>
      <c r="U223" s="5">
        <v>47.0036478662147</v>
      </c>
      <c r="V223" s="5">
        <v>47.4272046346911</v>
      </c>
      <c r="W223" s="5">
        <v>47.7120083712455</v>
      </c>
      <c r="X223" s="5">
        <v>48.1551440811002</v>
      </c>
      <c r="Y223" s="5">
        <v>48.5430503046262</v>
      </c>
      <c r="Z223" s="5">
        <v>48.8200984112774</v>
      </c>
      <c r="AA223" s="5">
        <v>49.1042093457257</v>
      </c>
      <c r="AB223" s="5">
        <v>48.382750114588</v>
      </c>
      <c r="AC223" s="5">
        <v>48.5119195187103</v>
      </c>
      <c r="AD223" s="5">
        <v>48.8073449381138</v>
      </c>
      <c r="AE223" s="5">
        <v>49.2139103725854</v>
      </c>
      <c r="AF223" s="5">
        <v>49.8883393110629</v>
      </c>
      <c r="AG223" s="5">
        <v>49.8679346475843</v>
      </c>
      <c r="AH223" s="5">
        <v>50.1510167097872</v>
      </c>
      <c r="AI223" s="5">
        <v>50.0362525535801</v>
      </c>
      <c r="AJ223" s="5">
        <v>49.9323096320009</v>
      </c>
      <c r="AK223" s="5">
        <v>49.9010190613144</v>
      </c>
      <c r="AL223" s="5">
        <v>50.1822375532185</v>
      </c>
      <c r="AM223" s="5">
        <v>50.1198955189797</v>
      </c>
      <c r="AN223" s="5">
        <v>50.494895191951</v>
      </c>
      <c r="AO223" s="5">
        <v>50.4514360464676</v>
      </c>
      <c r="AP223" s="5">
        <v>50.6238137510063</v>
      </c>
      <c r="AQ223" s="5">
        <v>50.5660477844902</v>
      </c>
      <c r="AR223" s="5">
        <v>51.007162915265</v>
      </c>
      <c r="AS223" s="5">
        <v>51.6452445598305</v>
      </c>
      <c r="AT223" s="5">
        <v>51.9871852409843</v>
      </c>
      <c r="AU223" s="5">
        <v>52.3573943143863</v>
      </c>
      <c r="AV223" s="5">
        <v>52.8273758116531</v>
      </c>
      <c r="AW223" s="5">
        <v>53.3464613070226</v>
      </c>
      <c r="AX223" s="5">
        <v>53.8932697449503</v>
      </c>
      <c r="AY223" s="5">
        <v>54.5901258302239</v>
      </c>
      <c r="AZ223" s="5">
        <v>55.2633245596539</v>
      </c>
      <c r="BA223" s="5">
        <v>55.8873142457425</v>
      </c>
      <c r="BB223" s="5">
        <v>56.3679630366864</v>
      </c>
      <c r="BC223" s="5">
        <v>57.1070604462139</v>
      </c>
      <c r="BD223" s="5">
        <v>57.4734418430734</v>
      </c>
      <c r="BE223" s="5">
        <v>58.2281190131813</v>
      </c>
      <c r="BF223" s="5">
        <v>58.7179604310977</v>
      </c>
      <c r="BG223" s="5">
        <v>58.9855723923094</v>
      </c>
      <c r="BH223" s="5">
        <v>59.398721466191</v>
      </c>
      <c r="BI223" s="5">
        <v>59.8121001978138</v>
      </c>
      <c r="BJ223" s="5">
        <v>60.1584015341065</v>
      </c>
      <c r="BK223" s="5">
        <v>60.7667275136709</v>
      </c>
      <c r="BL223" s="5">
        <v>61.1293218424873</v>
      </c>
      <c r="BM223" s="5">
        <v>61.1675270829902</v>
      </c>
      <c r="BN223" s="5">
        <v>60.7034363660672</v>
      </c>
      <c r="BO223" s="5">
        <v>61.8571795894802</v>
      </c>
      <c r="BP223" s="5">
        <v>62.6029134885664</v>
      </c>
    </row>
    <row r="224">
      <c r="A224" s="5" t="s">
        <v>1713</v>
      </c>
      <c r="B224" s="5" t="s">
        <v>1714</v>
      </c>
      <c r="C224" s="5" t="s">
        <v>1249</v>
      </c>
      <c r="D224" s="41" t="s">
        <v>1250</v>
      </c>
      <c r="E224" s="5">
        <v>57.9428427174179</v>
      </c>
      <c r="F224" s="5">
        <v>58.3708628859276</v>
      </c>
      <c r="G224" s="5">
        <v>58.886099310976</v>
      </c>
      <c r="H224" s="5">
        <v>59.0139253746901</v>
      </c>
      <c r="I224" s="5">
        <v>59.4425202422448</v>
      </c>
      <c r="J224" s="5">
        <v>60.0823514450236</v>
      </c>
      <c r="K224" s="5">
        <v>60.3250553722639</v>
      </c>
      <c r="L224" s="5">
        <v>60.5692100501792</v>
      </c>
      <c r="M224" s="5">
        <v>60.7982686012724</v>
      </c>
      <c r="N224" s="5">
        <v>60.9909845150376</v>
      </c>
      <c r="O224" s="5">
        <v>61.3076956756887</v>
      </c>
      <c r="P224" s="5">
        <v>61.5237472166203</v>
      </c>
      <c r="Q224" s="5">
        <v>61.7485263354406</v>
      </c>
      <c r="R224" s="5">
        <v>62.0012122479617</v>
      </c>
      <c r="S224" s="5">
        <v>61.2298049170236</v>
      </c>
      <c r="T224" s="5">
        <v>61.6081624215837</v>
      </c>
      <c r="U224" s="5">
        <v>61.9357697665411</v>
      </c>
      <c r="V224" s="5">
        <v>62.1259964339902</v>
      </c>
      <c r="W224" s="5">
        <v>62.1986460787079</v>
      </c>
      <c r="X224" s="5">
        <v>62.4396806469697</v>
      </c>
      <c r="Y224" s="5">
        <v>63.0023015664447</v>
      </c>
      <c r="Z224" s="5">
        <v>63.208566296824</v>
      </c>
      <c r="AA224" s="5">
        <v>63.5128513789948</v>
      </c>
      <c r="AB224" s="5">
        <v>63.6894763823</v>
      </c>
      <c r="AC224" s="5">
        <v>64.0785702762979</v>
      </c>
      <c r="AD224" s="5">
        <v>64.3273770015488</v>
      </c>
      <c r="AE224" s="5">
        <v>64.5590631654757</v>
      </c>
      <c r="AF224" s="5">
        <v>64.903647442077</v>
      </c>
      <c r="AG224" s="5">
        <v>65.0979559983539</v>
      </c>
      <c r="AH224" s="5">
        <v>65.6276190934717</v>
      </c>
      <c r="AI224" s="5">
        <v>65.585573984719</v>
      </c>
      <c r="AJ224" s="5">
        <v>65.6629094328245</v>
      </c>
      <c r="AK224" s="5">
        <v>65.6862994591054</v>
      </c>
      <c r="AL224" s="5">
        <v>65.7266880347173</v>
      </c>
      <c r="AM224" s="5">
        <v>65.6344676001216</v>
      </c>
      <c r="AN224" s="5">
        <v>65.7224503098331</v>
      </c>
      <c r="AO224" s="5">
        <v>65.9790280185202</v>
      </c>
      <c r="AP224" s="5">
        <v>66.018781748514</v>
      </c>
      <c r="AQ224" s="5">
        <v>65.9979318054306</v>
      </c>
      <c r="AR224" s="5">
        <v>66.1245021369021</v>
      </c>
      <c r="AS224" s="5">
        <v>66.9881018420458</v>
      </c>
      <c r="AT224" s="5">
        <v>67.1751397089871</v>
      </c>
      <c r="AU224" s="5">
        <v>67.320533039585</v>
      </c>
      <c r="AV224" s="5">
        <v>67.5137796957376</v>
      </c>
      <c r="AW224" s="5">
        <v>67.7344645790668</v>
      </c>
      <c r="AX224" s="5">
        <v>68.0184220231352</v>
      </c>
      <c r="AY224" s="5">
        <v>68.2773677005452</v>
      </c>
      <c r="AZ224" s="5">
        <v>68.5761118394504</v>
      </c>
      <c r="BA224" s="5">
        <v>68.9208192339965</v>
      </c>
      <c r="BB224" s="5">
        <v>69.2706797451225</v>
      </c>
      <c r="BC224" s="5">
        <v>69.6933118913694</v>
      </c>
      <c r="BD224" s="5">
        <v>70.0014375655617</v>
      </c>
      <c r="BE224" s="5">
        <v>70.2725959153837</v>
      </c>
      <c r="BF224" s="5">
        <v>70.6156980246326</v>
      </c>
      <c r="BG224" s="5">
        <v>70.8536154373809</v>
      </c>
      <c r="BH224" s="5">
        <v>71.1242805019157</v>
      </c>
      <c r="BI224" s="5">
        <v>71.3759850327933</v>
      </c>
      <c r="BJ224" s="5">
        <v>71.6556194082547</v>
      </c>
      <c r="BK224" s="5">
        <v>71.8640735615265</v>
      </c>
      <c r="BL224" s="5">
        <v>72.0009607335469</v>
      </c>
      <c r="BM224" s="5">
        <v>71.8255552822673</v>
      </c>
      <c r="BN224" s="5">
        <v>70.7756825891382</v>
      </c>
      <c r="BO224" s="5">
        <v>72.3794678577605</v>
      </c>
      <c r="BP224" s="5">
        <v>72.9007197557042</v>
      </c>
    </row>
    <row r="225">
      <c r="A225" s="5" t="s">
        <v>228</v>
      </c>
      <c r="B225" s="5" t="s">
        <v>443</v>
      </c>
      <c r="C225" s="5" t="s">
        <v>1249</v>
      </c>
      <c r="D225" s="41" t="s">
        <v>1250</v>
      </c>
      <c r="E225" s="5">
        <v>43.564</v>
      </c>
      <c r="F225" s="5">
        <v>45.193</v>
      </c>
      <c r="G225" s="5">
        <v>46.843</v>
      </c>
      <c r="H225" s="5">
        <v>48.4</v>
      </c>
      <c r="I225" s="5">
        <v>49.739</v>
      </c>
      <c r="J225" s="5">
        <v>51.072</v>
      </c>
      <c r="K225" s="5">
        <v>52.309</v>
      </c>
      <c r="L225" s="5">
        <v>53.449</v>
      </c>
      <c r="M225" s="5">
        <v>54.491</v>
      </c>
      <c r="N225" s="5">
        <v>55.4</v>
      </c>
      <c r="O225" s="5">
        <v>56.267</v>
      </c>
      <c r="P225" s="5">
        <v>56.965</v>
      </c>
      <c r="Q225" s="5">
        <v>57.448</v>
      </c>
      <c r="R225" s="5">
        <v>57.896</v>
      </c>
      <c r="S225" s="5">
        <v>58.262</v>
      </c>
      <c r="T225" s="5">
        <v>58.561</v>
      </c>
      <c r="U225" s="5">
        <v>58.782</v>
      </c>
      <c r="V225" s="5">
        <v>58.979</v>
      </c>
      <c r="W225" s="5">
        <v>59.141</v>
      </c>
      <c r="X225" s="5">
        <v>59.273</v>
      </c>
      <c r="Y225" s="5">
        <v>59.361</v>
      </c>
      <c r="Z225" s="5">
        <v>59.432</v>
      </c>
      <c r="AA225" s="5">
        <v>59.533</v>
      </c>
      <c r="AB225" s="5">
        <v>59.679</v>
      </c>
      <c r="AC225" s="5">
        <v>59.893</v>
      </c>
      <c r="AD225" s="5">
        <v>60.139</v>
      </c>
      <c r="AE225" s="5">
        <v>57.605</v>
      </c>
      <c r="AF225" s="5">
        <v>60.663</v>
      </c>
      <c r="AG225" s="5">
        <v>60.808</v>
      </c>
      <c r="AH225" s="5">
        <v>59.731</v>
      </c>
      <c r="AI225" s="5">
        <v>60.707</v>
      </c>
      <c r="AJ225" s="5">
        <v>60.792</v>
      </c>
      <c r="AK225" s="5">
        <v>60.706</v>
      </c>
      <c r="AL225" s="5">
        <v>60.618</v>
      </c>
      <c r="AM225" s="5">
        <v>60.552</v>
      </c>
      <c r="AN225" s="5">
        <v>60.536</v>
      </c>
      <c r="AO225" s="5">
        <v>60.576</v>
      </c>
      <c r="AP225" s="5">
        <v>60.648</v>
      </c>
      <c r="AQ225" s="5">
        <v>60.785</v>
      </c>
      <c r="AR225" s="5">
        <v>60.976</v>
      </c>
      <c r="AS225" s="5">
        <v>61.207</v>
      </c>
      <c r="AT225" s="5">
        <v>61.5</v>
      </c>
      <c r="AU225" s="5">
        <v>61.826</v>
      </c>
      <c r="AV225" s="5">
        <v>62.158</v>
      </c>
      <c r="AW225" s="5">
        <v>62.56</v>
      </c>
      <c r="AX225" s="5">
        <v>62.434</v>
      </c>
      <c r="AY225" s="5">
        <v>63.041</v>
      </c>
      <c r="AZ225" s="5">
        <v>63.336</v>
      </c>
      <c r="BA225" s="5">
        <v>63.448</v>
      </c>
      <c r="BB225" s="5">
        <v>63.669</v>
      </c>
      <c r="BC225" s="5">
        <v>63.867</v>
      </c>
      <c r="BD225" s="5">
        <v>64.122</v>
      </c>
      <c r="BE225" s="5">
        <v>64.505</v>
      </c>
      <c r="BF225" s="5">
        <v>64.93</v>
      </c>
      <c r="BG225" s="5">
        <v>65.478</v>
      </c>
      <c r="BH225" s="5">
        <v>66.023</v>
      </c>
      <c r="BI225" s="5">
        <v>66.563</v>
      </c>
      <c r="BJ225" s="5">
        <v>67.074</v>
      </c>
      <c r="BK225" s="5">
        <v>67.602</v>
      </c>
      <c r="BL225" s="5">
        <v>68.043</v>
      </c>
      <c r="BM225" s="5">
        <v>67.979</v>
      </c>
      <c r="BN225" s="5">
        <v>68.026</v>
      </c>
      <c r="BO225" s="5">
        <v>69.237</v>
      </c>
      <c r="BP225" s="5">
        <v>69.718</v>
      </c>
    </row>
    <row r="226">
      <c r="A226" s="5" t="s">
        <v>187</v>
      </c>
      <c r="B226" s="5" t="s">
        <v>462</v>
      </c>
      <c r="C226" s="5" t="s">
        <v>1249</v>
      </c>
      <c r="D226" s="41" t="s">
        <v>1250</v>
      </c>
      <c r="E226" s="5">
        <v>56.595</v>
      </c>
      <c r="F226" s="5">
        <v>57.29</v>
      </c>
      <c r="G226" s="5">
        <v>58.023</v>
      </c>
      <c r="H226" s="5">
        <v>58.496</v>
      </c>
      <c r="I226" s="5">
        <v>58.908</v>
      </c>
      <c r="J226" s="5">
        <v>59.137</v>
      </c>
      <c r="K226" s="5">
        <v>59.232</v>
      </c>
      <c r="L226" s="5">
        <v>59.172</v>
      </c>
      <c r="M226" s="5">
        <v>59.292</v>
      </c>
      <c r="N226" s="5">
        <v>59.394</v>
      </c>
      <c r="O226" s="5">
        <v>59.494</v>
      </c>
      <c r="P226" s="5">
        <v>59.59</v>
      </c>
      <c r="Q226" s="5">
        <v>59.685</v>
      </c>
      <c r="R226" s="5">
        <v>59.793</v>
      </c>
      <c r="S226" s="5">
        <v>59.914</v>
      </c>
      <c r="T226" s="5">
        <v>60.035</v>
      </c>
      <c r="U226" s="5">
        <v>60.155</v>
      </c>
      <c r="V226" s="5">
        <v>60.277</v>
      </c>
      <c r="W226" s="5">
        <v>60.401</v>
      </c>
      <c r="X226" s="5">
        <v>60.527</v>
      </c>
      <c r="Y226" s="5">
        <v>60.654</v>
      </c>
      <c r="Z226" s="5">
        <v>60.795</v>
      </c>
      <c r="AA226" s="5">
        <v>60.934</v>
      </c>
      <c r="AB226" s="5">
        <v>61.072</v>
      </c>
      <c r="AC226" s="5">
        <v>61.211</v>
      </c>
      <c r="AD226" s="5">
        <v>61.358</v>
      </c>
      <c r="AE226" s="5">
        <v>61.159</v>
      </c>
      <c r="AF226" s="5">
        <v>61.314</v>
      </c>
      <c r="AG226" s="5">
        <v>61.477</v>
      </c>
      <c r="AH226" s="5">
        <v>61.982</v>
      </c>
      <c r="AI226" s="5">
        <v>62.088</v>
      </c>
      <c r="AJ226" s="5">
        <v>62.151</v>
      </c>
      <c r="AK226" s="5">
        <v>62.246</v>
      </c>
      <c r="AL226" s="5">
        <v>62.382</v>
      </c>
      <c r="AM226" s="5">
        <v>62.542</v>
      </c>
      <c r="AN226" s="5">
        <v>62.779</v>
      </c>
      <c r="AO226" s="5">
        <v>63.079</v>
      </c>
      <c r="AP226" s="5">
        <v>63.385</v>
      </c>
      <c r="AQ226" s="5">
        <v>63.706</v>
      </c>
      <c r="AR226" s="5">
        <v>64.035</v>
      </c>
      <c r="AS226" s="5">
        <v>64.409</v>
      </c>
      <c r="AT226" s="5">
        <v>64.82</v>
      </c>
      <c r="AU226" s="5">
        <v>65.274</v>
      </c>
      <c r="AV226" s="5">
        <v>65.778</v>
      </c>
      <c r="AW226" s="5">
        <v>66.362</v>
      </c>
      <c r="AX226" s="5">
        <v>66.997</v>
      </c>
      <c r="AY226" s="5">
        <v>67.643</v>
      </c>
      <c r="AZ226" s="5">
        <v>68.307</v>
      </c>
      <c r="BA226" s="5">
        <v>68.873</v>
      </c>
      <c r="BB226" s="5">
        <v>69.323</v>
      </c>
      <c r="BC226" s="5">
        <v>69.626</v>
      </c>
      <c r="BD226" s="5">
        <v>69.82</v>
      </c>
      <c r="BE226" s="5">
        <v>69.957</v>
      </c>
      <c r="BF226" s="5">
        <v>70.11</v>
      </c>
      <c r="BG226" s="5">
        <v>70.33</v>
      </c>
      <c r="BH226" s="5">
        <v>70.567</v>
      </c>
      <c r="BI226" s="5">
        <v>70.979</v>
      </c>
      <c r="BJ226" s="5">
        <v>71.247</v>
      </c>
      <c r="BK226" s="5">
        <v>71.468</v>
      </c>
      <c r="BL226" s="5">
        <v>71.773</v>
      </c>
      <c r="BM226" s="5">
        <v>72.321</v>
      </c>
      <c r="BN226" s="5">
        <v>68.943</v>
      </c>
      <c r="BO226" s="5">
        <v>73.254</v>
      </c>
      <c r="BP226" s="5">
        <v>73.631</v>
      </c>
    </row>
    <row r="227">
      <c r="A227" s="5" t="s">
        <v>1715</v>
      </c>
      <c r="B227" s="5" t="s">
        <v>450</v>
      </c>
      <c r="C227" s="5" t="s">
        <v>1249</v>
      </c>
      <c r="D227" s="41" t="s">
        <v>1250</v>
      </c>
      <c r="E227" s="5">
        <v>70.2697804878049</v>
      </c>
      <c r="F227" s="5">
        <v>70.7239024390244</v>
      </c>
      <c r="G227" s="5">
        <v>70.2702926829268</v>
      </c>
      <c r="H227" s="5">
        <v>70.6334146341463</v>
      </c>
      <c r="I227" s="5">
        <v>71.0198780487805</v>
      </c>
      <c r="J227" s="5">
        <v>70.2352682926829</v>
      </c>
      <c r="K227" s="5">
        <v>70.3774390243903</v>
      </c>
      <c r="L227" s="5">
        <v>70.9255853658537</v>
      </c>
      <c r="M227" s="5">
        <v>70.436756097561</v>
      </c>
      <c r="N227" s="5">
        <v>69.7953902439024</v>
      </c>
      <c r="O227" s="5">
        <v>69.7125853658537</v>
      </c>
      <c r="P227" s="5">
        <v>69.8625609756098</v>
      </c>
      <c r="Q227" s="5">
        <v>70.2982195121951</v>
      </c>
      <c r="R227" s="5">
        <v>70.0213902439024</v>
      </c>
      <c r="S227" s="5">
        <v>70.1781707317073</v>
      </c>
      <c r="T227" s="5">
        <v>70.3050487804878</v>
      </c>
      <c r="U227" s="5">
        <v>70.4631951219512</v>
      </c>
      <c r="V227" s="5">
        <v>70.4231219512195</v>
      </c>
      <c r="W227" s="5">
        <v>70.4264390243902</v>
      </c>
      <c r="X227" s="5">
        <v>70.7447317073171</v>
      </c>
      <c r="Y227" s="5">
        <v>70.4085365853659</v>
      </c>
      <c r="Z227" s="5">
        <v>70.6292682926829</v>
      </c>
      <c r="AA227" s="5">
        <v>70.6890243902439</v>
      </c>
      <c r="AB227" s="5">
        <v>70.4790243902439</v>
      </c>
      <c r="AC227" s="5">
        <v>70.7509756097561</v>
      </c>
      <c r="AD227" s="5">
        <v>70.7346341463415</v>
      </c>
      <c r="AE227" s="5">
        <v>71.0212195121951</v>
      </c>
      <c r="AF227" s="5">
        <v>71.0887804878049</v>
      </c>
      <c r="AG227" s="5">
        <v>71.2078048780488</v>
      </c>
      <c r="AH227" s="5">
        <v>71.0263414634146</v>
      </c>
      <c r="AI227" s="5">
        <v>70.9326829268293</v>
      </c>
      <c r="AJ227" s="5">
        <v>70.8829268292683</v>
      </c>
      <c r="AK227" s="5">
        <v>71.7951219512195</v>
      </c>
      <c r="AL227" s="5">
        <v>72.4487804878049</v>
      </c>
      <c r="AM227" s="5">
        <v>72.3</v>
      </c>
      <c r="AN227" s="5">
        <v>72.2536585365854</v>
      </c>
      <c r="AO227" s="5">
        <v>72.6536585365854</v>
      </c>
      <c r="AP227" s="5">
        <v>72.7048780487805</v>
      </c>
      <c r="AQ227" s="5">
        <v>72.5512195121951</v>
      </c>
      <c r="AR227" s="5">
        <v>72.9024390243902</v>
      </c>
      <c r="AS227" s="5">
        <v>73.0512195121951</v>
      </c>
      <c r="AT227" s="5">
        <v>73.4024390243903</v>
      </c>
      <c r="AU227" s="5">
        <v>73.6048780487805</v>
      </c>
      <c r="AV227" s="5">
        <v>73.6048780487805</v>
      </c>
      <c r="AW227" s="5">
        <v>73.9585365853659</v>
      </c>
      <c r="AX227" s="5">
        <v>73.9048780487805</v>
      </c>
      <c r="AY227" s="5">
        <v>74.2048780487805</v>
      </c>
      <c r="AZ227" s="5">
        <v>74.2073170731707</v>
      </c>
      <c r="BA227" s="5">
        <v>74.7048780487805</v>
      </c>
      <c r="BB227" s="5">
        <v>74.909756097561</v>
      </c>
      <c r="BC227" s="5">
        <v>75.1121951219512</v>
      </c>
      <c r="BD227" s="5">
        <v>75.9585365853659</v>
      </c>
      <c r="BE227" s="5">
        <v>76.109756097561</v>
      </c>
      <c r="BF227" s="5">
        <v>76.4121951219512</v>
      </c>
      <c r="BG227" s="5">
        <v>76.8121951219512</v>
      </c>
      <c r="BH227" s="5">
        <v>76.5634146341463</v>
      </c>
      <c r="BI227" s="5">
        <v>77.1658536585366</v>
      </c>
      <c r="BJ227" s="5">
        <v>77.1658536585366</v>
      </c>
      <c r="BK227" s="5">
        <v>77.2658536585366</v>
      </c>
      <c r="BL227" s="5">
        <v>77.6658536585366</v>
      </c>
      <c r="BM227" s="5">
        <v>76.8658536585366</v>
      </c>
      <c r="BN227" s="5">
        <v>74.6146341463415</v>
      </c>
      <c r="BO227" s="5">
        <v>76.9658536585366</v>
      </c>
      <c r="BP227" s="5">
        <v>78.0170731707317</v>
      </c>
    </row>
    <row r="228">
      <c r="A228" s="5" t="s">
        <v>102</v>
      </c>
      <c r="B228" s="5" t="s">
        <v>451</v>
      </c>
      <c r="C228" s="5" t="s">
        <v>1249</v>
      </c>
      <c r="D228" s="41" t="s">
        <v>1250</v>
      </c>
      <c r="E228" s="5">
        <v>68.9780487804878</v>
      </c>
      <c r="F228" s="5">
        <v>68.9780487804878</v>
      </c>
      <c r="G228" s="5">
        <v>68.9780487804878</v>
      </c>
      <c r="H228" s="5">
        <v>68.6219512195122</v>
      </c>
      <c r="I228" s="5">
        <v>68.6634146341463</v>
      </c>
      <c r="J228" s="5">
        <v>68.3658536585366</v>
      </c>
      <c r="K228" s="5">
        <v>69.0121951219512</v>
      </c>
      <c r="L228" s="5">
        <v>69.3658536585366</v>
      </c>
      <c r="M228" s="5">
        <v>68.9170731707317</v>
      </c>
      <c r="N228" s="5">
        <v>68.3609756097561</v>
      </c>
      <c r="O228" s="5">
        <v>68.609756097561</v>
      </c>
      <c r="P228" s="5">
        <v>68.8341463414634</v>
      </c>
      <c r="Q228" s="5">
        <v>69.0585365853659</v>
      </c>
      <c r="R228" s="5">
        <v>69.4048780487805</v>
      </c>
      <c r="S228" s="5">
        <v>70.1609756097561</v>
      </c>
      <c r="T228" s="5">
        <v>70.3585365853659</v>
      </c>
      <c r="U228" s="5">
        <v>70.3073170731707</v>
      </c>
      <c r="V228" s="5">
        <v>70.5560975609756</v>
      </c>
      <c r="W228" s="5">
        <v>70.7024390243902</v>
      </c>
      <c r="X228" s="5">
        <v>70.8536585365854</v>
      </c>
      <c r="Y228" s="5">
        <v>71.1048780487805</v>
      </c>
      <c r="Z228" s="5">
        <v>71.2048780487805</v>
      </c>
      <c r="AA228" s="5">
        <v>71.0536585365854</v>
      </c>
      <c r="AB228" s="5">
        <v>70.5414634146342</v>
      </c>
      <c r="AC228" s="5">
        <v>70.9024390243903</v>
      </c>
      <c r="AD228" s="5">
        <v>71.3512195121951</v>
      </c>
      <c r="AE228" s="5">
        <v>71.8024390243903</v>
      </c>
      <c r="AF228" s="5">
        <v>72.0024390243902</v>
      </c>
      <c r="AG228" s="5">
        <v>72.4463414634146</v>
      </c>
      <c r="AH228" s="5">
        <v>72.7048780487805</v>
      </c>
      <c r="AI228" s="5">
        <v>73.2048780487805</v>
      </c>
      <c r="AJ228" s="5">
        <v>73.3536585365854</v>
      </c>
      <c r="AK228" s="5">
        <v>73.3048780487805</v>
      </c>
      <c r="AL228" s="5">
        <v>73.2536585365854</v>
      </c>
      <c r="AM228" s="5">
        <v>73.4048780487805</v>
      </c>
      <c r="AN228" s="5">
        <v>73.9585365853659</v>
      </c>
      <c r="AO228" s="5">
        <v>74.4585365853658</v>
      </c>
      <c r="AP228" s="5">
        <v>74.7073170731707</v>
      </c>
      <c r="AQ228" s="5">
        <v>74.8073170731708</v>
      </c>
      <c r="AR228" s="5">
        <v>75.009756097561</v>
      </c>
      <c r="AS228" s="5">
        <v>75.4121951219512</v>
      </c>
      <c r="AT228" s="5">
        <v>75.7585365853659</v>
      </c>
      <c r="AU228" s="5">
        <v>76.0073170731707</v>
      </c>
      <c r="AV228" s="5">
        <v>76.8585365853659</v>
      </c>
      <c r="AW228" s="5">
        <v>77.2073170731707</v>
      </c>
      <c r="AX228" s="5">
        <v>77.6121951219512</v>
      </c>
      <c r="AY228" s="5">
        <v>78.0865853658537</v>
      </c>
      <c r="AZ228" s="5">
        <v>78.5609756097561</v>
      </c>
      <c r="BA228" s="5">
        <v>78.7658536585366</v>
      </c>
      <c r="BB228" s="5">
        <v>78.9707317073171</v>
      </c>
      <c r="BC228" s="5">
        <v>79.4219512195122</v>
      </c>
      <c r="BD228" s="5">
        <v>79.9707317073171</v>
      </c>
      <c r="BE228" s="5">
        <v>80.1243902439024</v>
      </c>
      <c r="BF228" s="5">
        <v>80.3219512195122</v>
      </c>
      <c r="BG228" s="5">
        <v>81.0780487804878</v>
      </c>
      <c r="BH228" s="5">
        <v>80.7756097560976</v>
      </c>
      <c r="BI228" s="5">
        <v>81.1756097560976</v>
      </c>
      <c r="BJ228" s="5">
        <v>81.0292682926829</v>
      </c>
      <c r="BK228" s="5">
        <v>81.3780487804878</v>
      </c>
      <c r="BL228" s="5">
        <v>81.5292682926829</v>
      </c>
      <c r="BM228" s="5">
        <v>80.5317073170732</v>
      </c>
      <c r="BN228" s="5">
        <v>80.6756097560976</v>
      </c>
      <c r="BO228" s="5">
        <v>81.2829268292683</v>
      </c>
      <c r="BP228" s="5">
        <v>81.9780487804878</v>
      </c>
    </row>
    <row r="229">
      <c r="A229" s="5" t="s">
        <v>61</v>
      </c>
      <c r="B229" s="5" t="s">
        <v>463</v>
      </c>
      <c r="C229" s="5" t="s">
        <v>1249</v>
      </c>
      <c r="D229" s="41" t="s">
        <v>1250</v>
      </c>
      <c r="E229" s="5">
        <v>73.0056097560976</v>
      </c>
      <c r="F229" s="5">
        <v>73.4743902439024</v>
      </c>
      <c r="G229" s="5">
        <v>73.3504878048781</v>
      </c>
      <c r="H229" s="5">
        <v>73.5553658536585</v>
      </c>
      <c r="I229" s="5">
        <v>73.7331707317073</v>
      </c>
      <c r="J229" s="5">
        <v>73.8617073170732</v>
      </c>
      <c r="K229" s="5">
        <v>74.0785365853659</v>
      </c>
      <c r="L229" s="5">
        <v>74.1224390243903</v>
      </c>
      <c r="M229" s="5">
        <v>73.9729268292683</v>
      </c>
      <c r="N229" s="5">
        <v>74.0848780487805</v>
      </c>
      <c r="O229" s="5">
        <v>74.6492682926829</v>
      </c>
      <c r="P229" s="5">
        <v>74.6239024390244</v>
      </c>
      <c r="Q229" s="5">
        <v>74.7180487804878</v>
      </c>
      <c r="R229" s="5">
        <v>74.8673170731707</v>
      </c>
      <c r="S229" s="5">
        <v>74.9804878048781</v>
      </c>
      <c r="T229" s="5">
        <v>74.9846341463415</v>
      </c>
      <c r="U229" s="5">
        <v>74.9692682926829</v>
      </c>
      <c r="V229" s="5">
        <v>75.379756097561</v>
      </c>
      <c r="W229" s="5">
        <v>75.4690243902439</v>
      </c>
      <c r="X229" s="5">
        <v>75.5241463414634</v>
      </c>
      <c r="Y229" s="5">
        <v>75.7409756097561</v>
      </c>
      <c r="Z229" s="5">
        <v>76.0260975609756</v>
      </c>
      <c r="AA229" s="5">
        <v>76.3273170731707</v>
      </c>
      <c r="AB229" s="5">
        <v>76.5517073170732</v>
      </c>
      <c r="AC229" s="5">
        <v>76.8158536585366</v>
      </c>
      <c r="AD229" s="5">
        <v>76.6678048780488</v>
      </c>
      <c r="AE229" s="5">
        <v>76.9312195121951</v>
      </c>
      <c r="AF229" s="5">
        <v>77.0921951219512</v>
      </c>
      <c r="AG229" s="5">
        <v>76.9792682926829</v>
      </c>
      <c r="AH229" s="5">
        <v>77.7268292682927</v>
      </c>
      <c r="AI229" s="5">
        <v>77.5368292682927</v>
      </c>
      <c r="AJ229" s="5">
        <v>77.6668292682927</v>
      </c>
      <c r="AK229" s="5">
        <v>77.9987804878049</v>
      </c>
      <c r="AL229" s="5">
        <v>78.0604878048781</v>
      </c>
      <c r="AM229" s="5">
        <v>78.650243902439</v>
      </c>
      <c r="AN229" s="5">
        <v>78.7404878048781</v>
      </c>
      <c r="AO229" s="5">
        <v>78.9590243902439</v>
      </c>
      <c r="AP229" s="5">
        <v>79.1975609756098</v>
      </c>
      <c r="AQ229" s="5">
        <v>79.3390243902439</v>
      </c>
      <c r="AR229" s="5">
        <v>79.4414634146342</v>
      </c>
      <c r="AS229" s="5">
        <v>79.6439024390244</v>
      </c>
      <c r="AT229" s="5">
        <v>79.7951219512195</v>
      </c>
      <c r="AU229" s="5">
        <v>79.8463414634146</v>
      </c>
      <c r="AV229" s="5">
        <v>80.0951219512195</v>
      </c>
      <c r="AW229" s="5">
        <v>80.4975609756098</v>
      </c>
      <c r="AX229" s="5">
        <v>80.5463414634146</v>
      </c>
      <c r="AY229" s="5">
        <v>80.7487804878049</v>
      </c>
      <c r="AZ229" s="5">
        <v>80.9</v>
      </c>
      <c r="BA229" s="5">
        <v>81.1</v>
      </c>
      <c r="BB229" s="5">
        <v>81.3512195121951</v>
      </c>
      <c r="BC229" s="5">
        <v>81.4512195121951</v>
      </c>
      <c r="BD229" s="5">
        <v>81.8024390243903</v>
      </c>
      <c r="BE229" s="5">
        <v>81.7048780487805</v>
      </c>
      <c r="BF229" s="5">
        <v>81.9560975609756</v>
      </c>
      <c r="BG229" s="5">
        <v>82.2536585365854</v>
      </c>
      <c r="BH229" s="5">
        <v>82.2048780487805</v>
      </c>
      <c r="BI229" s="5">
        <v>82.3073170731707</v>
      </c>
      <c r="BJ229" s="5">
        <v>82.409756097561</v>
      </c>
      <c r="BK229" s="5">
        <v>82.5585365853659</v>
      </c>
      <c r="BL229" s="5">
        <v>83.109756097561</v>
      </c>
      <c r="BM229" s="5">
        <v>82.3560975609756</v>
      </c>
      <c r="BN229" s="5">
        <v>83.0560975609756</v>
      </c>
      <c r="BO229" s="5">
        <v>83.0585365853659</v>
      </c>
      <c r="BP229" s="5">
        <v>83.309756097561</v>
      </c>
    </row>
    <row r="230">
      <c r="A230" s="5" t="s">
        <v>230</v>
      </c>
      <c r="B230" s="5" t="s">
        <v>339</v>
      </c>
      <c r="C230" s="5" t="s">
        <v>1249</v>
      </c>
      <c r="D230" s="41" t="s">
        <v>1250</v>
      </c>
      <c r="E230" s="5">
        <v>46.389</v>
      </c>
      <c r="F230" s="5">
        <v>46.75</v>
      </c>
      <c r="G230" s="5">
        <v>47.145</v>
      </c>
      <c r="H230" s="5">
        <v>47.471</v>
      </c>
      <c r="I230" s="5">
        <v>47.922</v>
      </c>
      <c r="J230" s="5">
        <v>48.431</v>
      </c>
      <c r="K230" s="5">
        <v>48.99</v>
      </c>
      <c r="L230" s="5">
        <v>49.526</v>
      </c>
      <c r="M230" s="5">
        <v>50.084</v>
      </c>
      <c r="N230" s="5">
        <v>50.641</v>
      </c>
      <c r="O230" s="5">
        <v>51.208</v>
      </c>
      <c r="P230" s="5">
        <v>51.779</v>
      </c>
      <c r="Q230" s="5">
        <v>52.352</v>
      </c>
      <c r="R230" s="5">
        <v>52.99</v>
      </c>
      <c r="S230" s="5">
        <v>53.656</v>
      </c>
      <c r="T230" s="5">
        <v>54.399</v>
      </c>
      <c r="U230" s="5">
        <v>55.172</v>
      </c>
      <c r="V230" s="5">
        <v>55.973</v>
      </c>
      <c r="W230" s="5">
        <v>56.785</v>
      </c>
      <c r="X230" s="5">
        <v>57.536</v>
      </c>
      <c r="Y230" s="5">
        <v>58.227</v>
      </c>
      <c r="Z230" s="5">
        <v>58.788</v>
      </c>
      <c r="AA230" s="5">
        <v>59.467</v>
      </c>
      <c r="AB230" s="5">
        <v>58.418</v>
      </c>
      <c r="AC230" s="5">
        <v>60.439</v>
      </c>
      <c r="AD230" s="5">
        <v>61.165</v>
      </c>
      <c r="AE230" s="5">
        <v>61.598</v>
      </c>
      <c r="AF230" s="5">
        <v>61.899</v>
      </c>
      <c r="AG230" s="5">
        <v>61.934</v>
      </c>
      <c r="AH230" s="5">
        <v>61.669</v>
      </c>
      <c r="AI230" s="5">
        <v>61.167</v>
      </c>
      <c r="AJ230" s="5">
        <v>60.392</v>
      </c>
      <c r="AK230" s="5">
        <v>59.284</v>
      </c>
      <c r="AL230" s="5">
        <v>58.092</v>
      </c>
      <c r="AM230" s="5">
        <v>56.643</v>
      </c>
      <c r="AN230" s="5">
        <v>55.08</v>
      </c>
      <c r="AO230" s="5">
        <v>53.296</v>
      </c>
      <c r="AP230" s="5">
        <v>51.699</v>
      </c>
      <c r="AQ230" s="5">
        <v>50.066</v>
      </c>
      <c r="AR230" s="5">
        <v>48.808</v>
      </c>
      <c r="AS230" s="5">
        <v>47.627</v>
      </c>
      <c r="AT230" s="5">
        <v>46.344</v>
      </c>
      <c r="AU230" s="5">
        <v>45.38</v>
      </c>
      <c r="AV230" s="5">
        <v>44.632</v>
      </c>
      <c r="AW230" s="5">
        <v>43.906</v>
      </c>
      <c r="AX230" s="5">
        <v>43.958</v>
      </c>
      <c r="AY230" s="5">
        <v>44.563</v>
      </c>
      <c r="AZ230" s="5">
        <v>45.16</v>
      </c>
      <c r="BA230" s="5">
        <v>45.853</v>
      </c>
      <c r="BB230" s="5">
        <v>46.913</v>
      </c>
      <c r="BC230" s="5">
        <v>48.331</v>
      </c>
      <c r="BD230" s="5">
        <v>49.057</v>
      </c>
      <c r="BE230" s="5">
        <v>50.714</v>
      </c>
      <c r="BF230" s="5">
        <v>52.11</v>
      </c>
      <c r="BG230" s="5">
        <v>53.491</v>
      </c>
      <c r="BH230" s="5">
        <v>54.941</v>
      </c>
      <c r="BI230" s="5">
        <v>56.228</v>
      </c>
      <c r="BJ230" s="5">
        <v>57.574</v>
      </c>
      <c r="BK230" s="5">
        <v>58.707</v>
      </c>
      <c r="BL230" s="5">
        <v>59.85</v>
      </c>
      <c r="BM230" s="5">
        <v>59.862</v>
      </c>
      <c r="BN230" s="5">
        <v>58.228</v>
      </c>
      <c r="BO230" s="5">
        <v>63.028</v>
      </c>
      <c r="BP230" s="5">
        <v>64.123</v>
      </c>
    </row>
    <row r="231">
      <c r="A231" s="5" t="s">
        <v>1717</v>
      </c>
      <c r="B231" s="5" t="s">
        <v>1718</v>
      </c>
      <c r="C231" s="5" t="s">
        <v>1249</v>
      </c>
      <c r="D231" s="41" t="s">
        <v>1250</v>
      </c>
      <c r="E231" s="5">
        <v>66.351</v>
      </c>
      <c r="F231" s="5">
        <v>66.678</v>
      </c>
      <c r="G231" s="5">
        <v>67.054</v>
      </c>
      <c r="H231" s="5">
        <v>67.467</v>
      </c>
      <c r="I231" s="5">
        <v>67.782</v>
      </c>
      <c r="J231" s="5">
        <v>68.048</v>
      </c>
      <c r="K231" s="5">
        <v>68.505</v>
      </c>
      <c r="L231" s="5">
        <v>69.024</v>
      </c>
      <c r="M231" s="5">
        <v>69.551</v>
      </c>
      <c r="N231" s="5">
        <v>70.208</v>
      </c>
      <c r="O231" s="5">
        <v>70.856</v>
      </c>
      <c r="P231" s="5">
        <v>71.309</v>
      </c>
      <c r="Q231" s="5">
        <v>71.729</v>
      </c>
      <c r="R231" s="5">
        <v>72.061</v>
      </c>
      <c r="S231" s="5">
        <v>72.243</v>
      </c>
      <c r="T231" s="5">
        <v>72.308</v>
      </c>
      <c r="U231" s="5">
        <v>72.276</v>
      </c>
      <c r="V231" s="5">
        <v>72.133</v>
      </c>
      <c r="W231" s="5">
        <v>71.971</v>
      </c>
      <c r="X231" s="5">
        <v>71.839</v>
      </c>
      <c r="Y231" s="5">
        <v>71.79</v>
      </c>
      <c r="Z231" s="5">
        <v>71.864</v>
      </c>
      <c r="AA231" s="5">
        <v>72.01</v>
      </c>
      <c r="AB231" s="5">
        <v>72.146</v>
      </c>
      <c r="AC231" s="5">
        <v>72.28</v>
      </c>
      <c r="AD231" s="5">
        <v>72.385</v>
      </c>
      <c r="AE231" s="5">
        <v>72.436</v>
      </c>
      <c r="AF231" s="5">
        <v>72.435</v>
      </c>
      <c r="AG231" s="5">
        <v>72.456</v>
      </c>
      <c r="AH231" s="5">
        <v>72.441</v>
      </c>
      <c r="AI231" s="5">
        <v>72.414</v>
      </c>
      <c r="AJ231" s="5">
        <v>72.384</v>
      </c>
      <c r="AK231" s="5">
        <v>72.402</v>
      </c>
      <c r="AL231" s="5">
        <v>72.462</v>
      </c>
      <c r="AM231" s="5">
        <v>72.597</v>
      </c>
      <c r="AN231" s="5">
        <v>72.849</v>
      </c>
      <c r="AO231" s="5">
        <v>73.188</v>
      </c>
      <c r="AP231" s="5">
        <v>73.551</v>
      </c>
      <c r="AQ231" s="5">
        <v>73.9</v>
      </c>
      <c r="AR231" s="5">
        <v>74.222</v>
      </c>
      <c r="AS231" s="5">
        <v>74.409</v>
      </c>
      <c r="AT231" s="5">
        <v>74.525</v>
      </c>
      <c r="AU231" s="5">
        <v>74.585</v>
      </c>
      <c r="AV231" s="5">
        <v>74.588</v>
      </c>
      <c r="AW231" s="5">
        <v>74.618</v>
      </c>
      <c r="AX231" s="5">
        <v>74.681</v>
      </c>
      <c r="AY231" s="5">
        <v>74.779</v>
      </c>
      <c r="AZ231" s="5">
        <v>74.812</v>
      </c>
      <c r="BA231" s="5">
        <v>74.852</v>
      </c>
      <c r="BB231" s="5">
        <v>74.796</v>
      </c>
      <c r="BC231" s="5">
        <v>74.821</v>
      </c>
      <c r="BD231" s="5">
        <v>74.868</v>
      </c>
      <c r="BE231" s="5">
        <v>75.125</v>
      </c>
      <c r="BF231" s="5">
        <v>75.391</v>
      </c>
      <c r="BG231" s="5">
        <v>75.735</v>
      </c>
      <c r="BH231" s="5">
        <v>75.899</v>
      </c>
      <c r="BI231" s="5">
        <v>75.952</v>
      </c>
      <c r="BJ231" s="5">
        <v>75.455</v>
      </c>
      <c r="BK231" s="5">
        <v>75.693</v>
      </c>
      <c r="BL231" s="5">
        <v>75.68</v>
      </c>
      <c r="BM231" s="5">
        <v>75.002</v>
      </c>
      <c r="BN231" s="5">
        <v>74.505</v>
      </c>
      <c r="BO231" s="5">
        <v>76.18</v>
      </c>
      <c r="BP231" s="5">
        <v>76.371</v>
      </c>
    </row>
    <row r="232">
      <c r="A232" s="5" t="s">
        <v>99</v>
      </c>
      <c r="B232" s="5" t="s">
        <v>447</v>
      </c>
      <c r="C232" s="5" t="s">
        <v>1249</v>
      </c>
      <c r="D232" s="41" t="s">
        <v>1250</v>
      </c>
      <c r="E232" s="5">
        <v>60.5314390243903</v>
      </c>
      <c r="F232" s="5">
        <v>60.6061219512195</v>
      </c>
      <c r="G232" s="5">
        <v>60.6882926829268</v>
      </c>
      <c r="H232" s="5">
        <v>60.936756097561</v>
      </c>
      <c r="I232" s="5">
        <v>61.1964146341464</v>
      </c>
      <c r="J232" s="5">
        <v>61.4950975609756</v>
      </c>
      <c r="K232" s="5">
        <v>61.727</v>
      </c>
      <c r="L232" s="5">
        <v>62.1034634146342</v>
      </c>
      <c r="M232" s="5">
        <v>62.6659512195122</v>
      </c>
      <c r="N232" s="5">
        <v>63.2811219512195</v>
      </c>
      <c r="O232" s="5">
        <v>63.992243902439</v>
      </c>
      <c r="P232" s="5">
        <v>64.6586097560976</v>
      </c>
      <c r="Q232" s="5">
        <v>65.3703902439024</v>
      </c>
      <c r="R232" s="5">
        <v>65.9660487804878</v>
      </c>
      <c r="S232" s="5">
        <v>66.4828780487805</v>
      </c>
      <c r="T232" s="5">
        <v>66.9132195121951</v>
      </c>
      <c r="U232" s="5">
        <v>67.2967073170732</v>
      </c>
      <c r="V232" s="5">
        <v>67.6752195121951</v>
      </c>
      <c r="W232" s="5">
        <v>68.0320731707317</v>
      </c>
      <c r="X232" s="5">
        <v>68.3445853658537</v>
      </c>
      <c r="Y232" s="5">
        <v>69.5975609756098</v>
      </c>
      <c r="Z232" s="5">
        <v>70.1878048780488</v>
      </c>
      <c r="AA232" s="5">
        <v>69.3243902439024</v>
      </c>
      <c r="AB232" s="5">
        <v>70.3829268292683</v>
      </c>
      <c r="AC232" s="5">
        <v>69.5536585365854</v>
      </c>
      <c r="AD232" s="5">
        <v>69.6975609756098</v>
      </c>
      <c r="AE232" s="5">
        <v>68.6560975609756</v>
      </c>
      <c r="AF232" s="5">
        <v>68.2365853658537</v>
      </c>
      <c r="AG232" s="5">
        <v>68.7024390243902</v>
      </c>
      <c r="AH232" s="5">
        <v>67.9707317073171</v>
      </c>
      <c r="AI232" s="5">
        <v>68.1073170731707</v>
      </c>
      <c r="AJ232" s="5">
        <v>70.7121951219512</v>
      </c>
      <c r="AK232" s="5">
        <v>71.2146341463415</v>
      </c>
      <c r="AL232" s="5">
        <v>69.4682926829268</v>
      </c>
      <c r="AM232" s="5">
        <v>70.7292682926829</v>
      </c>
      <c r="AN232" s="5">
        <v>72.4829268292683</v>
      </c>
      <c r="AO232" s="5">
        <v>71.5609756097561</v>
      </c>
      <c r="AP232" s="5">
        <v>71.2121951219512</v>
      </c>
      <c r="AQ232" s="5">
        <v>71.7463414634146</v>
      </c>
      <c r="AR232" s="5">
        <v>72.6682926829268</v>
      </c>
      <c r="AS232" s="5">
        <v>72.7780487804878</v>
      </c>
      <c r="AT232" s="5">
        <v>73.2536585365854</v>
      </c>
      <c r="AU232" s="5">
        <v>71.0878048780488</v>
      </c>
      <c r="AV232" s="5">
        <v>71.0292682926829</v>
      </c>
      <c r="AW232" s="5">
        <v>72.6609756097561</v>
      </c>
      <c r="AX232" s="5">
        <v>72.1317073170732</v>
      </c>
      <c r="AY232" s="5">
        <v>72.2170731707317</v>
      </c>
      <c r="AZ232" s="5">
        <v>73.1439024390244</v>
      </c>
      <c r="BA232" s="5">
        <v>73.1634146341463</v>
      </c>
      <c r="BB232" s="5">
        <v>73.0829268292683</v>
      </c>
      <c r="BC232" s="5">
        <v>73.1975609756098</v>
      </c>
      <c r="BD232" s="5">
        <v>72.7243902439024</v>
      </c>
      <c r="BE232" s="5">
        <v>74.2756097560976</v>
      </c>
      <c r="BF232" s="5">
        <v>73.119512195122</v>
      </c>
      <c r="BG232" s="5">
        <v>73.2292682926829</v>
      </c>
      <c r="BH232" s="5">
        <v>74.2951219512195</v>
      </c>
      <c r="BI232" s="5">
        <v>74.309756097561</v>
      </c>
      <c r="BJ232" s="5">
        <v>74.3</v>
      </c>
      <c r="BK232" s="5">
        <v>72.8414634146341</v>
      </c>
      <c r="BL232" s="5">
        <v>74.0463414634146</v>
      </c>
      <c r="BM232" s="5">
        <v>77.2365853658537</v>
      </c>
      <c r="BN232" s="5">
        <v>73.3975609756097</v>
      </c>
      <c r="BO232" s="5">
        <v>73.7024390243903</v>
      </c>
      <c r="BP232" s="5">
        <v>74.9585365853659</v>
      </c>
    </row>
    <row r="233">
      <c r="A233" s="5" t="s">
        <v>1720</v>
      </c>
      <c r="B233" s="5" t="s">
        <v>466</v>
      </c>
      <c r="C233" s="5" t="s">
        <v>1249</v>
      </c>
      <c r="D233" s="41" t="s">
        <v>1250</v>
      </c>
      <c r="E233" s="5">
        <v>52.723</v>
      </c>
      <c r="F233" s="5">
        <v>53.652</v>
      </c>
      <c r="G233" s="5">
        <v>54.569</v>
      </c>
      <c r="H233" s="5">
        <v>55.394</v>
      </c>
      <c r="I233" s="5">
        <v>56.17</v>
      </c>
      <c r="J233" s="5">
        <v>56.901</v>
      </c>
      <c r="K233" s="5">
        <v>57.55</v>
      </c>
      <c r="L233" s="5">
        <v>58.045</v>
      </c>
      <c r="M233" s="5">
        <v>59.118</v>
      </c>
      <c r="N233" s="5">
        <v>59.844</v>
      </c>
      <c r="O233" s="5">
        <v>60.608</v>
      </c>
      <c r="P233" s="5">
        <v>61.334</v>
      </c>
      <c r="Q233" s="5">
        <v>61.969</v>
      </c>
      <c r="R233" s="5">
        <v>60.826</v>
      </c>
      <c r="S233" s="5">
        <v>63.441</v>
      </c>
      <c r="T233" s="5">
        <v>64.187</v>
      </c>
      <c r="U233" s="5">
        <v>64.844</v>
      </c>
      <c r="V233" s="5">
        <v>65.398</v>
      </c>
      <c r="W233" s="5">
        <v>65.932</v>
      </c>
      <c r="X233" s="5">
        <v>66.244</v>
      </c>
      <c r="Y233" s="5">
        <v>66.545</v>
      </c>
      <c r="Z233" s="5">
        <v>64.598</v>
      </c>
      <c r="AA233" s="5">
        <v>60.839</v>
      </c>
      <c r="AB233" s="5">
        <v>67.35</v>
      </c>
      <c r="AC233" s="5">
        <v>67.723</v>
      </c>
      <c r="AD233" s="5">
        <v>68.048</v>
      </c>
      <c r="AE233" s="5">
        <v>68.415</v>
      </c>
      <c r="AF233" s="5">
        <v>68.797</v>
      </c>
      <c r="AG233" s="5">
        <v>69.172</v>
      </c>
      <c r="AH233" s="5">
        <v>69.486</v>
      </c>
      <c r="AI233" s="5">
        <v>69.83</v>
      </c>
      <c r="AJ233" s="5">
        <v>70.075</v>
      </c>
      <c r="AK233" s="5">
        <v>70.243</v>
      </c>
      <c r="AL233" s="5">
        <v>70.309</v>
      </c>
      <c r="AM233" s="5">
        <v>70.296</v>
      </c>
      <c r="AN233" s="5">
        <v>70.209</v>
      </c>
      <c r="AO233" s="5">
        <v>70.156</v>
      </c>
      <c r="AP233" s="5">
        <v>70.158</v>
      </c>
      <c r="AQ233" s="5">
        <v>70.237</v>
      </c>
      <c r="AR233" s="5">
        <v>70.507</v>
      </c>
      <c r="AS233" s="5">
        <v>70.856</v>
      </c>
      <c r="AT233" s="5">
        <v>71.296</v>
      </c>
      <c r="AU233" s="5">
        <v>71.742</v>
      </c>
      <c r="AV233" s="5">
        <v>72.188</v>
      </c>
      <c r="AW233" s="5">
        <v>72.494</v>
      </c>
      <c r="AX233" s="5">
        <v>72.797</v>
      </c>
      <c r="AY233" s="5">
        <v>73.04</v>
      </c>
      <c r="AZ233" s="5">
        <v>73.256</v>
      </c>
      <c r="BA233" s="5">
        <v>73.368</v>
      </c>
      <c r="BB233" s="5">
        <v>73.496</v>
      </c>
      <c r="BC233" s="5">
        <v>73.542</v>
      </c>
      <c r="BD233" s="5">
        <v>72.259</v>
      </c>
      <c r="BE233" s="5">
        <v>66.206</v>
      </c>
      <c r="BF233" s="5">
        <v>65.146</v>
      </c>
      <c r="BG233" s="5">
        <v>65.492</v>
      </c>
      <c r="BH233" s="5">
        <v>63.265</v>
      </c>
      <c r="BI233" s="5">
        <v>65.19</v>
      </c>
      <c r="BJ233" s="5">
        <v>65.651</v>
      </c>
      <c r="BK233" s="5">
        <v>67.371</v>
      </c>
      <c r="BL233" s="5">
        <v>70.97</v>
      </c>
      <c r="BM233" s="5">
        <v>71.944</v>
      </c>
      <c r="BN233" s="5">
        <v>72.418</v>
      </c>
      <c r="BO233" s="5">
        <v>72.79</v>
      </c>
      <c r="BP233" s="5">
        <v>72.12</v>
      </c>
    </row>
    <row r="234">
      <c r="A234" s="5" t="s">
        <v>869</v>
      </c>
      <c r="B234" s="5" t="s">
        <v>1721</v>
      </c>
      <c r="C234" s="5" t="s">
        <v>1249</v>
      </c>
      <c r="D234" s="41" t="s">
        <v>1250</v>
      </c>
      <c r="E234" s="5">
        <v>56.292</v>
      </c>
      <c r="F234" s="5">
        <v>57.087</v>
      </c>
      <c r="G234" s="5">
        <v>57.742</v>
      </c>
      <c r="H234" s="5">
        <v>58.426</v>
      </c>
      <c r="I234" s="5">
        <v>59.119</v>
      </c>
      <c r="J234" s="5">
        <v>59.806</v>
      </c>
      <c r="K234" s="5">
        <v>60.441</v>
      </c>
      <c r="L234" s="5">
        <v>61.039</v>
      </c>
      <c r="M234" s="5">
        <v>61.586</v>
      </c>
      <c r="N234" s="5">
        <v>62.135</v>
      </c>
      <c r="O234" s="5">
        <v>62.689</v>
      </c>
      <c r="P234" s="5">
        <v>63.256</v>
      </c>
      <c r="Q234" s="5">
        <v>63.76</v>
      </c>
      <c r="R234" s="5">
        <v>64.228</v>
      </c>
      <c r="S234" s="5">
        <v>64.731</v>
      </c>
      <c r="T234" s="5">
        <v>65.201</v>
      </c>
      <c r="U234" s="5">
        <v>65.607</v>
      </c>
      <c r="V234" s="5">
        <v>66.025</v>
      </c>
      <c r="W234" s="5">
        <v>66.432</v>
      </c>
      <c r="X234" s="5">
        <v>66.772</v>
      </c>
      <c r="Y234" s="5">
        <v>67.108</v>
      </c>
      <c r="Z234" s="5">
        <v>67.439</v>
      </c>
      <c r="AA234" s="5">
        <v>67.747</v>
      </c>
      <c r="AB234" s="5">
        <v>68.069</v>
      </c>
      <c r="AC234" s="5">
        <v>68.386</v>
      </c>
      <c r="AD234" s="5">
        <v>68.669</v>
      </c>
      <c r="AE234" s="5">
        <v>68.99</v>
      </c>
      <c r="AF234" s="5">
        <v>69.3</v>
      </c>
      <c r="AG234" s="5">
        <v>69.619</v>
      </c>
      <c r="AH234" s="5">
        <v>69.916</v>
      </c>
      <c r="AI234" s="5">
        <v>70.218</v>
      </c>
      <c r="AJ234" s="5">
        <v>70.54</v>
      </c>
      <c r="AK234" s="5">
        <v>70.887</v>
      </c>
      <c r="AL234" s="5">
        <v>71.194</v>
      </c>
      <c r="AM234" s="5">
        <v>71.575</v>
      </c>
      <c r="AN234" s="5">
        <v>71.948</v>
      </c>
      <c r="AO234" s="5">
        <v>72.328</v>
      </c>
      <c r="AP234" s="5">
        <v>72.713</v>
      </c>
      <c r="AQ234" s="5">
        <v>73.113</v>
      </c>
      <c r="AR234" s="5">
        <v>73.531</v>
      </c>
      <c r="AS234" s="5">
        <v>73.972</v>
      </c>
      <c r="AT234" s="5">
        <v>74.409</v>
      </c>
      <c r="AU234" s="5">
        <v>74.843</v>
      </c>
      <c r="AV234" s="5">
        <v>75.262</v>
      </c>
      <c r="AW234" s="5">
        <v>75.63</v>
      </c>
      <c r="AX234" s="5">
        <v>75.954</v>
      </c>
      <c r="AY234" s="5">
        <v>76.197</v>
      </c>
      <c r="AZ234" s="5">
        <v>76.427</v>
      </c>
      <c r="BA234" s="5">
        <v>76.084</v>
      </c>
      <c r="BB234" s="5">
        <v>76.672</v>
      </c>
      <c r="BC234" s="5">
        <v>76.784</v>
      </c>
      <c r="BD234" s="5">
        <v>76.87</v>
      </c>
      <c r="BE234" s="5">
        <v>76.969</v>
      </c>
      <c r="BF234" s="5">
        <v>77.1</v>
      </c>
      <c r="BG234" s="5">
        <v>77.212</v>
      </c>
      <c r="BH234" s="5">
        <v>77.321</v>
      </c>
      <c r="BI234" s="5">
        <v>77.437</v>
      </c>
      <c r="BJ234" s="5">
        <v>77.505</v>
      </c>
      <c r="BK234" s="5">
        <v>77.596</v>
      </c>
      <c r="BL234" s="5">
        <v>77.691</v>
      </c>
      <c r="BM234" s="5">
        <v>77.499</v>
      </c>
      <c r="BN234" s="5">
        <v>77.234</v>
      </c>
      <c r="BO234" s="5">
        <v>77.918</v>
      </c>
      <c r="BP234" s="5">
        <v>78.008</v>
      </c>
    </row>
    <row r="235">
      <c r="A235" s="5" t="s">
        <v>192</v>
      </c>
      <c r="B235" s="5" t="s">
        <v>314</v>
      </c>
      <c r="C235" s="5" t="s">
        <v>1249</v>
      </c>
      <c r="D235" s="41" t="s">
        <v>1250</v>
      </c>
      <c r="E235" s="5">
        <v>39.216</v>
      </c>
      <c r="F235" s="5">
        <v>39.421</v>
      </c>
      <c r="G235" s="5">
        <v>39.608</v>
      </c>
      <c r="H235" s="5">
        <v>39.893</v>
      </c>
      <c r="I235" s="5">
        <v>40.12</v>
      </c>
      <c r="J235" s="5">
        <v>40.05</v>
      </c>
      <c r="K235" s="5">
        <v>40.089</v>
      </c>
      <c r="L235" s="5">
        <v>40.393</v>
      </c>
      <c r="M235" s="5">
        <v>40.702</v>
      </c>
      <c r="N235" s="5">
        <v>41.019</v>
      </c>
      <c r="O235" s="5">
        <v>41.386</v>
      </c>
      <c r="P235" s="5">
        <v>40.869</v>
      </c>
      <c r="Q235" s="5">
        <v>41.922</v>
      </c>
      <c r="R235" s="5">
        <v>42.399</v>
      </c>
      <c r="S235" s="5">
        <v>42.601</v>
      </c>
      <c r="T235" s="5">
        <v>42.736</v>
      </c>
      <c r="U235" s="5">
        <v>42.687</v>
      </c>
      <c r="V235" s="5">
        <v>42.884</v>
      </c>
      <c r="W235" s="5">
        <v>43.017</v>
      </c>
      <c r="X235" s="5">
        <v>43.239</v>
      </c>
      <c r="Y235" s="5">
        <v>43.452</v>
      </c>
      <c r="Z235" s="5">
        <v>43.497</v>
      </c>
      <c r="AA235" s="5">
        <v>43.91</v>
      </c>
      <c r="AB235" s="5">
        <v>44.446</v>
      </c>
      <c r="AC235" s="5">
        <v>44.732</v>
      </c>
      <c r="AD235" s="5">
        <v>45.315</v>
      </c>
      <c r="AE235" s="5">
        <v>45.598</v>
      </c>
      <c r="AF235" s="5">
        <v>43.071</v>
      </c>
      <c r="AG235" s="5">
        <v>46.352</v>
      </c>
      <c r="AH235" s="5">
        <v>46.434</v>
      </c>
      <c r="AI235" s="5">
        <v>45.074</v>
      </c>
      <c r="AJ235" s="5">
        <v>46.596</v>
      </c>
      <c r="AK235" s="5">
        <v>46.777</v>
      </c>
      <c r="AL235" s="5">
        <v>47.002</v>
      </c>
      <c r="AM235" s="5">
        <v>47.08</v>
      </c>
      <c r="AN235" s="5">
        <v>47.453</v>
      </c>
      <c r="AO235" s="5">
        <v>47.551</v>
      </c>
      <c r="AP235" s="5">
        <v>47.762</v>
      </c>
      <c r="AQ235" s="5">
        <v>47.802</v>
      </c>
      <c r="AR235" s="5">
        <v>47.934</v>
      </c>
      <c r="AS235" s="5">
        <v>47.937</v>
      </c>
      <c r="AT235" s="5">
        <v>48.306</v>
      </c>
      <c r="AU235" s="5">
        <v>48.36</v>
      </c>
      <c r="AV235" s="5">
        <v>48.609</v>
      </c>
      <c r="AW235" s="5">
        <v>48.687</v>
      </c>
      <c r="AX235" s="5">
        <v>48.86</v>
      </c>
      <c r="AY235" s="5">
        <v>48.747</v>
      </c>
      <c r="AZ235" s="5">
        <v>49.21</v>
      </c>
      <c r="BA235" s="5">
        <v>49.503</v>
      </c>
      <c r="BB235" s="5">
        <v>49.828</v>
      </c>
      <c r="BC235" s="5">
        <v>50.107</v>
      </c>
      <c r="BD235" s="5">
        <v>50.426</v>
      </c>
      <c r="BE235" s="5">
        <v>50.765</v>
      </c>
      <c r="BF235" s="5">
        <v>51.051</v>
      </c>
      <c r="BG235" s="5">
        <v>51.141</v>
      </c>
      <c r="BH235" s="5">
        <v>51.32</v>
      </c>
      <c r="BI235" s="5">
        <v>51.603</v>
      </c>
      <c r="BJ235" s="5">
        <v>51.875</v>
      </c>
      <c r="BK235" s="5">
        <v>52.447</v>
      </c>
      <c r="BL235" s="5">
        <v>52.993</v>
      </c>
      <c r="BM235" s="5">
        <v>53.082</v>
      </c>
      <c r="BN235" s="5">
        <v>53.136</v>
      </c>
      <c r="BO235" s="5">
        <v>54.528</v>
      </c>
      <c r="BP235" s="5">
        <v>55.069</v>
      </c>
    </row>
    <row r="236">
      <c r="A236" s="5" t="s">
        <v>1723</v>
      </c>
      <c r="B236" s="5" t="s">
        <v>1724</v>
      </c>
      <c r="C236" s="5" t="s">
        <v>1249</v>
      </c>
      <c r="D236" s="41" t="s">
        <v>1250</v>
      </c>
      <c r="E236" s="5">
        <v>37.6087627658498</v>
      </c>
      <c r="F236" s="5">
        <v>42.8910858220991</v>
      </c>
      <c r="G236" s="5">
        <v>51.0883378832304</v>
      </c>
      <c r="H236" s="5">
        <v>51.6887104308907</v>
      </c>
      <c r="I236" s="5">
        <v>52.3384197593711</v>
      </c>
      <c r="J236" s="5">
        <v>52.1687874308125</v>
      </c>
      <c r="K236" s="5">
        <v>53.31083747888</v>
      </c>
      <c r="L236" s="5">
        <v>54.2096539770638</v>
      </c>
      <c r="M236" s="5">
        <v>54.7509307707098</v>
      </c>
      <c r="N236" s="5">
        <v>55.5489147723591</v>
      </c>
      <c r="O236" s="5">
        <v>56.2414919355644</v>
      </c>
      <c r="P236" s="5">
        <v>57.0542179232734</v>
      </c>
      <c r="Q236" s="5">
        <v>57.6393408909489</v>
      </c>
      <c r="R236" s="5">
        <v>58.5512779580457</v>
      </c>
      <c r="S236" s="5">
        <v>59.1691881450862</v>
      </c>
      <c r="T236" s="5">
        <v>59.9202862367275</v>
      </c>
      <c r="U236" s="5">
        <v>60.2891742701395</v>
      </c>
      <c r="V236" s="5">
        <v>61.3548956813247</v>
      </c>
      <c r="W236" s="5">
        <v>61.9489305698585</v>
      </c>
      <c r="X236" s="5">
        <v>62.6296880332687</v>
      </c>
      <c r="Y236" s="5">
        <v>63.1567595252831</v>
      </c>
      <c r="Z236" s="5">
        <v>63.6459429118303</v>
      </c>
      <c r="AA236" s="5">
        <v>64.1221435033479</v>
      </c>
      <c r="AB236" s="5">
        <v>64.6034816651287</v>
      </c>
      <c r="AC236" s="5">
        <v>65.0348840568245</v>
      </c>
      <c r="AD236" s="5">
        <v>65.4345332481052</v>
      </c>
      <c r="AE236" s="5">
        <v>65.7880180578551</v>
      </c>
      <c r="AF236" s="5">
        <v>66.1705125087584</v>
      </c>
      <c r="AG236" s="5">
        <v>66.515794255539</v>
      </c>
      <c r="AH236" s="5">
        <v>66.8586401713104</v>
      </c>
      <c r="AI236" s="5">
        <v>67.1059418173639</v>
      </c>
      <c r="AJ236" s="5">
        <v>67.5238103908208</v>
      </c>
      <c r="AK236" s="5">
        <v>67.9602940182907</v>
      </c>
      <c r="AL236" s="5">
        <v>68.3913925018719</v>
      </c>
      <c r="AM236" s="5">
        <v>68.6976175849428</v>
      </c>
      <c r="AN236" s="5">
        <v>69.1413699380372</v>
      </c>
      <c r="AO236" s="5">
        <v>69.5404594603161</v>
      </c>
      <c r="AP236" s="5">
        <v>69.9134519791432</v>
      </c>
      <c r="AQ236" s="5">
        <v>70.2501544733824</v>
      </c>
      <c r="AR236" s="5">
        <v>70.5482866109716</v>
      </c>
      <c r="AS236" s="5">
        <v>70.8650826611101</v>
      </c>
      <c r="AT236" s="5">
        <v>71.2077369930428</v>
      </c>
      <c r="AU236" s="5">
        <v>71.534352902059</v>
      </c>
      <c r="AV236" s="5">
        <v>71.8352733706059</v>
      </c>
      <c r="AW236" s="5">
        <v>71.8921244592524</v>
      </c>
      <c r="AX236" s="5">
        <v>72.440234089532</v>
      </c>
      <c r="AY236" s="5">
        <v>72.698344733116</v>
      </c>
      <c r="AZ236" s="5">
        <v>73.0450331089394</v>
      </c>
      <c r="BA236" s="5">
        <v>72.9707321912267</v>
      </c>
      <c r="BB236" s="5">
        <v>73.5161019563418</v>
      </c>
      <c r="BC236" s="5">
        <v>73.8065980873172</v>
      </c>
      <c r="BD236" s="5">
        <v>74.0266932049917</v>
      </c>
      <c r="BE236" s="5">
        <v>74.2971126258118</v>
      </c>
      <c r="BF236" s="5">
        <v>74.5190033698096</v>
      </c>
      <c r="BG236" s="5">
        <v>74.7479822020749</v>
      </c>
      <c r="BH236" s="5">
        <v>74.9777768374826</v>
      </c>
      <c r="BI236" s="5">
        <v>75.1832269955477</v>
      </c>
      <c r="BJ236" s="5">
        <v>75.2671640185859</v>
      </c>
      <c r="BK236" s="5">
        <v>75.6101241544348</v>
      </c>
      <c r="BL236" s="5">
        <v>75.8042877234534</v>
      </c>
      <c r="BM236" s="5">
        <v>75.73384970547</v>
      </c>
      <c r="BN236" s="5">
        <v>75.3009806060199</v>
      </c>
      <c r="BO236" s="5">
        <v>75.9610347461336</v>
      </c>
      <c r="BP236" s="5">
        <v>75.9085643603807</v>
      </c>
    </row>
    <row r="237">
      <c r="A237" s="5" t="s">
        <v>1725</v>
      </c>
      <c r="B237" s="5" t="s">
        <v>1726</v>
      </c>
      <c r="C237" s="5" t="s">
        <v>1249</v>
      </c>
      <c r="D237" s="41" t="s">
        <v>1250</v>
      </c>
      <c r="E237" s="5">
        <v>64.6948240295585</v>
      </c>
      <c r="F237" s="5">
        <v>65.0438036251281</v>
      </c>
      <c r="G237" s="5">
        <v>65.0634161039034</v>
      </c>
      <c r="H237" s="5">
        <v>65.6588240243603</v>
      </c>
      <c r="I237" s="5">
        <v>66.0672103981541</v>
      </c>
      <c r="J237" s="5">
        <v>66.1746444030676</v>
      </c>
      <c r="K237" s="5">
        <v>66.4002638960943</v>
      </c>
      <c r="L237" s="5">
        <v>66.2930666091623</v>
      </c>
      <c r="M237" s="5">
        <v>66.3857171322382</v>
      </c>
      <c r="N237" s="5">
        <v>66.1722087153772</v>
      </c>
      <c r="O237" s="5">
        <v>66.4026110987183</v>
      </c>
      <c r="P237" s="5">
        <v>66.6062001744813</v>
      </c>
      <c r="Q237" s="5">
        <v>66.7942177106636</v>
      </c>
      <c r="R237" s="5">
        <v>66.9142375065298</v>
      </c>
      <c r="S237" s="5">
        <v>67.0679069545252</v>
      </c>
      <c r="T237" s="5">
        <v>66.8440383028179</v>
      </c>
      <c r="U237" s="5">
        <v>66.8457492582921</v>
      </c>
      <c r="V237" s="5">
        <v>66.8715086361121</v>
      </c>
      <c r="W237" s="5">
        <v>66.9472196065496</v>
      </c>
      <c r="X237" s="5">
        <v>66.9470924162491</v>
      </c>
      <c r="Y237" s="5">
        <v>66.967567870426</v>
      </c>
      <c r="Z237" s="5">
        <v>67.2732999387599</v>
      </c>
      <c r="AA237" s="5">
        <v>67.6068905801956</v>
      </c>
      <c r="AB237" s="5">
        <v>67.6618334689232</v>
      </c>
      <c r="AC237" s="5">
        <v>67.5868614422314</v>
      </c>
      <c r="AD237" s="5">
        <v>68.0176523371558</v>
      </c>
      <c r="AE237" s="5">
        <v>68.7805592937025</v>
      </c>
      <c r="AF237" s="5">
        <v>68.9178630002717</v>
      </c>
      <c r="AG237" s="5">
        <v>68.923100412588</v>
      </c>
      <c r="AH237" s="5">
        <v>69.0030726912282</v>
      </c>
      <c r="AI237" s="5">
        <v>68.8738472388555</v>
      </c>
      <c r="AJ237" s="5">
        <v>68.6301496300886</v>
      </c>
      <c r="AK237" s="5">
        <v>67.7190874221605</v>
      </c>
      <c r="AL237" s="5">
        <v>66.9975364612732</v>
      </c>
      <c r="AM237" s="5">
        <v>66.967721554268</v>
      </c>
      <c r="AN237" s="5">
        <v>67.1259517928607</v>
      </c>
      <c r="AO237" s="5">
        <v>67.6689839886607</v>
      </c>
      <c r="AP237" s="5">
        <v>68.1346709972974</v>
      </c>
      <c r="AQ237" s="5">
        <v>68.476548332671</v>
      </c>
      <c r="AR237" s="5">
        <v>68.1082557500204</v>
      </c>
      <c r="AS237" s="5">
        <v>68.3665797468115</v>
      </c>
      <c r="AT237" s="5">
        <v>68.5080250387666</v>
      </c>
      <c r="AU237" s="5">
        <v>68.5629095629382</v>
      </c>
      <c r="AV237" s="5">
        <v>68.6968166323048</v>
      </c>
      <c r="AW237" s="5">
        <v>69.0029078332647</v>
      </c>
      <c r="AX237" s="5">
        <v>69.1399718973032</v>
      </c>
      <c r="AY237" s="5">
        <v>69.6987479861711</v>
      </c>
      <c r="AZ237" s="5">
        <v>70.1803431982885</v>
      </c>
      <c r="BA237" s="5">
        <v>70.5451641405676</v>
      </c>
      <c r="BB237" s="5">
        <v>71.0832338433596</v>
      </c>
      <c r="BC237" s="5">
        <v>71.4358973425353</v>
      </c>
      <c r="BD237" s="5">
        <v>71.9266644042886</v>
      </c>
      <c r="BE237" s="5">
        <v>72.3341256741961</v>
      </c>
      <c r="BF237" s="5">
        <v>72.7951088424644</v>
      </c>
      <c r="BG237" s="5">
        <v>73.0402237681207</v>
      </c>
      <c r="BH237" s="5">
        <v>73.3424651216517</v>
      </c>
      <c r="BI237" s="5">
        <v>73.6922376190485</v>
      </c>
      <c r="BJ237" s="5">
        <v>74.134211186205</v>
      </c>
      <c r="BK237" s="5">
        <v>74.3004387516548</v>
      </c>
      <c r="BL237" s="5">
        <v>74.5939674450224</v>
      </c>
      <c r="BM237" s="5">
        <v>73.1523738187621</v>
      </c>
      <c r="BN237" s="5">
        <v>72.1539007720004</v>
      </c>
      <c r="BO237" s="5">
        <v>74.1916033602425</v>
      </c>
      <c r="BP237" s="5">
        <v>74.7300564025194</v>
      </c>
    </row>
    <row r="238">
      <c r="A238" s="5" t="s">
        <v>211</v>
      </c>
      <c r="B238" s="5" t="s">
        <v>471</v>
      </c>
      <c r="C238" s="5" t="s">
        <v>1249</v>
      </c>
      <c r="D238" s="41" t="s">
        <v>1250</v>
      </c>
      <c r="E238" s="5">
        <v>43.536</v>
      </c>
      <c r="F238" s="5">
        <v>43.745</v>
      </c>
      <c r="G238" s="5">
        <v>44.001</v>
      </c>
      <c r="H238" s="5">
        <v>44.274</v>
      </c>
      <c r="I238" s="5">
        <v>44.6</v>
      </c>
      <c r="J238" s="5">
        <v>44.917</v>
      </c>
      <c r="K238" s="5">
        <v>45.227</v>
      </c>
      <c r="L238" s="5">
        <v>45.615</v>
      </c>
      <c r="M238" s="5">
        <v>46.022</v>
      </c>
      <c r="N238" s="5">
        <v>46.354</v>
      </c>
      <c r="O238" s="5">
        <v>46.782</v>
      </c>
      <c r="P238" s="5">
        <v>47.232</v>
      </c>
      <c r="Q238" s="5">
        <v>47.692</v>
      </c>
      <c r="R238" s="5">
        <v>48.139</v>
      </c>
      <c r="S238" s="5">
        <v>48.593</v>
      </c>
      <c r="T238" s="5">
        <v>49.046</v>
      </c>
      <c r="U238" s="5">
        <v>49.509</v>
      </c>
      <c r="V238" s="5">
        <v>50.163</v>
      </c>
      <c r="W238" s="5">
        <v>50.902</v>
      </c>
      <c r="X238" s="5">
        <v>51.515</v>
      </c>
      <c r="Y238" s="5">
        <v>52.146</v>
      </c>
      <c r="Z238" s="5">
        <v>52.781</v>
      </c>
      <c r="AA238" s="5">
        <v>53.273</v>
      </c>
      <c r="AB238" s="5">
        <v>53.769</v>
      </c>
      <c r="AC238" s="5">
        <v>54.094</v>
      </c>
      <c r="AD238" s="5">
        <v>54.361</v>
      </c>
      <c r="AE238" s="5">
        <v>54.614</v>
      </c>
      <c r="AF238" s="5">
        <v>54.821</v>
      </c>
      <c r="AG238" s="5">
        <v>54.901</v>
      </c>
      <c r="AH238" s="5">
        <v>54.732</v>
      </c>
      <c r="AI238" s="5">
        <v>54.557</v>
      </c>
      <c r="AJ238" s="5">
        <v>54.255</v>
      </c>
      <c r="AK238" s="5">
        <v>54.077</v>
      </c>
      <c r="AL238" s="5">
        <v>53.852</v>
      </c>
      <c r="AM238" s="5">
        <v>53.707</v>
      </c>
      <c r="AN238" s="5">
        <v>53.692</v>
      </c>
      <c r="AO238" s="5">
        <v>53.817</v>
      </c>
      <c r="AP238" s="5">
        <v>53.845</v>
      </c>
      <c r="AQ238" s="5">
        <v>53.956</v>
      </c>
      <c r="AR238" s="5">
        <v>54.31</v>
      </c>
      <c r="AS238" s="5">
        <v>54.577</v>
      </c>
      <c r="AT238" s="5">
        <v>54.746</v>
      </c>
      <c r="AU238" s="5">
        <v>55.032</v>
      </c>
      <c r="AV238" s="5">
        <v>55.299</v>
      </c>
      <c r="AW238" s="5">
        <v>55.594</v>
      </c>
      <c r="AX238" s="5">
        <v>55.916</v>
      </c>
      <c r="AY238" s="5">
        <v>56.142</v>
      </c>
      <c r="AZ238" s="5">
        <v>56.382</v>
      </c>
      <c r="BA238" s="5">
        <v>56.651</v>
      </c>
      <c r="BB238" s="5">
        <v>56.927</v>
      </c>
      <c r="BC238" s="5">
        <v>57.227</v>
      </c>
      <c r="BD238" s="5">
        <v>57.612</v>
      </c>
      <c r="BE238" s="5">
        <v>57.94</v>
      </c>
      <c r="BF238" s="5">
        <v>58.345</v>
      </c>
      <c r="BG238" s="5">
        <v>58.766</v>
      </c>
      <c r="BH238" s="5">
        <v>59.22</v>
      </c>
      <c r="BI238" s="5">
        <v>59.669</v>
      </c>
      <c r="BJ238" s="5">
        <v>60.135</v>
      </c>
      <c r="BK238" s="5">
        <v>60.601</v>
      </c>
      <c r="BL238" s="5">
        <v>61.055</v>
      </c>
      <c r="BM238" s="5">
        <v>61.123</v>
      </c>
      <c r="BN238" s="5">
        <v>61.328</v>
      </c>
      <c r="BO238" s="5">
        <v>62.29</v>
      </c>
      <c r="BP238" s="5">
        <v>62.739</v>
      </c>
    </row>
    <row r="239">
      <c r="A239" s="5" t="s">
        <v>210</v>
      </c>
      <c r="B239" s="5" t="s">
        <v>470</v>
      </c>
      <c r="C239" s="5" t="s">
        <v>1249</v>
      </c>
      <c r="D239" s="41" t="s">
        <v>1250</v>
      </c>
      <c r="E239" s="5">
        <v>50.608</v>
      </c>
      <c r="F239" s="5">
        <v>51.065</v>
      </c>
      <c r="G239" s="5">
        <v>51.444</v>
      </c>
      <c r="H239" s="5">
        <v>51.988</v>
      </c>
      <c r="I239" s="5">
        <v>52.539</v>
      </c>
      <c r="J239" s="5">
        <v>53.131</v>
      </c>
      <c r="K239" s="5">
        <v>53.729</v>
      </c>
      <c r="L239" s="5">
        <v>54.316</v>
      </c>
      <c r="M239" s="5">
        <v>54.977</v>
      </c>
      <c r="N239" s="5">
        <v>55.705</v>
      </c>
      <c r="O239" s="5">
        <v>56.47</v>
      </c>
      <c r="P239" s="5">
        <v>57.1</v>
      </c>
      <c r="Q239" s="5">
        <v>57.746</v>
      </c>
      <c r="R239" s="5">
        <v>58.323</v>
      </c>
      <c r="S239" s="5">
        <v>59.031</v>
      </c>
      <c r="T239" s="5">
        <v>59.713</v>
      </c>
      <c r="U239" s="5">
        <v>60.371</v>
      </c>
      <c r="V239" s="5">
        <v>60.906</v>
      </c>
      <c r="W239" s="5">
        <v>61.266</v>
      </c>
      <c r="X239" s="5">
        <v>61.696</v>
      </c>
      <c r="Y239" s="5">
        <v>62.186</v>
      </c>
      <c r="Z239" s="5">
        <v>62.856</v>
      </c>
      <c r="AA239" s="5">
        <v>63.603</v>
      </c>
      <c r="AB239" s="5">
        <v>64.5</v>
      </c>
      <c r="AC239" s="5">
        <v>65.55</v>
      </c>
      <c r="AD239" s="5">
        <v>66.543</v>
      </c>
      <c r="AE239" s="5">
        <v>67.308</v>
      </c>
      <c r="AF239" s="5">
        <v>67.833</v>
      </c>
      <c r="AG239" s="5">
        <v>68.194</v>
      </c>
      <c r="AH239" s="5">
        <v>68.557</v>
      </c>
      <c r="AI239" s="5">
        <v>68.924</v>
      </c>
      <c r="AJ239" s="5">
        <v>69.132</v>
      </c>
      <c r="AK239" s="5">
        <v>69.353</v>
      </c>
      <c r="AL239" s="5">
        <v>69.568</v>
      </c>
      <c r="AM239" s="5">
        <v>69.661</v>
      </c>
      <c r="AN239" s="5">
        <v>69.757</v>
      </c>
      <c r="AO239" s="5">
        <v>69.94</v>
      </c>
      <c r="AP239" s="5">
        <v>70.362</v>
      </c>
      <c r="AQ239" s="5">
        <v>70.703</v>
      </c>
      <c r="AR239" s="5">
        <v>70.979</v>
      </c>
      <c r="AS239" s="5">
        <v>71.205</v>
      </c>
      <c r="AT239" s="5">
        <v>71.52</v>
      </c>
      <c r="AU239" s="5">
        <v>71.775</v>
      </c>
      <c r="AV239" s="5">
        <v>72.101</v>
      </c>
      <c r="AW239" s="5">
        <v>72.1</v>
      </c>
      <c r="AX239" s="5">
        <v>72.894</v>
      </c>
      <c r="AY239" s="5">
        <v>73.341</v>
      </c>
      <c r="AZ239" s="5">
        <v>73.779</v>
      </c>
      <c r="BA239" s="5">
        <v>74.221</v>
      </c>
      <c r="BB239" s="5">
        <v>74.669</v>
      </c>
      <c r="BC239" s="5">
        <v>75.012</v>
      </c>
      <c r="BD239" s="5">
        <v>75.302</v>
      </c>
      <c r="BE239" s="5">
        <v>75.59</v>
      </c>
      <c r="BF239" s="5">
        <v>75.96</v>
      </c>
      <c r="BG239" s="5">
        <v>76.279</v>
      </c>
      <c r="BH239" s="5">
        <v>76.563</v>
      </c>
      <c r="BI239" s="5">
        <v>76.769</v>
      </c>
      <c r="BJ239" s="5">
        <v>76.989</v>
      </c>
      <c r="BK239" s="5">
        <v>77.19</v>
      </c>
      <c r="BL239" s="5">
        <v>77.197</v>
      </c>
      <c r="BM239" s="5">
        <v>77.331</v>
      </c>
      <c r="BN239" s="5">
        <v>77.606</v>
      </c>
      <c r="BO239" s="5">
        <v>75.291</v>
      </c>
      <c r="BP239" s="5">
        <v>76.412</v>
      </c>
    </row>
    <row r="240">
      <c r="A240" s="5" t="s">
        <v>53</v>
      </c>
      <c r="B240" s="5" t="s">
        <v>468</v>
      </c>
      <c r="C240" s="5" t="s">
        <v>1249</v>
      </c>
      <c r="D240" s="41" t="s">
        <v>1250</v>
      </c>
      <c r="E240" s="5">
        <v>52.535</v>
      </c>
      <c r="F240" s="5">
        <v>52.944</v>
      </c>
      <c r="G240" s="5">
        <v>53.374</v>
      </c>
      <c r="H240" s="5">
        <v>53.791</v>
      </c>
      <c r="I240" s="5">
        <v>54.224</v>
      </c>
      <c r="J240" s="5">
        <v>54.655</v>
      </c>
      <c r="K240" s="5">
        <v>55.079</v>
      </c>
      <c r="L240" s="5">
        <v>55.497</v>
      </c>
      <c r="M240" s="5">
        <v>55.89</v>
      </c>
      <c r="N240" s="5">
        <v>56.262</v>
      </c>
      <c r="O240" s="5">
        <v>56.589</v>
      </c>
      <c r="P240" s="5">
        <v>56.884</v>
      </c>
      <c r="Q240" s="5">
        <v>57.157</v>
      </c>
      <c r="R240" s="5">
        <v>57.418</v>
      </c>
      <c r="S240" s="5">
        <v>57.651</v>
      </c>
      <c r="T240" s="5">
        <v>57.88</v>
      </c>
      <c r="U240" s="5">
        <v>58.076</v>
      </c>
      <c r="V240" s="5">
        <v>58.244</v>
      </c>
      <c r="W240" s="5">
        <v>58.396</v>
      </c>
      <c r="X240" s="5">
        <v>58.523</v>
      </c>
      <c r="Y240" s="5">
        <v>58.632</v>
      </c>
      <c r="Z240" s="5">
        <v>58.758</v>
      </c>
      <c r="AA240" s="5">
        <v>60.161</v>
      </c>
      <c r="AB240" s="5">
        <v>60.46</v>
      </c>
      <c r="AC240" s="5">
        <v>60.69</v>
      </c>
      <c r="AD240" s="5">
        <v>60.973</v>
      </c>
      <c r="AE240" s="5">
        <v>61.83</v>
      </c>
      <c r="AF240" s="5">
        <v>61.582</v>
      </c>
      <c r="AG240" s="5">
        <v>61.839</v>
      </c>
      <c r="AH240" s="5">
        <v>61.736</v>
      </c>
      <c r="AI240" s="5">
        <v>61.636</v>
      </c>
      <c r="AJ240" s="5">
        <v>61.679</v>
      </c>
      <c r="AK240" s="5">
        <v>57.085</v>
      </c>
      <c r="AL240" s="5">
        <v>55.512</v>
      </c>
      <c r="AM240" s="5">
        <v>60.093</v>
      </c>
      <c r="AN240" s="5">
        <v>61.389</v>
      </c>
      <c r="AO240" s="5">
        <v>60.806</v>
      </c>
      <c r="AP240" s="5">
        <v>61.928</v>
      </c>
      <c r="AQ240" s="5">
        <v>62.404</v>
      </c>
      <c r="AR240" s="5">
        <v>63.114</v>
      </c>
      <c r="AS240" s="5">
        <v>63.542</v>
      </c>
      <c r="AT240" s="5">
        <v>64.197</v>
      </c>
      <c r="AU240" s="5">
        <v>64.898</v>
      </c>
      <c r="AV240" s="5">
        <v>65.874</v>
      </c>
      <c r="AW240" s="5">
        <v>66.604</v>
      </c>
      <c r="AX240" s="5">
        <v>66.531</v>
      </c>
      <c r="AY240" s="5">
        <v>66.997</v>
      </c>
      <c r="AZ240" s="5">
        <v>67.405</v>
      </c>
      <c r="BA240" s="5">
        <v>67.924</v>
      </c>
      <c r="BB240" s="5">
        <v>68.248</v>
      </c>
      <c r="BC240" s="5">
        <v>68.37</v>
      </c>
      <c r="BD240" s="5">
        <v>68.698</v>
      </c>
      <c r="BE240" s="5">
        <v>69.13</v>
      </c>
      <c r="BF240" s="5">
        <v>69.579</v>
      </c>
      <c r="BG240" s="5">
        <v>69.697</v>
      </c>
      <c r="BH240" s="5">
        <v>69.665</v>
      </c>
      <c r="BI240" s="5">
        <v>69.982</v>
      </c>
      <c r="BJ240" s="5">
        <v>70.524</v>
      </c>
      <c r="BK240" s="5">
        <v>70.737</v>
      </c>
      <c r="BL240" s="5">
        <v>70.962</v>
      </c>
      <c r="BM240" s="5">
        <v>68.605</v>
      </c>
      <c r="BN240" s="5">
        <v>69.594</v>
      </c>
      <c r="BO240" s="5">
        <v>71.562</v>
      </c>
      <c r="BP240" s="5">
        <v>71.79</v>
      </c>
    </row>
    <row r="241">
      <c r="A241" s="5" t="s">
        <v>95</v>
      </c>
      <c r="B241" s="5" t="s">
        <v>480</v>
      </c>
      <c r="C241" s="5" t="s">
        <v>1249</v>
      </c>
      <c r="D241" s="41" t="s">
        <v>1250</v>
      </c>
      <c r="E241" s="5">
        <v>52.149</v>
      </c>
      <c r="F241" s="5">
        <v>52.51</v>
      </c>
      <c r="G241" s="5">
        <v>52.868</v>
      </c>
      <c r="H241" s="5">
        <v>53.228</v>
      </c>
      <c r="I241" s="5">
        <v>53.595</v>
      </c>
      <c r="J241" s="5">
        <v>53.986</v>
      </c>
      <c r="K241" s="5">
        <v>54.403</v>
      </c>
      <c r="L241" s="5">
        <v>54.837</v>
      </c>
      <c r="M241" s="5">
        <v>55.274</v>
      </c>
      <c r="N241" s="5">
        <v>55.69</v>
      </c>
      <c r="O241" s="5">
        <v>56.045</v>
      </c>
      <c r="P241" s="5">
        <v>56.349</v>
      </c>
      <c r="Q241" s="5">
        <v>56.603</v>
      </c>
      <c r="R241" s="5">
        <v>56.836</v>
      </c>
      <c r="S241" s="5">
        <v>57.04</v>
      </c>
      <c r="T241" s="5">
        <v>57.241</v>
      </c>
      <c r="U241" s="5">
        <v>57.449</v>
      </c>
      <c r="V241" s="5">
        <v>57.689</v>
      </c>
      <c r="W241" s="5">
        <v>58.279</v>
      </c>
      <c r="X241" s="5">
        <v>59.12</v>
      </c>
      <c r="Y241" s="5">
        <v>60.181</v>
      </c>
      <c r="Z241" s="5">
        <v>60.983</v>
      </c>
      <c r="AA241" s="5">
        <v>61.577</v>
      </c>
      <c r="AB241" s="5">
        <v>61.988</v>
      </c>
      <c r="AC241" s="5">
        <v>62.364</v>
      </c>
      <c r="AD241" s="5">
        <v>62.803</v>
      </c>
      <c r="AE241" s="5">
        <v>63.212</v>
      </c>
      <c r="AF241" s="5">
        <v>63.531</v>
      </c>
      <c r="AG241" s="5">
        <v>63.699</v>
      </c>
      <c r="AH241" s="5">
        <v>63.782</v>
      </c>
      <c r="AI241" s="5">
        <v>63.867</v>
      </c>
      <c r="AJ241" s="5">
        <v>63.842</v>
      </c>
      <c r="AK241" s="5">
        <v>63.753</v>
      </c>
      <c r="AL241" s="5">
        <v>63.586</v>
      </c>
      <c r="AM241" s="5">
        <v>63.515</v>
      </c>
      <c r="AN241" s="5">
        <v>63.514</v>
      </c>
      <c r="AO241" s="5">
        <v>63.538</v>
      </c>
      <c r="AP241" s="5">
        <v>63.667</v>
      </c>
      <c r="AQ241" s="5">
        <v>63.966</v>
      </c>
      <c r="AR241" s="5">
        <v>64.475</v>
      </c>
      <c r="AS241" s="5">
        <v>64.931</v>
      </c>
      <c r="AT241" s="5">
        <v>65.325</v>
      </c>
      <c r="AU241" s="5">
        <v>65.593</v>
      </c>
      <c r="AV241" s="5">
        <v>65.854</v>
      </c>
      <c r="AW241" s="5">
        <v>66.055</v>
      </c>
      <c r="AX241" s="5">
        <v>66.275</v>
      </c>
      <c r="AY241" s="5">
        <v>66.574</v>
      </c>
      <c r="AZ241" s="5">
        <v>67.02</v>
      </c>
      <c r="BA241" s="5">
        <v>67.584</v>
      </c>
      <c r="BB241" s="5">
        <v>68.155</v>
      </c>
      <c r="BC241" s="5">
        <v>68.608</v>
      </c>
      <c r="BD241" s="5">
        <v>68.87</v>
      </c>
      <c r="BE241" s="5">
        <v>68.961</v>
      </c>
      <c r="BF241" s="5">
        <v>68.968</v>
      </c>
      <c r="BG241" s="5">
        <v>69.001</v>
      </c>
      <c r="BH241" s="5">
        <v>69.061</v>
      </c>
      <c r="BI241" s="5">
        <v>69.142</v>
      </c>
      <c r="BJ241" s="5">
        <v>69.19</v>
      </c>
      <c r="BK241" s="5">
        <v>69.272</v>
      </c>
      <c r="BL241" s="5">
        <v>69.405</v>
      </c>
      <c r="BM241" s="5">
        <v>68.846</v>
      </c>
      <c r="BN241" s="5">
        <v>69.353</v>
      </c>
      <c r="BO241" s="5">
        <v>69.913</v>
      </c>
      <c r="BP241" s="5">
        <v>70.073</v>
      </c>
    </row>
    <row r="242">
      <c r="A242" s="5" t="s">
        <v>1729</v>
      </c>
      <c r="B242" s="5" t="s">
        <v>1730</v>
      </c>
      <c r="C242" s="5" t="s">
        <v>1249</v>
      </c>
      <c r="D242" s="41" t="s">
        <v>1250</v>
      </c>
      <c r="E242" s="5">
        <v>54.6237085193975</v>
      </c>
      <c r="F242" s="5">
        <v>55.1363024542024</v>
      </c>
      <c r="G242" s="5">
        <v>55.5675547239002</v>
      </c>
      <c r="H242" s="5">
        <v>55.9953158665239</v>
      </c>
      <c r="I242" s="5">
        <v>56.4236324944455</v>
      </c>
      <c r="J242" s="5">
        <v>56.8662411157393</v>
      </c>
      <c r="K242" s="5">
        <v>57.3875571829013</v>
      </c>
      <c r="L242" s="5">
        <v>57.8107219559415</v>
      </c>
      <c r="M242" s="5">
        <v>58.1390275513471</v>
      </c>
      <c r="N242" s="5">
        <v>58.4343913931253</v>
      </c>
      <c r="O242" s="5">
        <v>58.4817746121117</v>
      </c>
      <c r="P242" s="5">
        <v>59.3291335206113</v>
      </c>
      <c r="Q242" s="5">
        <v>59.7683128893455</v>
      </c>
      <c r="R242" s="5">
        <v>60.2358760845068</v>
      </c>
      <c r="S242" s="5">
        <v>60.6517494551239</v>
      </c>
      <c r="T242" s="5">
        <v>61.2132194951468</v>
      </c>
      <c r="U242" s="5">
        <v>61.5676060333155</v>
      </c>
      <c r="V242" s="5">
        <v>62.1678462793967</v>
      </c>
      <c r="W242" s="5">
        <v>62.596503998235</v>
      </c>
      <c r="X242" s="5">
        <v>62.9439421052639</v>
      </c>
      <c r="Y242" s="5">
        <v>63.2976205577304</v>
      </c>
      <c r="Z242" s="5">
        <v>63.7212920606903</v>
      </c>
      <c r="AA242" s="5">
        <v>64.0422301955848</v>
      </c>
      <c r="AB242" s="5">
        <v>64.6036008444099</v>
      </c>
      <c r="AC242" s="5">
        <v>64.9849732670039</v>
      </c>
      <c r="AD242" s="5">
        <v>65.195270981529</v>
      </c>
      <c r="AE242" s="5">
        <v>65.8553153971701</v>
      </c>
      <c r="AF242" s="5">
        <v>66.2164162447607</v>
      </c>
      <c r="AG242" s="5">
        <v>66.5902292868949</v>
      </c>
      <c r="AH242" s="5">
        <v>66.9557980877174</v>
      </c>
      <c r="AI242" s="5">
        <v>67.2980432149088</v>
      </c>
      <c r="AJ242" s="5">
        <v>67.6211130708918</v>
      </c>
      <c r="AK242" s="5">
        <v>67.9012759219107</v>
      </c>
      <c r="AL242" s="5">
        <v>68.2498924640737</v>
      </c>
      <c r="AM242" s="5">
        <v>68.6306176493055</v>
      </c>
      <c r="AN242" s="5">
        <v>69.025435617002</v>
      </c>
      <c r="AO242" s="5">
        <v>69.4079548533645</v>
      </c>
      <c r="AP242" s="5">
        <v>69.8050183106203</v>
      </c>
      <c r="AQ242" s="5">
        <v>70.0034671535312</v>
      </c>
      <c r="AR242" s="5">
        <v>70.394156669931</v>
      </c>
      <c r="AS242" s="5">
        <v>70.7184102333167</v>
      </c>
      <c r="AT242" s="5">
        <v>70.9952366364032</v>
      </c>
      <c r="AU242" s="5">
        <v>71.4081069056409</v>
      </c>
      <c r="AV242" s="5">
        <v>71.719940779411</v>
      </c>
      <c r="AW242" s="5">
        <v>72.0585594152496</v>
      </c>
      <c r="AX242" s="5">
        <v>72.4275917225936</v>
      </c>
      <c r="AY242" s="5">
        <v>72.7029489273067</v>
      </c>
      <c r="AZ242" s="5">
        <v>72.9337716205704</v>
      </c>
      <c r="BA242" s="5">
        <v>73.133810817189</v>
      </c>
      <c r="BB242" s="5">
        <v>73.3248238756312</v>
      </c>
      <c r="BC242" s="5">
        <v>73.2840381673624</v>
      </c>
      <c r="BD242" s="5">
        <v>73.8112572375492</v>
      </c>
      <c r="BE242" s="5">
        <v>74.0531427389642</v>
      </c>
      <c r="BF242" s="5">
        <v>74.2726524054357</v>
      </c>
      <c r="BG242" s="5">
        <v>74.4642031483392</v>
      </c>
      <c r="BH242" s="5">
        <v>74.6505904118153</v>
      </c>
      <c r="BI242" s="5">
        <v>74.5894794269073</v>
      </c>
      <c r="BJ242" s="5">
        <v>74.7614101353626</v>
      </c>
      <c r="BK242" s="5">
        <v>74.9760978010797</v>
      </c>
      <c r="BL242" s="5">
        <v>75.1319711493442</v>
      </c>
      <c r="BM242" s="5">
        <v>73.0747493617473</v>
      </c>
      <c r="BN242" s="5">
        <v>71.7449274626405</v>
      </c>
      <c r="BO242" s="5">
        <v>74.5684293540859</v>
      </c>
      <c r="BP242" s="5">
        <v>75.5699258379688</v>
      </c>
    </row>
    <row r="243">
      <c r="A243" s="5" t="s">
        <v>792</v>
      </c>
      <c r="B243" s="5" t="s">
        <v>333</v>
      </c>
      <c r="C243" s="5" t="s">
        <v>1249</v>
      </c>
      <c r="D243" s="41" t="s">
        <v>1250</v>
      </c>
      <c r="E243" s="5">
        <v>32.402</v>
      </c>
      <c r="F243" s="5">
        <v>32.801</v>
      </c>
      <c r="G243" s="5">
        <v>33.221</v>
      </c>
      <c r="H243" s="5">
        <v>33.665</v>
      </c>
      <c r="I243" s="5">
        <v>34.147</v>
      </c>
      <c r="J243" s="5">
        <v>34.653</v>
      </c>
      <c r="K243" s="5">
        <v>35.174</v>
      </c>
      <c r="L243" s="5">
        <v>35.703</v>
      </c>
      <c r="M243" s="5">
        <v>36.241</v>
      </c>
      <c r="N243" s="5">
        <v>36.802</v>
      </c>
      <c r="O243" s="5">
        <v>37.362</v>
      </c>
      <c r="P243" s="5">
        <v>37.909</v>
      </c>
      <c r="Q243" s="5">
        <v>38.443</v>
      </c>
      <c r="R243" s="5">
        <v>38.966</v>
      </c>
      <c r="S243" s="5">
        <v>36.454</v>
      </c>
      <c r="T243" s="5">
        <v>24.314</v>
      </c>
      <c r="U243" s="5">
        <v>25.863</v>
      </c>
      <c r="V243" s="5">
        <v>24.875</v>
      </c>
      <c r="W243" s="5">
        <v>22.933</v>
      </c>
      <c r="X243" s="5">
        <v>24.172</v>
      </c>
      <c r="Y243" s="5">
        <v>30.196</v>
      </c>
      <c r="Z243" s="5">
        <v>31.247</v>
      </c>
      <c r="AA243" s="5">
        <v>32.247</v>
      </c>
      <c r="AB243" s="5">
        <v>32.694</v>
      </c>
      <c r="AC243" s="5">
        <v>34.468</v>
      </c>
      <c r="AD243" s="5">
        <v>34.342</v>
      </c>
      <c r="AE243" s="5">
        <v>34.764</v>
      </c>
      <c r="AF243" s="5">
        <v>35.974</v>
      </c>
      <c r="AG243" s="5">
        <v>36.047</v>
      </c>
      <c r="AH243" s="5">
        <v>44.795</v>
      </c>
      <c r="AI243" s="5">
        <v>45.185</v>
      </c>
      <c r="AJ243" s="5">
        <v>45.076</v>
      </c>
      <c r="AK243" s="5">
        <v>46.19</v>
      </c>
      <c r="AL243" s="5">
        <v>47.008</v>
      </c>
      <c r="AM243" s="5">
        <v>47.861</v>
      </c>
      <c r="AN243" s="5">
        <v>47.543</v>
      </c>
      <c r="AO243" s="5">
        <v>48.26</v>
      </c>
      <c r="AP243" s="5">
        <v>48.968</v>
      </c>
      <c r="AQ243" s="5">
        <v>48.583</v>
      </c>
      <c r="AR243" s="5">
        <v>45.246</v>
      </c>
      <c r="AS243" s="5">
        <v>58.097</v>
      </c>
      <c r="AT243" s="5">
        <v>58.772</v>
      </c>
      <c r="AU243" s="5">
        <v>59.477</v>
      </c>
      <c r="AV243" s="5">
        <v>60.13</v>
      </c>
      <c r="AW243" s="5">
        <v>60.743</v>
      </c>
      <c r="AX243" s="5">
        <v>61.272</v>
      </c>
      <c r="AY243" s="5">
        <v>61.881</v>
      </c>
      <c r="AZ243" s="5">
        <v>62.396</v>
      </c>
      <c r="BA243" s="5">
        <v>62.858</v>
      </c>
      <c r="BB243" s="5">
        <v>63.265</v>
      </c>
      <c r="BC243" s="5">
        <v>63.66</v>
      </c>
      <c r="BD243" s="5">
        <v>64.022</v>
      </c>
      <c r="BE243" s="5">
        <v>64.384</v>
      </c>
      <c r="BF243" s="5">
        <v>64.719</v>
      </c>
      <c r="BG243" s="5">
        <v>65.027</v>
      </c>
      <c r="BH243" s="5">
        <v>65.326</v>
      </c>
      <c r="BI243" s="5">
        <v>65.61</v>
      </c>
      <c r="BJ243" s="5">
        <v>65.898</v>
      </c>
      <c r="BK243" s="5">
        <v>66.204</v>
      </c>
      <c r="BL243" s="5">
        <v>66.496</v>
      </c>
      <c r="BM243" s="5">
        <v>66.919</v>
      </c>
      <c r="BN243" s="5">
        <v>66.199</v>
      </c>
      <c r="BO243" s="5">
        <v>67.368</v>
      </c>
      <c r="BP243" s="5">
        <v>67.689</v>
      </c>
    </row>
    <row r="244">
      <c r="A244" s="5" t="s">
        <v>1731</v>
      </c>
      <c r="B244" s="5" t="s">
        <v>1732</v>
      </c>
      <c r="C244" s="5" t="s">
        <v>1249</v>
      </c>
      <c r="D244" s="41" t="s">
        <v>1250</v>
      </c>
      <c r="E244" s="5">
        <v>43.4132691936275</v>
      </c>
      <c r="F244" s="5">
        <v>44.1901236960878</v>
      </c>
      <c r="G244" s="5">
        <v>44.6818278051315</v>
      </c>
      <c r="H244" s="5">
        <v>45.7147486310035</v>
      </c>
      <c r="I244" s="5">
        <v>46.4765810322621</v>
      </c>
      <c r="J244" s="5">
        <v>47.0827464675415</v>
      </c>
      <c r="K244" s="5">
        <v>47.8638222252998</v>
      </c>
      <c r="L244" s="5">
        <v>48.5220142283659</v>
      </c>
      <c r="M244" s="5">
        <v>49.1206749502756</v>
      </c>
      <c r="N244" s="5">
        <v>49.8104905207651</v>
      </c>
      <c r="O244" s="5">
        <v>50.4288464604734</v>
      </c>
      <c r="P244" s="5">
        <v>49.7207505731107</v>
      </c>
      <c r="Q244" s="5">
        <v>51.5964140713433</v>
      </c>
      <c r="R244" s="5">
        <v>52.0852184715503</v>
      </c>
      <c r="S244" s="5">
        <v>52.6754004537141</v>
      </c>
      <c r="T244" s="5">
        <v>53.241892897475</v>
      </c>
      <c r="U244" s="5">
        <v>53.7369267532141</v>
      </c>
      <c r="V244" s="5">
        <v>54.6943820299513</v>
      </c>
      <c r="W244" s="5">
        <v>55.1315666869342</v>
      </c>
      <c r="X244" s="5">
        <v>56.0270274264862</v>
      </c>
      <c r="Y244" s="5">
        <v>56.5268479659775</v>
      </c>
      <c r="Z244" s="5">
        <v>56.8378946741224</v>
      </c>
      <c r="AA244" s="5">
        <v>57.2532226400129</v>
      </c>
      <c r="AB244" s="5">
        <v>58.3124515698044</v>
      </c>
      <c r="AC244" s="5">
        <v>58.9549368285972</v>
      </c>
      <c r="AD244" s="5">
        <v>59.5039633453074</v>
      </c>
      <c r="AE244" s="5">
        <v>60.1307379648158</v>
      </c>
      <c r="AF244" s="5">
        <v>60.6506835404093</v>
      </c>
      <c r="AG244" s="5">
        <v>61.0276496492712</v>
      </c>
      <c r="AH244" s="5">
        <v>61.7427304403537</v>
      </c>
      <c r="AI244" s="5">
        <v>61.8297161964841</v>
      </c>
      <c r="AJ244" s="5">
        <v>62.6362276004953</v>
      </c>
      <c r="AK244" s="5">
        <v>63.089753921278</v>
      </c>
      <c r="AL244" s="5">
        <v>63.4463230673086</v>
      </c>
      <c r="AM244" s="5">
        <v>63.5925284748733</v>
      </c>
      <c r="AN244" s="5">
        <v>63.8697421757794</v>
      </c>
      <c r="AO244" s="5">
        <v>64.1739479085054</v>
      </c>
      <c r="AP244" s="5">
        <v>64.4229011265335</v>
      </c>
      <c r="AQ244" s="5">
        <v>64.7871175627443</v>
      </c>
      <c r="AR244" s="5">
        <v>65.2399180377491</v>
      </c>
      <c r="AS244" s="5">
        <v>65.6072409047927</v>
      </c>
      <c r="AT244" s="5">
        <v>65.9712698137957</v>
      </c>
      <c r="AU244" s="5">
        <v>66.3239554028688</v>
      </c>
      <c r="AV244" s="5">
        <v>66.4165076290855</v>
      </c>
      <c r="AW244" s="5">
        <v>66.8602521893277</v>
      </c>
      <c r="AX244" s="5">
        <v>66.8201250398649</v>
      </c>
      <c r="AY244" s="5">
        <v>67.3526959987589</v>
      </c>
      <c r="AZ244" s="5">
        <v>67.6216572647968</v>
      </c>
      <c r="BA244" s="5">
        <v>67.9635063066435</v>
      </c>
      <c r="BB244" s="5">
        <v>68.2479599816693</v>
      </c>
      <c r="BC244" s="5">
        <v>68.4594967501144</v>
      </c>
      <c r="BD244" s="5">
        <v>68.6299635824863</v>
      </c>
      <c r="BE244" s="5">
        <v>68.6578262057094</v>
      </c>
      <c r="BF244" s="5">
        <v>68.8786484698568</v>
      </c>
      <c r="BG244" s="5">
        <v>69.147274936726</v>
      </c>
      <c r="BH244" s="5">
        <v>69.2515348606398</v>
      </c>
      <c r="BI244" s="5">
        <v>69.4961826399098</v>
      </c>
      <c r="BJ244" s="5">
        <v>69.7772409464567</v>
      </c>
      <c r="BK244" s="5">
        <v>70.0368444388331</v>
      </c>
      <c r="BL244" s="5">
        <v>70.3800917806817</v>
      </c>
      <c r="BM244" s="5">
        <v>69.0090964026373</v>
      </c>
      <c r="BN244" s="5">
        <v>68.893103228232</v>
      </c>
      <c r="BO244" s="5">
        <v>70.965432550888</v>
      </c>
      <c r="BP244" s="5">
        <v>71.3194560888195</v>
      </c>
    </row>
    <row r="245">
      <c r="A245" s="5" t="s">
        <v>33</v>
      </c>
      <c r="B245" s="5" t="s">
        <v>472</v>
      </c>
      <c r="C245" s="5" t="s">
        <v>1249</v>
      </c>
      <c r="D245" s="41" t="s">
        <v>1250</v>
      </c>
      <c r="E245" s="5">
        <v>58.315</v>
      </c>
      <c r="F245" s="5">
        <v>58.757</v>
      </c>
      <c r="G245" s="5">
        <v>59.298</v>
      </c>
      <c r="H245" s="5">
        <v>59.77</v>
      </c>
      <c r="I245" s="5">
        <v>60.251</v>
      </c>
      <c r="J245" s="5">
        <v>60.72</v>
      </c>
      <c r="K245" s="5">
        <v>61.21</v>
      </c>
      <c r="L245" s="5">
        <v>61.692</v>
      </c>
      <c r="M245" s="5">
        <v>62.161</v>
      </c>
      <c r="N245" s="5">
        <v>62.696</v>
      </c>
      <c r="O245" s="5">
        <v>63.182</v>
      </c>
      <c r="P245" s="5">
        <v>63.607</v>
      </c>
      <c r="Q245" s="5">
        <v>64.061</v>
      </c>
      <c r="R245" s="5">
        <v>64.389</v>
      </c>
      <c r="S245" s="5">
        <v>64.825</v>
      </c>
      <c r="T245" s="5">
        <v>65.122</v>
      </c>
      <c r="U245" s="5">
        <v>65.418</v>
      </c>
      <c r="V245" s="5">
        <v>65.625</v>
      </c>
      <c r="W245" s="5">
        <v>65.854</v>
      </c>
      <c r="X245" s="5">
        <v>66.039</v>
      </c>
      <c r="Y245" s="5">
        <v>66.186</v>
      </c>
      <c r="Z245" s="5">
        <v>66.357</v>
      </c>
      <c r="AA245" s="5">
        <v>66.327</v>
      </c>
      <c r="AB245" s="5">
        <v>66.652</v>
      </c>
      <c r="AC245" s="5">
        <v>66.806</v>
      </c>
      <c r="AD245" s="5">
        <v>66.928</v>
      </c>
      <c r="AE245" s="5">
        <v>67.058</v>
      </c>
      <c r="AF245" s="5">
        <v>67.189</v>
      </c>
      <c r="AG245" s="5">
        <v>67.321</v>
      </c>
      <c r="AH245" s="5">
        <v>67.445</v>
      </c>
      <c r="AI245" s="5">
        <v>67.539</v>
      </c>
      <c r="AJ245" s="5">
        <v>67.749</v>
      </c>
      <c r="AK245" s="5">
        <v>67.927</v>
      </c>
      <c r="AL245" s="5">
        <v>68.157</v>
      </c>
      <c r="AM245" s="5">
        <v>68.371</v>
      </c>
      <c r="AN245" s="5">
        <v>68.592</v>
      </c>
      <c r="AO245" s="5">
        <v>68.803</v>
      </c>
      <c r="AP245" s="5">
        <v>69.012</v>
      </c>
      <c r="AQ245" s="5">
        <v>69.224</v>
      </c>
      <c r="AR245" s="5">
        <v>69.431</v>
      </c>
      <c r="AS245" s="5">
        <v>69.635</v>
      </c>
      <c r="AT245" s="5">
        <v>69.8</v>
      </c>
      <c r="AU245" s="5">
        <v>70.03</v>
      </c>
      <c r="AV245" s="5">
        <v>70.228</v>
      </c>
      <c r="AW245" s="5">
        <v>70.433</v>
      </c>
      <c r="AX245" s="5">
        <v>70.56</v>
      </c>
      <c r="AY245" s="5">
        <v>70.71</v>
      </c>
      <c r="AZ245" s="5">
        <v>70.887</v>
      </c>
      <c r="BA245" s="5">
        <v>71.041</v>
      </c>
      <c r="BB245" s="5">
        <v>70.949</v>
      </c>
      <c r="BC245" s="5">
        <v>71.319</v>
      </c>
      <c r="BD245" s="5">
        <v>71.437</v>
      </c>
      <c r="BE245" s="5">
        <v>71.546</v>
      </c>
      <c r="BF245" s="5">
        <v>71.65</v>
      </c>
      <c r="BG245" s="5">
        <v>71.721</v>
      </c>
      <c r="BH245" s="5">
        <v>71.851</v>
      </c>
      <c r="BI245" s="5">
        <v>71.951</v>
      </c>
      <c r="BJ245" s="5">
        <v>72.066</v>
      </c>
      <c r="BK245" s="5">
        <v>72.169</v>
      </c>
      <c r="BL245" s="5">
        <v>72.292</v>
      </c>
      <c r="BM245" s="5">
        <v>72.379</v>
      </c>
      <c r="BN245" s="5">
        <v>72.13</v>
      </c>
      <c r="BO245" s="5">
        <v>72.635</v>
      </c>
      <c r="BP245" s="5">
        <v>72.895</v>
      </c>
    </row>
    <row r="246">
      <c r="A246" s="5" t="s">
        <v>1733</v>
      </c>
      <c r="B246" s="5" t="s">
        <v>1734</v>
      </c>
      <c r="C246" s="5" t="s">
        <v>1249</v>
      </c>
      <c r="D246" s="41" t="s">
        <v>1250</v>
      </c>
      <c r="E246" s="5">
        <v>45.5847588043855</v>
      </c>
      <c r="F246" s="5">
        <v>45.8783720172752</v>
      </c>
      <c r="G246" s="5">
        <v>46.2503760431791</v>
      </c>
      <c r="H246" s="5">
        <v>46.5383740922089</v>
      </c>
      <c r="I246" s="5">
        <v>46.9081118471866</v>
      </c>
      <c r="J246" s="5">
        <v>45.8384667855239</v>
      </c>
      <c r="K246" s="5">
        <v>46.3047754098716</v>
      </c>
      <c r="L246" s="5">
        <v>46.625128808535</v>
      </c>
      <c r="M246" s="5">
        <v>48.1648330098961</v>
      </c>
      <c r="N246" s="5">
        <v>48.4984203842372</v>
      </c>
      <c r="O246" s="5">
        <v>48.1392393573673</v>
      </c>
      <c r="P246" s="5">
        <v>46.6849157165649</v>
      </c>
      <c r="Q246" s="5">
        <v>49.4510270246545</v>
      </c>
      <c r="R246" s="5">
        <v>49.8567012037096</v>
      </c>
      <c r="S246" s="5">
        <v>50.3588160401222</v>
      </c>
      <c r="T246" s="5">
        <v>50.9170029754766</v>
      </c>
      <c r="U246" s="5">
        <v>51.4312144791619</v>
      </c>
      <c r="V246" s="5">
        <v>51.9303839573028</v>
      </c>
      <c r="W246" s="5">
        <v>52.4943779205513</v>
      </c>
      <c r="X246" s="5">
        <v>53.0633065883042</v>
      </c>
      <c r="Y246" s="5">
        <v>53.6107546114151</v>
      </c>
      <c r="Z246" s="5">
        <v>54.1561519201744</v>
      </c>
      <c r="AA246" s="5">
        <v>54.6883182010921</v>
      </c>
      <c r="AB246" s="5">
        <v>55.2088462287673</v>
      </c>
      <c r="AC246" s="5">
        <v>55.7095935881379</v>
      </c>
      <c r="AD246" s="5">
        <v>56.1693922205464</v>
      </c>
      <c r="AE246" s="5">
        <v>56.6763008968854</v>
      </c>
      <c r="AF246" s="5">
        <v>57.1271988267727</v>
      </c>
      <c r="AG246" s="5">
        <v>57.5562821301481</v>
      </c>
      <c r="AH246" s="5">
        <v>57.9676675968098</v>
      </c>
      <c r="AI246" s="5">
        <v>58.406615379707</v>
      </c>
      <c r="AJ246" s="5">
        <v>58.5496193401874</v>
      </c>
      <c r="AK246" s="5">
        <v>59.2393230868812</v>
      </c>
      <c r="AL246" s="5">
        <v>59.6399172274896</v>
      </c>
      <c r="AM246" s="5">
        <v>60.0784359785787</v>
      </c>
      <c r="AN246" s="5">
        <v>60.4870544448028</v>
      </c>
      <c r="AO246" s="5">
        <v>60.9188482954284</v>
      </c>
      <c r="AP246" s="5">
        <v>61.3682134088457</v>
      </c>
      <c r="AQ246" s="5">
        <v>61.8215419198501</v>
      </c>
      <c r="AR246" s="5">
        <v>62.2946275399582</v>
      </c>
      <c r="AS246" s="5">
        <v>62.8036305165364</v>
      </c>
      <c r="AT246" s="5">
        <v>63.2621106390743</v>
      </c>
      <c r="AU246" s="5">
        <v>63.7751981046195</v>
      </c>
      <c r="AV246" s="5">
        <v>64.2408303344517</v>
      </c>
      <c r="AW246" s="5">
        <v>64.5911610689622</v>
      </c>
      <c r="AX246" s="5">
        <v>65.131596636791</v>
      </c>
      <c r="AY246" s="5">
        <v>65.5691020177667</v>
      </c>
      <c r="AZ246" s="5">
        <v>65.9890229742236</v>
      </c>
      <c r="BA246" s="5">
        <v>66.4314116387286</v>
      </c>
      <c r="BB246" s="5">
        <v>66.84109704634</v>
      </c>
      <c r="BC246" s="5">
        <v>67.3525068406787</v>
      </c>
      <c r="BD246" s="5">
        <v>67.8108394834024</v>
      </c>
      <c r="BE246" s="5">
        <v>68.2629615309516</v>
      </c>
      <c r="BF246" s="5">
        <v>68.6853288301062</v>
      </c>
      <c r="BG246" s="5">
        <v>69.1208563538772</v>
      </c>
      <c r="BH246" s="5">
        <v>69.5110334122263</v>
      </c>
      <c r="BI246" s="5">
        <v>69.9184707063298</v>
      </c>
      <c r="BJ246" s="5">
        <v>70.2904723380061</v>
      </c>
      <c r="BK246" s="5">
        <v>70.6523573971364</v>
      </c>
      <c r="BL246" s="5">
        <v>70.9975623145981</v>
      </c>
      <c r="BM246" s="5">
        <v>70.3622206982499</v>
      </c>
      <c r="BN246" s="5">
        <v>67.8215299767513</v>
      </c>
      <c r="BO246" s="5">
        <v>72.0115731308447</v>
      </c>
      <c r="BP246" s="5">
        <v>72.3247648783903</v>
      </c>
    </row>
    <row r="247">
      <c r="A247" s="5" t="s">
        <v>1735</v>
      </c>
      <c r="B247" s="5" t="s">
        <v>1736</v>
      </c>
      <c r="C247" s="5" t="s">
        <v>1249</v>
      </c>
      <c r="D247" s="41" t="s">
        <v>1250</v>
      </c>
      <c r="E247" s="5">
        <v>41.4298887419235</v>
      </c>
      <c r="F247" s="5">
        <v>41.7287263390955</v>
      </c>
      <c r="G247" s="5">
        <v>42.2375875851933</v>
      </c>
      <c r="H247" s="5">
        <v>42.5168097817683</v>
      </c>
      <c r="I247" s="5">
        <v>42.8510896648394</v>
      </c>
      <c r="J247" s="5">
        <v>43.1164726168028</v>
      </c>
      <c r="K247" s="5">
        <v>43.2228876153914</v>
      </c>
      <c r="L247" s="5">
        <v>43.5439384775619</v>
      </c>
      <c r="M247" s="5">
        <v>44.032026628393</v>
      </c>
      <c r="N247" s="5">
        <v>44.3086800254961</v>
      </c>
      <c r="O247" s="5">
        <v>44.7694765853369</v>
      </c>
      <c r="P247" s="5">
        <v>45.09007091812</v>
      </c>
      <c r="Q247" s="5">
        <v>45.1796589281654</v>
      </c>
      <c r="R247" s="5">
        <v>45.736173216604</v>
      </c>
      <c r="S247" s="5">
        <v>45.9732500763121</v>
      </c>
      <c r="T247" s="5">
        <v>46.3255594107969</v>
      </c>
      <c r="U247" s="5">
        <v>47.0036478662147</v>
      </c>
      <c r="V247" s="5">
        <v>47.4272046346911</v>
      </c>
      <c r="W247" s="5">
        <v>47.7120083712455</v>
      </c>
      <c r="X247" s="5">
        <v>48.1551440811002</v>
      </c>
      <c r="Y247" s="5">
        <v>48.5430503046262</v>
      </c>
      <c r="Z247" s="5">
        <v>48.8200984112774</v>
      </c>
      <c r="AA247" s="5">
        <v>49.1042093457257</v>
      </c>
      <c r="AB247" s="5">
        <v>48.382750114588</v>
      </c>
      <c r="AC247" s="5">
        <v>48.5119195187103</v>
      </c>
      <c r="AD247" s="5">
        <v>48.8073449381137</v>
      </c>
      <c r="AE247" s="5">
        <v>49.2139103725853</v>
      </c>
      <c r="AF247" s="5">
        <v>49.8883393110629</v>
      </c>
      <c r="AG247" s="5">
        <v>49.8679346475843</v>
      </c>
      <c r="AH247" s="5">
        <v>50.1510167097872</v>
      </c>
      <c r="AI247" s="5">
        <v>50.0362525535801</v>
      </c>
      <c r="AJ247" s="5">
        <v>49.9323096320009</v>
      </c>
      <c r="AK247" s="5">
        <v>49.9010190613144</v>
      </c>
      <c r="AL247" s="5">
        <v>50.1822375532185</v>
      </c>
      <c r="AM247" s="5">
        <v>50.1198955189797</v>
      </c>
      <c r="AN247" s="5">
        <v>50.494895191951</v>
      </c>
      <c r="AO247" s="5">
        <v>50.4514360464676</v>
      </c>
      <c r="AP247" s="5">
        <v>50.6238137510063</v>
      </c>
      <c r="AQ247" s="5">
        <v>50.5660477844902</v>
      </c>
      <c r="AR247" s="5">
        <v>51.007162915265</v>
      </c>
      <c r="AS247" s="5">
        <v>51.6452445598305</v>
      </c>
      <c r="AT247" s="5">
        <v>51.9871852409843</v>
      </c>
      <c r="AU247" s="5">
        <v>52.3573943143863</v>
      </c>
      <c r="AV247" s="5">
        <v>52.8273758116531</v>
      </c>
      <c r="AW247" s="5">
        <v>53.3464613070226</v>
      </c>
      <c r="AX247" s="5">
        <v>53.8932697449504</v>
      </c>
      <c r="AY247" s="5">
        <v>54.5901258302239</v>
      </c>
      <c r="AZ247" s="5">
        <v>55.263324559654</v>
      </c>
      <c r="BA247" s="5">
        <v>55.8873142457425</v>
      </c>
      <c r="BB247" s="5">
        <v>56.3679630366864</v>
      </c>
      <c r="BC247" s="5">
        <v>57.1070604462139</v>
      </c>
      <c r="BD247" s="5">
        <v>57.4734418430734</v>
      </c>
      <c r="BE247" s="5">
        <v>58.2281190131813</v>
      </c>
      <c r="BF247" s="5">
        <v>58.7179604310977</v>
      </c>
      <c r="BG247" s="5">
        <v>58.9855723923094</v>
      </c>
      <c r="BH247" s="5">
        <v>59.398721466191</v>
      </c>
      <c r="BI247" s="5">
        <v>59.8121001978138</v>
      </c>
      <c r="BJ247" s="5">
        <v>60.1584015341065</v>
      </c>
      <c r="BK247" s="5">
        <v>60.7667275136709</v>
      </c>
      <c r="BL247" s="5">
        <v>61.1293218424873</v>
      </c>
      <c r="BM247" s="5">
        <v>61.1675270829902</v>
      </c>
      <c r="BN247" s="5">
        <v>60.7034363660672</v>
      </c>
      <c r="BO247" s="5">
        <v>61.8571795894802</v>
      </c>
      <c r="BP247" s="5">
        <v>62.6029134885664</v>
      </c>
    </row>
    <row r="248">
      <c r="A248" s="5" t="s">
        <v>154</v>
      </c>
      <c r="B248" s="5" t="s">
        <v>474</v>
      </c>
      <c r="C248" s="5" t="s">
        <v>1249</v>
      </c>
      <c r="D248" s="41" t="s">
        <v>1250</v>
      </c>
      <c r="E248" s="5">
        <v>62.505</v>
      </c>
      <c r="F248" s="5">
        <v>62.965</v>
      </c>
      <c r="G248" s="5">
        <v>63.429</v>
      </c>
      <c r="H248" s="5">
        <v>63.633</v>
      </c>
      <c r="I248" s="5">
        <v>63.978</v>
      </c>
      <c r="J248" s="5">
        <v>64.195</v>
      </c>
      <c r="K248" s="5">
        <v>64.316</v>
      </c>
      <c r="L248" s="5">
        <v>64.471</v>
      </c>
      <c r="M248" s="5">
        <v>64.626</v>
      </c>
      <c r="N248" s="5">
        <v>64.753</v>
      </c>
      <c r="O248" s="5">
        <v>64.869</v>
      </c>
      <c r="P248" s="5">
        <v>64.934</v>
      </c>
      <c r="Q248" s="5">
        <v>65.183</v>
      </c>
      <c r="R248" s="5">
        <v>65.412</v>
      </c>
      <c r="S248" s="5">
        <v>65.512</v>
      </c>
      <c r="T248" s="5">
        <v>65.647</v>
      </c>
      <c r="U248" s="5">
        <v>66.032</v>
      </c>
      <c r="V248" s="5">
        <v>66.17</v>
      </c>
      <c r="W248" s="5">
        <v>66.198</v>
      </c>
      <c r="X248" s="5">
        <v>66.422</v>
      </c>
      <c r="Y248" s="5">
        <v>66.507</v>
      </c>
      <c r="Z248" s="5">
        <v>66.459</v>
      </c>
      <c r="AA248" s="5">
        <v>66.382</v>
      </c>
      <c r="AB248" s="5">
        <v>66.44</v>
      </c>
      <c r="AC248" s="5">
        <v>66.556</v>
      </c>
      <c r="AD248" s="5">
        <v>66.748</v>
      </c>
      <c r="AE248" s="5">
        <v>66.903</v>
      </c>
      <c r="AF248" s="5">
        <v>67.135</v>
      </c>
      <c r="AG248" s="5">
        <v>67.379</v>
      </c>
      <c r="AH248" s="5">
        <v>67.518</v>
      </c>
      <c r="AI248" s="5">
        <v>67.591</v>
      </c>
      <c r="AJ248" s="5">
        <v>67.782</v>
      </c>
      <c r="AK248" s="5">
        <v>67.78</v>
      </c>
      <c r="AL248" s="5">
        <v>67.825</v>
      </c>
      <c r="AM248" s="5">
        <v>67.837</v>
      </c>
      <c r="AN248" s="5">
        <v>67.995</v>
      </c>
      <c r="AO248" s="5">
        <v>68.039</v>
      </c>
      <c r="AP248" s="5">
        <v>68.143</v>
      </c>
      <c r="AQ248" s="5">
        <v>68.331</v>
      </c>
      <c r="AR248" s="5">
        <v>68.509</v>
      </c>
      <c r="AS248" s="5">
        <v>68.629</v>
      </c>
      <c r="AT248" s="5">
        <v>68.874</v>
      </c>
      <c r="AU248" s="5">
        <v>69.232</v>
      </c>
      <c r="AV248" s="5">
        <v>69.454</v>
      </c>
      <c r="AW248" s="5">
        <v>69.879</v>
      </c>
      <c r="AX248" s="5">
        <v>70.185</v>
      </c>
      <c r="AY248" s="5">
        <v>70.437</v>
      </c>
      <c r="AZ248" s="5">
        <v>70.797</v>
      </c>
      <c r="BA248" s="5">
        <v>71.117</v>
      </c>
      <c r="BB248" s="5">
        <v>71.404</v>
      </c>
      <c r="BC248" s="5">
        <v>71.809</v>
      </c>
      <c r="BD248" s="5">
        <v>72.232</v>
      </c>
      <c r="BE248" s="5">
        <v>72.513</v>
      </c>
      <c r="BF248" s="5">
        <v>72.785</v>
      </c>
      <c r="BG248" s="5">
        <v>72.898</v>
      </c>
      <c r="BH248" s="5">
        <v>72.882</v>
      </c>
      <c r="BI248" s="5">
        <v>72.935</v>
      </c>
      <c r="BJ248" s="5">
        <v>72.984</v>
      </c>
      <c r="BK248" s="5">
        <v>72.658</v>
      </c>
      <c r="BL248" s="5">
        <v>72.836</v>
      </c>
      <c r="BM248" s="5">
        <v>72.645</v>
      </c>
      <c r="BN248" s="5">
        <v>71.111</v>
      </c>
      <c r="BO248" s="5">
        <v>73.331</v>
      </c>
      <c r="BP248" s="5">
        <v>73.49</v>
      </c>
    </row>
    <row r="249">
      <c r="A249" s="5" t="s">
        <v>62</v>
      </c>
      <c r="B249" s="5" t="s">
        <v>475</v>
      </c>
      <c r="C249" s="5" t="s">
        <v>1249</v>
      </c>
      <c r="D249" s="41" t="s">
        <v>1250</v>
      </c>
      <c r="E249" s="5">
        <v>44.049</v>
      </c>
      <c r="F249" s="5">
        <v>44.257</v>
      </c>
      <c r="G249" s="5">
        <v>45.562</v>
      </c>
      <c r="H249" s="5">
        <v>46.412</v>
      </c>
      <c r="I249" s="5">
        <v>47.272</v>
      </c>
      <c r="J249" s="5">
        <v>48.204</v>
      </c>
      <c r="K249" s="5">
        <v>49.158</v>
      </c>
      <c r="L249" s="5">
        <v>50.157</v>
      </c>
      <c r="M249" s="5">
        <v>51.342</v>
      </c>
      <c r="N249" s="5">
        <v>52.297</v>
      </c>
      <c r="O249" s="5">
        <v>53.792</v>
      </c>
      <c r="P249" s="5">
        <v>54.906</v>
      </c>
      <c r="Q249" s="5">
        <v>56.095</v>
      </c>
      <c r="R249" s="5">
        <v>57.115</v>
      </c>
      <c r="S249" s="5">
        <v>58.251</v>
      </c>
      <c r="T249" s="5">
        <v>59.306</v>
      </c>
      <c r="U249" s="5">
        <v>60.313</v>
      </c>
      <c r="V249" s="5">
        <v>61.256</v>
      </c>
      <c r="W249" s="5">
        <v>62.147</v>
      </c>
      <c r="X249" s="5">
        <v>62.929</v>
      </c>
      <c r="Y249" s="5">
        <v>63.669</v>
      </c>
      <c r="Z249" s="5">
        <v>64.374</v>
      </c>
      <c r="AA249" s="5">
        <v>65.01</v>
      </c>
      <c r="AB249" s="5">
        <v>65.696</v>
      </c>
      <c r="AC249" s="5">
        <v>66.294</v>
      </c>
      <c r="AD249" s="5">
        <v>66.877</v>
      </c>
      <c r="AE249" s="5">
        <v>67.429</v>
      </c>
      <c r="AF249" s="5">
        <v>68.011</v>
      </c>
      <c r="AG249" s="5">
        <v>68.456</v>
      </c>
      <c r="AH249" s="5">
        <v>68.825</v>
      </c>
      <c r="AI249" s="5">
        <v>69.092</v>
      </c>
      <c r="AJ249" s="5">
        <v>69.398</v>
      </c>
      <c r="AK249" s="5">
        <v>69.684</v>
      </c>
      <c r="AL249" s="5">
        <v>69.992</v>
      </c>
      <c r="AM249" s="5">
        <v>70.363</v>
      </c>
      <c r="AN249" s="5">
        <v>70.785</v>
      </c>
      <c r="AO249" s="5">
        <v>71.247</v>
      </c>
      <c r="AP249" s="5">
        <v>71.67</v>
      </c>
      <c r="AQ249" s="5">
        <v>72.067</v>
      </c>
      <c r="AR249" s="5">
        <v>72.344</v>
      </c>
      <c r="AS249" s="5">
        <v>72.604</v>
      </c>
      <c r="AT249" s="5">
        <v>72.822</v>
      </c>
      <c r="AU249" s="5">
        <v>73.07</v>
      </c>
      <c r="AV249" s="5">
        <v>73.304</v>
      </c>
      <c r="AW249" s="5">
        <v>73.519</v>
      </c>
      <c r="AX249" s="5">
        <v>73.712</v>
      </c>
      <c r="AY249" s="5">
        <v>73.888</v>
      </c>
      <c r="AZ249" s="5">
        <v>74.039</v>
      </c>
      <c r="BA249" s="5">
        <v>74.192</v>
      </c>
      <c r="BB249" s="5">
        <v>74.32</v>
      </c>
      <c r="BC249" s="5">
        <v>74.438</v>
      </c>
      <c r="BD249" s="5">
        <v>74.471</v>
      </c>
      <c r="BE249" s="5">
        <v>74.599</v>
      </c>
      <c r="BF249" s="5">
        <v>74.674</v>
      </c>
      <c r="BG249" s="5">
        <v>74.784</v>
      </c>
      <c r="BH249" s="5">
        <v>74.875</v>
      </c>
      <c r="BI249" s="5">
        <v>75.007</v>
      </c>
      <c r="BJ249" s="5">
        <v>75.177</v>
      </c>
      <c r="BK249" s="5">
        <v>75.37</v>
      </c>
      <c r="BL249" s="5">
        <v>75.599</v>
      </c>
      <c r="BM249" s="5">
        <v>75.004</v>
      </c>
      <c r="BN249" s="5">
        <v>72.893</v>
      </c>
      <c r="BO249" s="5">
        <v>76.05</v>
      </c>
      <c r="BP249" s="5">
        <v>76.508</v>
      </c>
    </row>
    <row r="250">
      <c r="A250" s="5" t="s">
        <v>1737</v>
      </c>
      <c r="B250" s="5" t="s">
        <v>478</v>
      </c>
      <c r="C250" s="5" t="s">
        <v>1249</v>
      </c>
      <c r="D250" s="41" t="s">
        <v>1250</v>
      </c>
      <c r="E250" s="5">
        <v>50.799</v>
      </c>
      <c r="F250" s="5">
        <v>51.558</v>
      </c>
      <c r="G250" s="5">
        <v>52.347</v>
      </c>
      <c r="H250" s="5">
        <v>53.12</v>
      </c>
      <c r="I250" s="5">
        <v>53.6</v>
      </c>
      <c r="J250" s="5">
        <v>54.105</v>
      </c>
      <c r="K250" s="5">
        <v>54.57</v>
      </c>
      <c r="L250" s="5">
        <v>55.183</v>
      </c>
      <c r="M250" s="5">
        <v>55.639</v>
      </c>
      <c r="N250" s="5">
        <v>56.179</v>
      </c>
      <c r="O250" s="5">
        <v>56.702</v>
      </c>
      <c r="P250" s="5">
        <v>57.223</v>
      </c>
      <c r="Q250" s="5">
        <v>57.971</v>
      </c>
      <c r="R250" s="5">
        <v>58.455</v>
      </c>
      <c r="S250" s="5">
        <v>59.019</v>
      </c>
      <c r="T250" s="5">
        <v>59.513</v>
      </c>
      <c r="U250" s="5">
        <v>60.014</v>
      </c>
      <c r="V250" s="5">
        <v>60.846</v>
      </c>
      <c r="W250" s="5">
        <v>61.614</v>
      </c>
      <c r="X250" s="5">
        <v>62.161</v>
      </c>
      <c r="Y250" s="5">
        <v>62.739</v>
      </c>
      <c r="Z250" s="5">
        <v>63.194</v>
      </c>
      <c r="AA250" s="5">
        <v>63.74</v>
      </c>
      <c r="AB250" s="5">
        <v>64.269</v>
      </c>
      <c r="AC250" s="5">
        <v>64.81</v>
      </c>
      <c r="AD250" s="5">
        <v>65.344</v>
      </c>
      <c r="AE250" s="5">
        <v>65.87</v>
      </c>
      <c r="AF250" s="5">
        <v>66.379</v>
      </c>
      <c r="AG250" s="5">
        <v>66.902</v>
      </c>
      <c r="AH250" s="5">
        <v>67.365</v>
      </c>
      <c r="AI250" s="5">
        <v>67.835</v>
      </c>
      <c r="AJ250" s="5">
        <v>68.287</v>
      </c>
      <c r="AK250" s="5">
        <v>68.603</v>
      </c>
      <c r="AL250" s="5">
        <v>69.018</v>
      </c>
      <c r="AM250" s="5">
        <v>69.402</v>
      </c>
      <c r="AN250" s="5">
        <v>69.734</v>
      </c>
      <c r="AO250" s="5">
        <v>70.245</v>
      </c>
      <c r="AP250" s="5">
        <v>70.668</v>
      </c>
      <c r="AQ250" s="5">
        <v>71.144</v>
      </c>
      <c r="AR250" s="5">
        <v>70.752</v>
      </c>
      <c r="AS250" s="5">
        <v>71.931</v>
      </c>
      <c r="AT250" s="5">
        <v>72.271</v>
      </c>
      <c r="AU250" s="5">
        <v>72.605</v>
      </c>
      <c r="AV250" s="5">
        <v>72.906</v>
      </c>
      <c r="AW250" s="5">
        <v>73.223</v>
      </c>
      <c r="AX250" s="5">
        <v>73.51</v>
      </c>
      <c r="AY250" s="5">
        <v>73.804</v>
      </c>
      <c r="AZ250" s="5">
        <v>74.129</v>
      </c>
      <c r="BA250" s="5">
        <v>74.38</v>
      </c>
      <c r="BB250" s="5">
        <v>74.679</v>
      </c>
      <c r="BC250" s="5">
        <v>74.964</v>
      </c>
      <c r="BD250" s="5">
        <v>74.823</v>
      </c>
      <c r="BE250" s="5">
        <v>75.552</v>
      </c>
      <c r="BF250" s="5">
        <v>76.171</v>
      </c>
      <c r="BG250" s="5">
        <v>76.452</v>
      </c>
      <c r="BH250" s="5">
        <v>76.539</v>
      </c>
      <c r="BI250" s="5">
        <v>76.595</v>
      </c>
      <c r="BJ250" s="5">
        <v>77.037</v>
      </c>
      <c r="BK250" s="5">
        <v>77.454</v>
      </c>
      <c r="BL250" s="5">
        <v>77.737</v>
      </c>
      <c r="BM250" s="5">
        <v>76.525</v>
      </c>
      <c r="BN250" s="5">
        <v>75.722</v>
      </c>
      <c r="BO250" s="5">
        <v>77.591</v>
      </c>
      <c r="BP250" s="5">
        <v>77.156</v>
      </c>
    </row>
    <row r="251">
      <c r="A251" s="5" t="s">
        <v>103</v>
      </c>
      <c r="B251" s="5" t="s">
        <v>481</v>
      </c>
      <c r="C251" s="5" t="s">
        <v>1249</v>
      </c>
      <c r="D251" s="41" t="s">
        <v>1250</v>
      </c>
      <c r="E251" s="5">
        <v>48.261</v>
      </c>
      <c r="F251" s="5">
        <v>49.02</v>
      </c>
      <c r="G251" s="5">
        <v>49.779</v>
      </c>
      <c r="H251" s="5">
        <v>50.58</v>
      </c>
      <c r="I251" s="5">
        <v>51.336</v>
      </c>
      <c r="J251" s="5">
        <v>52.086</v>
      </c>
      <c r="K251" s="5">
        <v>52.809</v>
      </c>
      <c r="L251" s="5">
        <v>53.481</v>
      </c>
      <c r="M251" s="5">
        <v>54.072</v>
      </c>
      <c r="N251" s="5">
        <v>54.73</v>
      </c>
      <c r="O251" s="5">
        <v>55.347</v>
      </c>
      <c r="P251" s="5">
        <v>55.971</v>
      </c>
      <c r="Q251" s="5">
        <v>54.694</v>
      </c>
      <c r="R251" s="5">
        <v>57.197</v>
      </c>
      <c r="S251" s="5">
        <v>57.693</v>
      </c>
      <c r="T251" s="5">
        <v>58.253</v>
      </c>
      <c r="U251" s="5">
        <v>58.773</v>
      </c>
      <c r="V251" s="5">
        <v>59.201</v>
      </c>
      <c r="W251" s="5">
        <v>59.571</v>
      </c>
      <c r="X251" s="5">
        <v>59.879</v>
      </c>
      <c r="Y251" s="5">
        <v>60.217</v>
      </c>
      <c r="Z251" s="5">
        <v>60.489</v>
      </c>
      <c r="AA251" s="5">
        <v>60.746</v>
      </c>
      <c r="AB251" s="5">
        <v>60.938</v>
      </c>
      <c r="AC251" s="5">
        <v>61.052</v>
      </c>
      <c r="AD251" s="5">
        <v>61.137</v>
      </c>
      <c r="AE251" s="5">
        <v>61.207</v>
      </c>
      <c r="AF251" s="5">
        <v>61.286</v>
      </c>
      <c r="AG251" s="5">
        <v>61.367</v>
      </c>
      <c r="AH251" s="5">
        <v>61.506</v>
      </c>
      <c r="AI251" s="5">
        <v>61.643</v>
      </c>
      <c r="AJ251" s="5">
        <v>61.809</v>
      </c>
      <c r="AK251" s="5">
        <v>60.29</v>
      </c>
      <c r="AL251" s="5">
        <v>62.11</v>
      </c>
      <c r="AM251" s="5">
        <v>62.317</v>
      </c>
      <c r="AN251" s="5">
        <v>62.505</v>
      </c>
      <c r="AO251" s="5">
        <v>62.709</v>
      </c>
      <c r="AP251" s="5">
        <v>62.942</v>
      </c>
      <c r="AQ251" s="5">
        <v>63.162</v>
      </c>
      <c r="AR251" s="5">
        <v>63.346</v>
      </c>
      <c r="AS251" s="5">
        <v>63.536</v>
      </c>
      <c r="AT251" s="5">
        <v>63.709</v>
      </c>
      <c r="AU251" s="5">
        <v>63.825</v>
      </c>
      <c r="AV251" s="5">
        <v>63.897</v>
      </c>
      <c r="AW251" s="5">
        <v>63.989</v>
      </c>
      <c r="AX251" s="5">
        <v>64.096</v>
      </c>
      <c r="AY251" s="5">
        <v>64.247</v>
      </c>
      <c r="AZ251" s="5">
        <v>64.402</v>
      </c>
      <c r="BA251" s="5">
        <v>64.516</v>
      </c>
      <c r="BB251" s="5">
        <v>64.693</v>
      </c>
      <c r="BC251" s="5">
        <v>64.834</v>
      </c>
      <c r="BD251" s="5">
        <v>64.96</v>
      </c>
      <c r="BE251" s="5">
        <v>65.079</v>
      </c>
      <c r="BF251" s="5">
        <v>65.171</v>
      </c>
      <c r="BG251" s="5">
        <v>65.278</v>
      </c>
      <c r="BH251" s="5">
        <v>65.365</v>
      </c>
      <c r="BI251" s="5">
        <v>65.51</v>
      </c>
      <c r="BJ251" s="5">
        <v>65.683</v>
      </c>
      <c r="BK251" s="5">
        <v>65.871</v>
      </c>
      <c r="BL251" s="5">
        <v>66.109</v>
      </c>
      <c r="BM251" s="5">
        <v>66.357</v>
      </c>
      <c r="BN251" s="5">
        <v>65.824</v>
      </c>
      <c r="BO251" s="5">
        <v>66.852</v>
      </c>
      <c r="BP251" s="5">
        <v>67.105</v>
      </c>
    </row>
    <row r="252">
      <c r="A252" s="5" t="s">
        <v>218</v>
      </c>
      <c r="B252" s="5" t="s">
        <v>469</v>
      </c>
      <c r="C252" s="5" t="s">
        <v>1249</v>
      </c>
      <c r="D252" s="41" t="s">
        <v>1250</v>
      </c>
      <c r="E252" s="5">
        <v>42.596</v>
      </c>
      <c r="F252" s="5">
        <v>42.841</v>
      </c>
      <c r="G252" s="5">
        <v>43.215</v>
      </c>
      <c r="H252" s="5">
        <v>43.616</v>
      </c>
      <c r="I252" s="5">
        <v>44.075</v>
      </c>
      <c r="J252" s="5">
        <v>44.542</v>
      </c>
      <c r="K252" s="5">
        <v>44.941</v>
      </c>
      <c r="L252" s="5">
        <v>45.163</v>
      </c>
      <c r="M252" s="5">
        <v>45.626</v>
      </c>
      <c r="N252" s="5">
        <v>46.043</v>
      </c>
      <c r="O252" s="5">
        <v>46.495</v>
      </c>
      <c r="P252" s="5">
        <v>46.972</v>
      </c>
      <c r="Q252" s="5">
        <v>47.436</v>
      </c>
      <c r="R252" s="5">
        <v>47.912</v>
      </c>
      <c r="S252" s="5">
        <v>48.422</v>
      </c>
      <c r="T252" s="5">
        <v>48.922</v>
      </c>
      <c r="U252" s="5">
        <v>49.459</v>
      </c>
      <c r="V252" s="5">
        <v>49.969</v>
      </c>
      <c r="W252" s="5">
        <v>50.351</v>
      </c>
      <c r="X252" s="5">
        <v>50.791</v>
      </c>
      <c r="Y252" s="5">
        <v>51.272</v>
      </c>
      <c r="Z252" s="5">
        <v>51.703</v>
      </c>
      <c r="AA252" s="5">
        <v>51.99</v>
      </c>
      <c r="AB252" s="5">
        <v>52.178</v>
      </c>
      <c r="AC252" s="5">
        <v>52.151</v>
      </c>
      <c r="AD252" s="5">
        <v>52.184</v>
      </c>
      <c r="AE252" s="5">
        <v>52.207</v>
      </c>
      <c r="AF252" s="5">
        <v>52.182</v>
      </c>
      <c r="AG252" s="5">
        <v>52.224</v>
      </c>
      <c r="AH252" s="5">
        <v>52.09</v>
      </c>
      <c r="AI252" s="5">
        <v>51.985</v>
      </c>
      <c r="AJ252" s="5">
        <v>51.837</v>
      </c>
      <c r="AK252" s="5">
        <v>51.432</v>
      </c>
      <c r="AL252" s="5">
        <v>51.215</v>
      </c>
      <c r="AM252" s="5">
        <v>51.077</v>
      </c>
      <c r="AN252" s="5">
        <v>51.005</v>
      </c>
      <c r="AO252" s="5">
        <v>51.132</v>
      </c>
      <c r="AP252" s="5">
        <v>51.246</v>
      </c>
      <c r="AQ252" s="5">
        <v>51.807</v>
      </c>
      <c r="AR252" s="5">
        <v>52.399</v>
      </c>
      <c r="AS252" s="5">
        <v>53.244</v>
      </c>
      <c r="AT252" s="5">
        <v>54.124</v>
      </c>
      <c r="AU252" s="5">
        <v>54.94</v>
      </c>
      <c r="AV252" s="5">
        <v>55.929</v>
      </c>
      <c r="AW252" s="5">
        <v>56.836</v>
      </c>
      <c r="AX252" s="5">
        <v>57.675</v>
      </c>
      <c r="AY252" s="5">
        <v>58.512</v>
      </c>
      <c r="AZ252" s="5">
        <v>59.26</v>
      </c>
      <c r="BA252" s="5">
        <v>59.896</v>
      </c>
      <c r="BB252" s="5">
        <v>60.494</v>
      </c>
      <c r="BC252" s="5">
        <v>61.127</v>
      </c>
      <c r="BD252" s="5">
        <v>61.618</v>
      </c>
      <c r="BE252" s="5">
        <v>62.286</v>
      </c>
      <c r="BF252" s="5">
        <v>62.788</v>
      </c>
      <c r="BG252" s="5">
        <v>63.364</v>
      </c>
      <c r="BH252" s="5">
        <v>63.928</v>
      </c>
      <c r="BI252" s="5">
        <v>64.404</v>
      </c>
      <c r="BJ252" s="5">
        <v>64.963</v>
      </c>
      <c r="BK252" s="5">
        <v>65.488</v>
      </c>
      <c r="BL252" s="5">
        <v>66.007</v>
      </c>
      <c r="BM252" s="5">
        <v>66.771</v>
      </c>
      <c r="BN252" s="5">
        <v>66.131</v>
      </c>
      <c r="BO252" s="5">
        <v>66.879</v>
      </c>
      <c r="BP252" s="5">
        <v>66.995</v>
      </c>
    </row>
    <row r="253">
      <c r="A253" s="5" t="s">
        <v>234</v>
      </c>
      <c r="B253" s="5" t="s">
        <v>482</v>
      </c>
      <c r="C253" s="5" t="s">
        <v>1249</v>
      </c>
      <c r="D253" s="41" t="s">
        <v>1250</v>
      </c>
      <c r="E253" s="5">
        <v>45.633</v>
      </c>
      <c r="F253" s="5">
        <v>46.271</v>
      </c>
      <c r="G253" s="5">
        <v>46.821</v>
      </c>
      <c r="H253" s="5">
        <v>47.378</v>
      </c>
      <c r="I253" s="5">
        <v>47.846</v>
      </c>
      <c r="J253" s="5">
        <v>48.303</v>
      </c>
      <c r="K253" s="5">
        <v>48.463</v>
      </c>
      <c r="L253" s="5">
        <v>49.006</v>
      </c>
      <c r="M253" s="5">
        <v>49.285</v>
      </c>
      <c r="N253" s="5">
        <v>49.505</v>
      </c>
      <c r="O253" s="5">
        <v>49.621</v>
      </c>
      <c r="P253" s="5">
        <v>47.147</v>
      </c>
      <c r="Q253" s="5">
        <v>47.162</v>
      </c>
      <c r="R253" s="5">
        <v>46.992</v>
      </c>
      <c r="S253" s="5">
        <v>46.861</v>
      </c>
      <c r="T253" s="5">
        <v>46.517</v>
      </c>
      <c r="U253" s="5">
        <v>46.169</v>
      </c>
      <c r="V253" s="5">
        <v>45.84</v>
      </c>
      <c r="W253" s="5">
        <v>45.596</v>
      </c>
      <c r="X253" s="5">
        <v>45.385</v>
      </c>
      <c r="Y253" s="5">
        <v>43.453</v>
      </c>
      <c r="Z253" s="5">
        <v>43.456</v>
      </c>
      <c r="AA253" s="5">
        <v>43.309</v>
      </c>
      <c r="AB253" s="5">
        <v>43.489</v>
      </c>
      <c r="AC253" s="5">
        <v>43.706</v>
      </c>
      <c r="AD253" s="5">
        <v>45.496</v>
      </c>
      <c r="AE253" s="5">
        <v>45.651</v>
      </c>
      <c r="AF253" s="5">
        <v>47.36</v>
      </c>
      <c r="AG253" s="5">
        <v>47.476</v>
      </c>
      <c r="AH253" s="5">
        <v>47.488</v>
      </c>
      <c r="AI253" s="5">
        <v>47.561</v>
      </c>
      <c r="AJ253" s="5">
        <v>47.549</v>
      </c>
      <c r="AK253" s="5">
        <v>47.671</v>
      </c>
      <c r="AL253" s="5">
        <v>47.681</v>
      </c>
      <c r="AM253" s="5">
        <v>47.675</v>
      </c>
      <c r="AN253" s="5">
        <v>47.706</v>
      </c>
      <c r="AO253" s="5">
        <v>47.759</v>
      </c>
      <c r="AP253" s="5">
        <v>48.026</v>
      </c>
      <c r="AQ253" s="5">
        <v>48.263</v>
      </c>
      <c r="AR253" s="5">
        <v>48.977</v>
      </c>
      <c r="AS253" s="5">
        <v>49.64</v>
      </c>
      <c r="AT253" s="5">
        <v>50.576</v>
      </c>
      <c r="AU253" s="5">
        <v>51.443</v>
      </c>
      <c r="AV253" s="5">
        <v>52.414</v>
      </c>
      <c r="AW253" s="5">
        <v>53.699</v>
      </c>
      <c r="AX253" s="5">
        <v>54.926</v>
      </c>
      <c r="AY253" s="5">
        <v>56.118</v>
      </c>
      <c r="AZ253" s="5">
        <v>57.248</v>
      </c>
      <c r="BA253" s="5">
        <v>58.253</v>
      </c>
      <c r="BB253" s="5">
        <v>59.157</v>
      </c>
      <c r="BC253" s="5">
        <v>59.959</v>
      </c>
      <c r="BD253" s="5">
        <v>60.791</v>
      </c>
      <c r="BE253" s="5">
        <v>61.579</v>
      </c>
      <c r="BF253" s="5">
        <v>62.353</v>
      </c>
      <c r="BG253" s="5">
        <v>63.057</v>
      </c>
      <c r="BH253" s="5">
        <v>63.831</v>
      </c>
      <c r="BI253" s="5">
        <v>64.494</v>
      </c>
      <c r="BJ253" s="5">
        <v>65.174</v>
      </c>
      <c r="BK253" s="5">
        <v>65.775</v>
      </c>
      <c r="BL253" s="5">
        <v>66.354</v>
      </c>
      <c r="BM253" s="5">
        <v>66.41</v>
      </c>
      <c r="BN253" s="5">
        <v>66.45</v>
      </c>
      <c r="BO253" s="5">
        <v>67.675</v>
      </c>
      <c r="BP253" s="5">
        <v>68.252</v>
      </c>
    </row>
    <row r="254">
      <c r="A254" s="5" t="s">
        <v>112</v>
      </c>
      <c r="B254" s="5" t="s">
        <v>484</v>
      </c>
      <c r="C254" s="5" t="s">
        <v>1249</v>
      </c>
      <c r="D254" s="41" t="s">
        <v>1250</v>
      </c>
      <c r="E254" s="5">
        <v>69.388</v>
      </c>
      <c r="F254" s="5">
        <v>70.044</v>
      </c>
      <c r="G254" s="5">
        <v>70.401</v>
      </c>
      <c r="H254" s="5">
        <v>70.683</v>
      </c>
      <c r="I254" s="5">
        <v>70.972</v>
      </c>
      <c r="J254" s="5">
        <v>71.143</v>
      </c>
      <c r="K254" s="5">
        <v>71.163</v>
      </c>
      <c r="L254" s="5">
        <v>71.115</v>
      </c>
      <c r="M254" s="5">
        <v>70.968</v>
      </c>
      <c r="N254" s="5">
        <v>70.828</v>
      </c>
      <c r="O254" s="5">
        <v>70.844</v>
      </c>
      <c r="P254" s="5">
        <v>70.872</v>
      </c>
      <c r="Q254" s="5">
        <v>70.966</v>
      </c>
      <c r="R254" s="5">
        <v>70.822</v>
      </c>
      <c r="S254" s="5">
        <v>70.627</v>
      </c>
      <c r="T254" s="5">
        <v>70.361</v>
      </c>
      <c r="U254" s="5">
        <v>70.144</v>
      </c>
      <c r="V254" s="5">
        <v>70.007</v>
      </c>
      <c r="W254" s="5">
        <v>69.839</v>
      </c>
      <c r="X254" s="5">
        <v>69.775</v>
      </c>
      <c r="Y254" s="5">
        <v>69.759</v>
      </c>
      <c r="Z254" s="5">
        <v>69.816</v>
      </c>
      <c r="AA254" s="5">
        <v>69.902</v>
      </c>
      <c r="AB254" s="5">
        <v>69.948</v>
      </c>
      <c r="AC254" s="5">
        <v>69.992</v>
      </c>
      <c r="AD254" s="5">
        <v>70.409</v>
      </c>
      <c r="AE254" s="5">
        <v>70.833</v>
      </c>
      <c r="AF254" s="5">
        <v>71.179</v>
      </c>
      <c r="AG254" s="5">
        <v>71.04</v>
      </c>
      <c r="AH254" s="5">
        <v>70.839</v>
      </c>
      <c r="AI254" s="5">
        <v>70.354</v>
      </c>
      <c r="AJ254" s="5">
        <v>69.688</v>
      </c>
      <c r="AK254" s="5">
        <v>68.947</v>
      </c>
      <c r="AL254" s="5">
        <v>68.287</v>
      </c>
      <c r="AM254" s="5">
        <v>67.534</v>
      </c>
      <c r="AN254" s="5">
        <v>67.114</v>
      </c>
      <c r="AO254" s="5">
        <v>67.097</v>
      </c>
      <c r="AP254" s="5">
        <v>67.658</v>
      </c>
      <c r="AQ254" s="5">
        <v>67.993</v>
      </c>
      <c r="AR254" s="5">
        <v>68.004</v>
      </c>
      <c r="AS254" s="5">
        <v>67.786</v>
      </c>
      <c r="AT254" s="5">
        <v>67.675</v>
      </c>
      <c r="AU254" s="5">
        <v>67.699</v>
      </c>
      <c r="AV254" s="5">
        <v>67.638</v>
      </c>
      <c r="AW254" s="5">
        <v>67.472</v>
      </c>
      <c r="AX254" s="5">
        <v>67.517</v>
      </c>
      <c r="AY254" s="5">
        <v>67.49</v>
      </c>
      <c r="AZ254" s="5">
        <v>67.715</v>
      </c>
      <c r="BA254" s="5">
        <v>68.262</v>
      </c>
      <c r="BB254" s="5">
        <v>69.159</v>
      </c>
      <c r="BC254" s="5">
        <v>70.188</v>
      </c>
      <c r="BD254" s="5">
        <v>70.711</v>
      </c>
      <c r="BE254" s="5">
        <v>71.09</v>
      </c>
      <c r="BF254" s="5">
        <v>71.474</v>
      </c>
      <c r="BG254" s="5">
        <v>71.803</v>
      </c>
      <c r="BH254" s="5">
        <v>72.686</v>
      </c>
      <c r="BI254" s="5">
        <v>73.389</v>
      </c>
      <c r="BJ254" s="5">
        <v>73.993</v>
      </c>
      <c r="BK254" s="5">
        <v>73.569</v>
      </c>
      <c r="BL254" s="5">
        <v>73.92</v>
      </c>
      <c r="BM254" s="5">
        <v>73.283</v>
      </c>
      <c r="BN254" s="5">
        <v>71.631</v>
      </c>
      <c r="BO254" s="5">
        <v>72.658</v>
      </c>
      <c r="BP254" s="5">
        <v>73.422</v>
      </c>
    </row>
    <row r="255">
      <c r="A255" s="5" t="s">
        <v>1738</v>
      </c>
      <c r="B255" s="5" t="s">
        <v>1739</v>
      </c>
      <c r="C255" s="5" t="s">
        <v>1249</v>
      </c>
      <c r="D255" s="41" t="s">
        <v>1250</v>
      </c>
      <c r="E255" s="5">
        <v>41.9630124935965</v>
      </c>
      <c r="F255" s="5">
        <v>46.2182773394634</v>
      </c>
      <c r="G255" s="5">
        <v>52.5839417526531</v>
      </c>
      <c r="H255" s="5">
        <v>53.2370588570763</v>
      </c>
      <c r="I255" s="5">
        <v>53.8183860285474</v>
      </c>
      <c r="J255" s="5">
        <v>53.7936898523034</v>
      </c>
      <c r="K255" s="5">
        <v>54.7638771228289</v>
      </c>
      <c r="L255" s="5">
        <v>55.5413767084306</v>
      </c>
      <c r="M255" s="5">
        <v>56.1226766289888</v>
      </c>
      <c r="N255" s="5">
        <v>56.74374359456</v>
      </c>
      <c r="O255" s="5">
        <v>57.3314207471159</v>
      </c>
      <c r="P255" s="5">
        <v>58.1137699157901</v>
      </c>
      <c r="Q255" s="5">
        <v>58.7956434940451</v>
      </c>
      <c r="R255" s="5">
        <v>59.5062525184061</v>
      </c>
      <c r="S255" s="5">
        <v>60.1022975301928</v>
      </c>
      <c r="T255" s="5">
        <v>60.7001299364329</v>
      </c>
      <c r="U255" s="5">
        <v>61.0230816271086</v>
      </c>
      <c r="V255" s="5">
        <v>61.9537368221238</v>
      </c>
      <c r="W255" s="5">
        <v>62.4726537906261</v>
      </c>
      <c r="X255" s="5">
        <v>63.0261631222681</v>
      </c>
      <c r="Y255" s="5">
        <v>63.455091480496</v>
      </c>
      <c r="Z255" s="5">
        <v>63.8718860702381</v>
      </c>
      <c r="AA255" s="5">
        <v>64.3339857057491</v>
      </c>
      <c r="AB255" s="5">
        <v>64.8453206607734</v>
      </c>
      <c r="AC255" s="5">
        <v>65.3191875476391</v>
      </c>
      <c r="AD255" s="5">
        <v>65.7110087845032</v>
      </c>
      <c r="AE255" s="5">
        <v>66.1406225407004</v>
      </c>
      <c r="AF255" s="5">
        <v>66.5085508348244</v>
      </c>
      <c r="AG255" s="5">
        <v>66.7792976048885</v>
      </c>
      <c r="AH255" s="5">
        <v>67.1764295671066</v>
      </c>
      <c r="AI255" s="5">
        <v>67.3594421529339</v>
      </c>
      <c r="AJ255" s="5">
        <v>67.7871872826629</v>
      </c>
      <c r="AK255" s="5">
        <v>68.1090893149057</v>
      </c>
      <c r="AL255" s="5">
        <v>68.46782287278</v>
      </c>
      <c r="AM255" s="5">
        <v>68.7549742168208</v>
      </c>
      <c r="AN255" s="5">
        <v>69.1464007505357</v>
      </c>
      <c r="AO255" s="5">
        <v>69.5207235180466</v>
      </c>
      <c r="AP255" s="5">
        <v>69.8746942953019</v>
      </c>
      <c r="AQ255" s="5">
        <v>70.1875900296196</v>
      </c>
      <c r="AR255" s="5">
        <v>70.438675790471</v>
      </c>
      <c r="AS255" s="5">
        <v>70.7737035763786</v>
      </c>
      <c r="AT255" s="5">
        <v>71.0962768701794</v>
      </c>
      <c r="AU255" s="5">
        <v>71.4010777486735</v>
      </c>
      <c r="AV255" s="5">
        <v>71.649535070684</v>
      </c>
      <c r="AW255" s="5">
        <v>71.8008960032206</v>
      </c>
      <c r="AX255" s="5">
        <v>72.2940907050527</v>
      </c>
      <c r="AY255" s="5">
        <v>72.5738691375552</v>
      </c>
      <c r="AZ255" s="5">
        <v>72.912796750858</v>
      </c>
      <c r="BA255" s="5">
        <v>73.0980299785479</v>
      </c>
      <c r="BB255" s="5">
        <v>73.5030015253387</v>
      </c>
      <c r="BC255" s="5">
        <v>73.8314745903693</v>
      </c>
      <c r="BD255" s="5">
        <v>74.090553966773</v>
      </c>
      <c r="BE255" s="5">
        <v>74.4122505468625</v>
      </c>
      <c r="BF255" s="5">
        <v>74.6708599526613</v>
      </c>
      <c r="BG255" s="5">
        <v>74.9251182605804</v>
      </c>
      <c r="BH255" s="5">
        <v>75.1754691734539</v>
      </c>
      <c r="BI255" s="5">
        <v>75.3404185539196</v>
      </c>
      <c r="BJ255" s="5">
        <v>75.4810427213008</v>
      </c>
      <c r="BK255" s="5">
        <v>75.8220642064271</v>
      </c>
      <c r="BL255" s="5">
        <v>76.029480770985</v>
      </c>
      <c r="BM255" s="5">
        <v>75.2315516201179</v>
      </c>
      <c r="BN255" s="5">
        <v>74.7276149865895</v>
      </c>
      <c r="BO255" s="5">
        <v>76.0092804332746</v>
      </c>
      <c r="BP255" s="5">
        <v>76.1953051028563</v>
      </c>
    </row>
    <row r="256">
      <c r="A256" s="5" t="s">
        <v>97</v>
      </c>
      <c r="B256" s="5" t="s">
        <v>490</v>
      </c>
      <c r="C256" s="5" t="s">
        <v>1249</v>
      </c>
      <c r="D256" s="41" t="s">
        <v>1250</v>
      </c>
      <c r="E256" s="5">
        <v>67.683</v>
      </c>
      <c r="F256" s="5">
        <v>67.81</v>
      </c>
      <c r="G256" s="5">
        <v>67.911</v>
      </c>
      <c r="H256" s="5">
        <v>68.023</v>
      </c>
      <c r="I256" s="5">
        <v>68.112</v>
      </c>
      <c r="J256" s="5">
        <v>68.2</v>
      </c>
      <c r="K256" s="5">
        <v>68.302</v>
      </c>
      <c r="L256" s="5">
        <v>68.407</v>
      </c>
      <c r="M256" s="5">
        <v>68.514</v>
      </c>
      <c r="N256" s="5">
        <v>68.581</v>
      </c>
      <c r="O256" s="5">
        <v>68.734</v>
      </c>
      <c r="P256" s="5">
        <v>68.926</v>
      </c>
      <c r="Q256" s="5">
        <v>69.169</v>
      </c>
      <c r="R256" s="5">
        <v>69.348</v>
      </c>
      <c r="S256" s="5">
        <v>69.524</v>
      </c>
      <c r="T256" s="5">
        <v>69.705</v>
      </c>
      <c r="U256" s="5">
        <v>69.887</v>
      </c>
      <c r="V256" s="5">
        <v>70.081</v>
      </c>
      <c r="W256" s="5">
        <v>70.265</v>
      </c>
      <c r="X256" s="5">
        <v>70.255</v>
      </c>
      <c r="Y256" s="5">
        <v>70.505</v>
      </c>
      <c r="Z256" s="5">
        <v>70.952</v>
      </c>
      <c r="AA256" s="5">
        <v>71.528</v>
      </c>
      <c r="AB256" s="5">
        <v>71.595</v>
      </c>
      <c r="AC256" s="5">
        <v>71.708</v>
      </c>
      <c r="AD256" s="5">
        <v>71.861</v>
      </c>
      <c r="AE256" s="5">
        <v>72.187</v>
      </c>
      <c r="AF256" s="5">
        <v>72.196</v>
      </c>
      <c r="AG256" s="5">
        <v>72.408</v>
      </c>
      <c r="AH256" s="5">
        <v>72.628</v>
      </c>
      <c r="AI256" s="5">
        <v>72.994</v>
      </c>
      <c r="AJ256" s="5">
        <v>73.198</v>
      </c>
      <c r="AK256" s="5">
        <v>73.185</v>
      </c>
      <c r="AL256" s="5">
        <v>73.147</v>
      </c>
      <c r="AM256" s="5">
        <v>73.162</v>
      </c>
      <c r="AN256" s="5">
        <v>73.493</v>
      </c>
      <c r="AO256" s="5">
        <v>73.812</v>
      </c>
      <c r="AP256" s="5">
        <v>73.92</v>
      </c>
      <c r="AQ256" s="5">
        <v>74.029</v>
      </c>
      <c r="AR256" s="5">
        <v>74.293</v>
      </c>
      <c r="AS256" s="5">
        <v>74.693</v>
      </c>
      <c r="AT256" s="5">
        <v>74.987</v>
      </c>
      <c r="AU256" s="5">
        <v>74.979</v>
      </c>
      <c r="AV256" s="5">
        <v>75.086</v>
      </c>
      <c r="AW256" s="5">
        <v>75.319</v>
      </c>
      <c r="AX256" s="5">
        <v>75.829</v>
      </c>
      <c r="AY256" s="5">
        <v>75.888</v>
      </c>
      <c r="AZ256" s="5">
        <v>76.15</v>
      </c>
      <c r="BA256" s="5">
        <v>76.275</v>
      </c>
      <c r="BB256" s="5">
        <v>76.67</v>
      </c>
      <c r="BC256" s="5">
        <v>76.691</v>
      </c>
      <c r="BD256" s="5">
        <v>76.614</v>
      </c>
      <c r="BE256" s="5">
        <v>76.691</v>
      </c>
      <c r="BF256" s="5">
        <v>76.953</v>
      </c>
      <c r="BG256" s="5">
        <v>77.194</v>
      </c>
      <c r="BH256" s="5">
        <v>77.285</v>
      </c>
      <c r="BI256" s="5">
        <v>77.351</v>
      </c>
      <c r="BJ256" s="5">
        <v>77.618</v>
      </c>
      <c r="BK256" s="5">
        <v>77.527</v>
      </c>
      <c r="BL256" s="5">
        <v>77.503</v>
      </c>
      <c r="BM256" s="5">
        <v>78.381</v>
      </c>
      <c r="BN256" s="5">
        <v>75.434</v>
      </c>
      <c r="BO256" s="5">
        <v>76.468</v>
      </c>
      <c r="BP256" s="5">
        <v>78.138</v>
      </c>
    </row>
    <row r="257">
      <c r="A257" s="5" t="s">
        <v>42</v>
      </c>
      <c r="B257" s="5" t="s">
        <v>489</v>
      </c>
      <c r="C257" s="5" t="s">
        <v>1249</v>
      </c>
      <c r="D257" s="41" t="s">
        <v>1250</v>
      </c>
      <c r="E257" s="5">
        <v>69.7707317073171</v>
      </c>
      <c r="F257" s="5">
        <v>70.2707317073171</v>
      </c>
      <c r="G257" s="5">
        <v>70.119512195122</v>
      </c>
      <c r="H257" s="5">
        <v>69.9170731707317</v>
      </c>
      <c r="I257" s="5">
        <v>70.1658536585366</v>
      </c>
      <c r="J257" s="5">
        <v>70.2146341463415</v>
      </c>
      <c r="K257" s="5">
        <v>70.2121951219512</v>
      </c>
      <c r="L257" s="5">
        <v>70.5609756097561</v>
      </c>
      <c r="M257" s="5">
        <v>69.9512195121951</v>
      </c>
      <c r="N257" s="5">
        <v>70.5073170731708</v>
      </c>
      <c r="O257" s="5">
        <v>70.8073170731707</v>
      </c>
      <c r="P257" s="5">
        <v>71.1073170731707</v>
      </c>
      <c r="Q257" s="5">
        <v>71.1560975609756</v>
      </c>
      <c r="R257" s="5">
        <v>71.3560975609756</v>
      </c>
      <c r="S257" s="5">
        <v>71.9560975609756</v>
      </c>
      <c r="T257" s="5">
        <v>72.6048780487805</v>
      </c>
      <c r="U257" s="5">
        <v>72.8560975609756</v>
      </c>
      <c r="V257" s="5">
        <v>73.2560975609756</v>
      </c>
      <c r="W257" s="5">
        <v>73.3560975609756</v>
      </c>
      <c r="X257" s="5">
        <v>73.8048780487805</v>
      </c>
      <c r="Y257" s="5">
        <v>73.609756097561</v>
      </c>
      <c r="Z257" s="5">
        <v>74.009756097561</v>
      </c>
      <c r="AA257" s="5">
        <v>74.3609756097561</v>
      </c>
      <c r="AB257" s="5">
        <v>74.4634146341463</v>
      </c>
      <c r="AC257" s="5">
        <v>74.5634146341464</v>
      </c>
      <c r="AD257" s="5">
        <v>74.5634146341464</v>
      </c>
      <c r="AE257" s="5">
        <v>74.6146341463415</v>
      </c>
      <c r="AF257" s="5">
        <v>74.7658536585366</v>
      </c>
      <c r="AG257" s="5">
        <v>74.7658536585366</v>
      </c>
      <c r="AH257" s="5">
        <v>75.0170731707317</v>
      </c>
      <c r="AI257" s="5">
        <v>75.2146341463415</v>
      </c>
      <c r="AJ257" s="5">
        <v>75.3658536585366</v>
      </c>
      <c r="AK257" s="5">
        <v>75.6170731707317</v>
      </c>
      <c r="AL257" s="5">
        <v>75.419512195122</v>
      </c>
      <c r="AM257" s="5">
        <v>75.619512195122</v>
      </c>
      <c r="AN257" s="5">
        <v>75.6219512195122</v>
      </c>
      <c r="AO257" s="5">
        <v>76.0268292682927</v>
      </c>
      <c r="AP257" s="5">
        <v>76.4292682926829</v>
      </c>
      <c r="AQ257" s="5">
        <v>76.5804878048781</v>
      </c>
      <c r="AR257" s="5">
        <v>76.5829268292683</v>
      </c>
      <c r="AS257" s="5">
        <v>76.6365853658537</v>
      </c>
      <c r="AT257" s="5">
        <v>76.8365853658537</v>
      </c>
      <c r="AU257" s="5">
        <v>76.9365853658537</v>
      </c>
      <c r="AV257" s="5">
        <v>77.0365853658537</v>
      </c>
      <c r="AW257" s="5">
        <v>77.4878048780488</v>
      </c>
      <c r="AX257" s="5">
        <v>77.4878048780488</v>
      </c>
      <c r="AY257" s="5">
        <v>77.6878048780488</v>
      </c>
      <c r="AZ257" s="5">
        <v>77.9878048780488</v>
      </c>
      <c r="BA257" s="5">
        <v>78.0390243902439</v>
      </c>
      <c r="BB257" s="5">
        <v>78.390243902439</v>
      </c>
      <c r="BC257" s="5">
        <v>78.5414634146342</v>
      </c>
      <c r="BD257" s="5">
        <v>78.6414634146341</v>
      </c>
      <c r="BE257" s="5">
        <v>78.7414634146342</v>
      </c>
      <c r="BF257" s="5">
        <v>78.7414634146342</v>
      </c>
      <c r="BG257" s="5">
        <v>78.8414634146341</v>
      </c>
      <c r="BH257" s="5">
        <v>78.690243902439</v>
      </c>
      <c r="BI257" s="5">
        <v>78.5390243902439</v>
      </c>
      <c r="BJ257" s="5">
        <v>78.5390243902439</v>
      </c>
      <c r="BK257" s="5">
        <v>78.6390243902439</v>
      </c>
      <c r="BL257" s="5">
        <v>78.7878048780488</v>
      </c>
      <c r="BM257" s="5">
        <v>76.9804878048781</v>
      </c>
      <c r="BN257" s="5">
        <v>76.3292682926829</v>
      </c>
      <c r="BO257" s="5">
        <v>77.4341463414634</v>
      </c>
      <c r="BP257" s="5">
        <v>78.3853658536585</v>
      </c>
    </row>
    <row r="258">
      <c r="A258" s="5" t="s">
        <v>48</v>
      </c>
      <c r="B258" s="5" t="s">
        <v>492</v>
      </c>
      <c r="C258" s="5" t="s">
        <v>1249</v>
      </c>
      <c r="D258" s="41" t="s">
        <v>1250</v>
      </c>
      <c r="E258" s="5">
        <v>56.539</v>
      </c>
      <c r="F258" s="5">
        <v>56.874</v>
      </c>
      <c r="G258" s="5">
        <v>57.218</v>
      </c>
      <c r="H258" s="5">
        <v>57.564</v>
      </c>
      <c r="I258" s="5">
        <v>57.922</v>
      </c>
      <c r="J258" s="5">
        <v>58.277</v>
      </c>
      <c r="K258" s="5">
        <v>58.633</v>
      </c>
      <c r="L258" s="5">
        <v>58.993</v>
      </c>
      <c r="M258" s="5">
        <v>59.355</v>
      </c>
      <c r="N258" s="5">
        <v>59.715</v>
      </c>
      <c r="O258" s="5">
        <v>60.072</v>
      </c>
      <c r="P258" s="5">
        <v>60.417</v>
      </c>
      <c r="Q258" s="5">
        <v>60.75</v>
      </c>
      <c r="R258" s="5">
        <v>61.058</v>
      </c>
      <c r="S258" s="5">
        <v>61.355</v>
      </c>
      <c r="T258" s="5">
        <v>61.632</v>
      </c>
      <c r="U258" s="5">
        <v>61.903</v>
      </c>
      <c r="V258" s="5">
        <v>62.173</v>
      </c>
      <c r="W258" s="5">
        <v>62.44</v>
      </c>
      <c r="X258" s="5">
        <v>62.707</v>
      </c>
      <c r="Y258" s="5">
        <v>62.981</v>
      </c>
      <c r="Z258" s="5">
        <v>63.223</v>
      </c>
      <c r="AA258" s="5">
        <v>63.465</v>
      </c>
      <c r="AB258" s="5">
        <v>63.75</v>
      </c>
      <c r="AC258" s="5">
        <v>64.108</v>
      </c>
      <c r="AD258" s="5">
        <v>64.574</v>
      </c>
      <c r="AE258" s="5">
        <v>65.027</v>
      </c>
      <c r="AF258" s="5">
        <v>65.486</v>
      </c>
      <c r="AG258" s="5">
        <v>65.757</v>
      </c>
      <c r="AH258" s="5">
        <v>65.844</v>
      </c>
      <c r="AI258" s="5">
        <v>65.772</v>
      </c>
      <c r="AJ258" s="5">
        <v>65.529</v>
      </c>
      <c r="AK258" s="5">
        <v>65.236</v>
      </c>
      <c r="AL258" s="5">
        <v>64.924</v>
      </c>
      <c r="AM258" s="5">
        <v>64.681</v>
      </c>
      <c r="AN258" s="5">
        <v>64.67</v>
      </c>
      <c r="AO258" s="5">
        <v>64.78</v>
      </c>
      <c r="AP258" s="5">
        <v>65.028</v>
      </c>
      <c r="AQ258" s="5">
        <v>65.169</v>
      </c>
      <c r="AR258" s="5">
        <v>65.307</v>
      </c>
      <c r="AS258" s="5">
        <v>65.456</v>
      </c>
      <c r="AT258" s="5">
        <v>65.853</v>
      </c>
      <c r="AU258" s="5">
        <v>66.376</v>
      </c>
      <c r="AV258" s="5">
        <v>66.852</v>
      </c>
      <c r="AW258" s="5">
        <v>67.203</v>
      </c>
      <c r="AX258" s="5">
        <v>67.481</v>
      </c>
      <c r="AY258" s="5">
        <v>67.905</v>
      </c>
      <c r="AZ258" s="5">
        <v>68.483</v>
      </c>
      <c r="BA258" s="5">
        <v>69.035</v>
      </c>
      <c r="BB258" s="5">
        <v>69.517</v>
      </c>
      <c r="BC258" s="5">
        <v>69.836</v>
      </c>
      <c r="BD258" s="5">
        <v>70.143</v>
      </c>
      <c r="BE258" s="5">
        <v>70.411</v>
      </c>
      <c r="BF258" s="5">
        <v>70.692</v>
      </c>
      <c r="BG258" s="5">
        <v>70.973</v>
      </c>
      <c r="BH258" s="5">
        <v>71.33</v>
      </c>
      <c r="BI258" s="5">
        <v>71.58</v>
      </c>
      <c r="BJ258" s="5">
        <v>71.737</v>
      </c>
      <c r="BK258" s="5">
        <v>71.999</v>
      </c>
      <c r="BL258" s="5">
        <v>72.093</v>
      </c>
      <c r="BM258" s="5">
        <v>71.461</v>
      </c>
      <c r="BN258" s="5">
        <v>71.681</v>
      </c>
      <c r="BO258" s="5">
        <v>72.147</v>
      </c>
      <c r="BP258" s="5">
        <v>72.388</v>
      </c>
    </row>
    <row r="259">
      <c r="A259" s="5" t="s">
        <v>1740</v>
      </c>
      <c r="B259" s="5" t="s">
        <v>441</v>
      </c>
      <c r="C259" s="5" t="s">
        <v>1249</v>
      </c>
      <c r="D259" s="41" t="s">
        <v>1250</v>
      </c>
      <c r="E259" s="5">
        <v>58.566</v>
      </c>
      <c r="F259" s="5">
        <v>59.272</v>
      </c>
      <c r="G259" s="5">
        <v>59.924</v>
      </c>
      <c r="H259" s="5">
        <v>60.521</v>
      </c>
      <c r="I259" s="5">
        <v>61.071</v>
      </c>
      <c r="J259" s="5">
        <v>61.61</v>
      </c>
      <c r="K259" s="5">
        <v>62.102</v>
      </c>
      <c r="L259" s="5">
        <v>62.541</v>
      </c>
      <c r="M259" s="5">
        <v>63.064</v>
      </c>
      <c r="N259" s="5">
        <v>63.529</v>
      </c>
      <c r="O259" s="5">
        <v>64.029</v>
      </c>
      <c r="P259" s="5">
        <v>64.432</v>
      </c>
      <c r="Q259" s="5">
        <v>64.752</v>
      </c>
      <c r="R259" s="5">
        <v>65.095</v>
      </c>
      <c r="S259" s="5">
        <v>65.422</v>
      </c>
      <c r="T259" s="5">
        <v>65.873</v>
      </c>
      <c r="U259" s="5">
        <v>66.466</v>
      </c>
      <c r="V259" s="5">
        <v>66.883</v>
      </c>
      <c r="W259" s="5">
        <v>67.273</v>
      </c>
      <c r="X259" s="5">
        <v>69.345</v>
      </c>
      <c r="Y259" s="5">
        <v>67.977</v>
      </c>
      <c r="Z259" s="5">
        <v>68.292</v>
      </c>
      <c r="AA259" s="5">
        <v>68.584</v>
      </c>
      <c r="AB259" s="5">
        <v>68.796</v>
      </c>
      <c r="AC259" s="5">
        <v>69.244</v>
      </c>
      <c r="AD259" s="5">
        <v>69.771</v>
      </c>
      <c r="AE259" s="5">
        <v>70.104</v>
      </c>
      <c r="AF259" s="5">
        <v>70.428</v>
      </c>
      <c r="AG259" s="5">
        <v>70.607</v>
      </c>
      <c r="AH259" s="5">
        <v>70.647</v>
      </c>
      <c r="AI259" s="5">
        <v>70.647</v>
      </c>
      <c r="AJ259" s="5">
        <v>70.64</v>
      </c>
      <c r="AK259" s="5">
        <v>70.745</v>
      </c>
      <c r="AL259" s="5">
        <v>70.621</v>
      </c>
      <c r="AM259" s="5">
        <v>70.602</v>
      </c>
      <c r="AN259" s="5">
        <v>70.575</v>
      </c>
      <c r="AO259" s="5">
        <v>70.466</v>
      </c>
      <c r="AP259" s="5">
        <v>70.382</v>
      </c>
      <c r="AQ259" s="5">
        <v>70.263</v>
      </c>
      <c r="AR259" s="5">
        <v>70.312</v>
      </c>
      <c r="AS259" s="5">
        <v>70.35</v>
      </c>
      <c r="AT259" s="5">
        <v>70.382</v>
      </c>
      <c r="AU259" s="5">
        <v>70.658</v>
      </c>
      <c r="AV259" s="5">
        <v>70.43</v>
      </c>
      <c r="AW259" s="5">
        <v>70.445</v>
      </c>
      <c r="AX259" s="5">
        <v>70.454</v>
      </c>
      <c r="AY259" s="5">
        <v>70.434</v>
      </c>
      <c r="AZ259" s="5">
        <v>70.446</v>
      </c>
      <c r="BA259" s="5">
        <v>70.611</v>
      </c>
      <c r="BB259" s="5">
        <v>70.712</v>
      </c>
      <c r="BC259" s="5">
        <v>70.66</v>
      </c>
      <c r="BD259" s="5">
        <v>70.609</v>
      </c>
      <c r="BE259" s="5">
        <v>70.539</v>
      </c>
      <c r="BF259" s="5">
        <v>70.091</v>
      </c>
      <c r="BG259" s="5">
        <v>70.355</v>
      </c>
      <c r="BH259" s="5">
        <v>70.463</v>
      </c>
      <c r="BI259" s="5">
        <v>70.7</v>
      </c>
      <c r="BJ259" s="5">
        <v>71.013</v>
      </c>
      <c r="BK259" s="5">
        <v>71.017</v>
      </c>
      <c r="BL259" s="5">
        <v>70.994</v>
      </c>
      <c r="BM259" s="5">
        <v>69.605</v>
      </c>
      <c r="BN259" s="5">
        <v>69.132</v>
      </c>
      <c r="BO259" s="5">
        <v>71.191</v>
      </c>
      <c r="BP259" s="5">
        <v>71.23</v>
      </c>
    </row>
    <row r="260">
      <c r="A260" s="5" t="s">
        <v>1741</v>
      </c>
      <c r="B260" s="5" t="s">
        <v>494</v>
      </c>
      <c r="C260" s="5" t="s">
        <v>1249</v>
      </c>
      <c r="D260" s="41" t="s">
        <v>1250</v>
      </c>
      <c r="E260" s="5">
        <v>58.376</v>
      </c>
      <c r="F260" s="5">
        <v>59.115</v>
      </c>
      <c r="G260" s="5">
        <v>59.667</v>
      </c>
      <c r="H260" s="5">
        <v>60.502</v>
      </c>
      <c r="I260" s="5">
        <v>61.168</v>
      </c>
      <c r="J260" s="5">
        <v>61.909</v>
      </c>
      <c r="K260" s="5">
        <v>62.894</v>
      </c>
      <c r="L260" s="5">
        <v>63.55</v>
      </c>
      <c r="M260" s="5">
        <v>63.908</v>
      </c>
      <c r="N260" s="5">
        <v>63.84</v>
      </c>
      <c r="O260" s="5">
        <v>64.816</v>
      </c>
      <c r="P260" s="5">
        <v>65.184</v>
      </c>
      <c r="Q260" s="5">
        <v>65.555</v>
      </c>
      <c r="R260" s="5">
        <v>65.74</v>
      </c>
      <c r="S260" s="5">
        <v>66.223</v>
      </c>
      <c r="T260" s="5">
        <v>66.686</v>
      </c>
      <c r="U260" s="5">
        <v>67.266</v>
      </c>
      <c r="V260" s="5">
        <v>67.726</v>
      </c>
      <c r="W260" s="5">
        <v>68.108</v>
      </c>
      <c r="X260" s="5">
        <v>68.226</v>
      </c>
      <c r="Y260" s="5">
        <v>68.179</v>
      </c>
      <c r="Z260" s="5">
        <v>68.697</v>
      </c>
      <c r="AA260" s="5">
        <v>68.985</v>
      </c>
      <c r="AB260" s="5">
        <v>69.541</v>
      </c>
      <c r="AC260" s="5">
        <v>69.672</v>
      </c>
      <c r="AD260" s="5">
        <v>69.961</v>
      </c>
      <c r="AE260" s="5">
        <v>70.528</v>
      </c>
      <c r="AF260" s="5">
        <v>70.673</v>
      </c>
      <c r="AG260" s="5">
        <v>70.762</v>
      </c>
      <c r="AH260" s="5">
        <v>70.805</v>
      </c>
      <c r="AI260" s="5">
        <v>70.964</v>
      </c>
      <c r="AJ260" s="5">
        <v>71.172</v>
      </c>
      <c r="AK260" s="5">
        <v>71.177</v>
      </c>
      <c r="AL260" s="5">
        <v>71.385</v>
      </c>
      <c r="AM260" s="5">
        <v>71.283</v>
      </c>
      <c r="AN260" s="5">
        <v>71.714</v>
      </c>
      <c r="AO260" s="5">
        <v>71.92</v>
      </c>
      <c r="AP260" s="5">
        <v>72.56</v>
      </c>
      <c r="AQ260" s="5">
        <v>72.446</v>
      </c>
      <c r="AR260" s="5">
        <v>72.088</v>
      </c>
      <c r="AS260" s="5">
        <v>72.388</v>
      </c>
      <c r="AT260" s="5">
        <v>71.019</v>
      </c>
      <c r="AU260" s="5">
        <v>72.823</v>
      </c>
      <c r="AV260" s="5">
        <v>72.056</v>
      </c>
      <c r="AW260" s="5">
        <v>72.752</v>
      </c>
      <c r="AX260" s="5">
        <v>73.075</v>
      </c>
      <c r="AY260" s="5">
        <v>72.972</v>
      </c>
      <c r="AZ260" s="5">
        <v>73.348</v>
      </c>
      <c r="BA260" s="5">
        <v>72.578</v>
      </c>
      <c r="BB260" s="5">
        <v>72.785</v>
      </c>
      <c r="BC260" s="5">
        <v>73.092</v>
      </c>
      <c r="BD260" s="5">
        <v>73.09</v>
      </c>
      <c r="BE260" s="5">
        <v>73.086</v>
      </c>
      <c r="BF260" s="5">
        <v>73.076</v>
      </c>
      <c r="BG260" s="5">
        <v>72.837</v>
      </c>
      <c r="BH260" s="5">
        <v>73.004</v>
      </c>
      <c r="BI260" s="5">
        <v>72.002</v>
      </c>
      <c r="BJ260" s="5">
        <v>71.903</v>
      </c>
      <c r="BK260" s="5">
        <v>72.641</v>
      </c>
      <c r="BL260" s="5">
        <v>72.766</v>
      </c>
      <c r="BM260" s="5">
        <v>72.369</v>
      </c>
      <c r="BN260" s="5">
        <v>71.536</v>
      </c>
      <c r="BO260" s="5">
        <v>72.566</v>
      </c>
      <c r="BP260" s="5">
        <v>72.514</v>
      </c>
    </row>
    <row r="261">
      <c r="A261" s="5" t="s">
        <v>860</v>
      </c>
      <c r="B261" s="5" t="s">
        <v>1742</v>
      </c>
      <c r="C261" s="5" t="s">
        <v>1249</v>
      </c>
      <c r="D261" s="41" t="s">
        <v>1250</v>
      </c>
      <c r="E261" s="5">
        <v>62.709</v>
      </c>
      <c r="F261" s="5">
        <v>63.274</v>
      </c>
      <c r="G261" s="5">
        <v>63.828</v>
      </c>
      <c r="H261" s="5">
        <v>64.313</v>
      </c>
      <c r="I261" s="5">
        <v>64.757</v>
      </c>
      <c r="J261" s="5">
        <v>65.149</v>
      </c>
      <c r="K261" s="5">
        <v>65.496</v>
      </c>
      <c r="L261" s="5">
        <v>65.857</v>
      </c>
      <c r="M261" s="5">
        <v>66.022</v>
      </c>
      <c r="N261" s="5">
        <v>66.245</v>
      </c>
      <c r="O261" s="5">
        <v>66.407</v>
      </c>
      <c r="P261" s="5">
        <v>66.665</v>
      </c>
      <c r="Q261" s="5">
        <v>66.899</v>
      </c>
      <c r="R261" s="5">
        <v>67.191</v>
      </c>
      <c r="S261" s="5">
        <v>67.652</v>
      </c>
      <c r="T261" s="5">
        <v>68.069</v>
      </c>
      <c r="U261" s="5">
        <v>68.408</v>
      </c>
      <c r="V261" s="5">
        <v>68.68</v>
      </c>
      <c r="W261" s="5">
        <v>69.028</v>
      </c>
      <c r="X261" s="5">
        <v>69.315</v>
      </c>
      <c r="Y261" s="5">
        <v>69.645</v>
      </c>
      <c r="Z261" s="5">
        <v>69.906</v>
      </c>
      <c r="AA261" s="5">
        <v>70.138</v>
      </c>
      <c r="AB261" s="5">
        <v>70.374</v>
      </c>
      <c r="AC261" s="5">
        <v>70.711</v>
      </c>
      <c r="AD261" s="5">
        <v>70.987</v>
      </c>
      <c r="AE261" s="5">
        <v>71.252</v>
      </c>
      <c r="AF261" s="5">
        <v>71.492</v>
      </c>
      <c r="AG261" s="5">
        <v>71.763</v>
      </c>
      <c r="AH261" s="5">
        <v>72.038</v>
      </c>
      <c r="AI261" s="5">
        <v>72.392</v>
      </c>
      <c r="AJ261" s="5">
        <v>72.75</v>
      </c>
      <c r="AK261" s="5">
        <v>73.109</v>
      </c>
      <c r="AL261" s="5">
        <v>73.431</v>
      </c>
      <c r="AM261" s="5">
        <v>73.794</v>
      </c>
      <c r="AN261" s="5">
        <v>74.089</v>
      </c>
      <c r="AO261" s="5">
        <v>74.341</v>
      </c>
      <c r="AP261" s="5">
        <v>74.469</v>
      </c>
      <c r="AQ261" s="5">
        <v>74.569</v>
      </c>
      <c r="AR261" s="5">
        <v>74.652</v>
      </c>
      <c r="AS261" s="5">
        <v>74.753</v>
      </c>
      <c r="AT261" s="5">
        <v>74.831</v>
      </c>
      <c r="AU261" s="5">
        <v>74.971</v>
      </c>
      <c r="AV261" s="5">
        <v>75.183</v>
      </c>
      <c r="AW261" s="5">
        <v>75.404</v>
      </c>
      <c r="AX261" s="5">
        <v>75.569</v>
      </c>
      <c r="AY261" s="5">
        <v>75.745</v>
      </c>
      <c r="AZ261" s="5">
        <v>75.893</v>
      </c>
      <c r="BA261" s="5">
        <v>76.07</v>
      </c>
      <c r="BB261" s="5">
        <v>76.205</v>
      </c>
      <c r="BC261" s="5">
        <v>76.289</v>
      </c>
      <c r="BD261" s="5">
        <v>76.363</v>
      </c>
      <c r="BE261" s="5">
        <v>76.433</v>
      </c>
      <c r="BF261" s="5">
        <v>76.472</v>
      </c>
      <c r="BG261" s="5">
        <v>76.527</v>
      </c>
      <c r="BH261" s="5">
        <v>76.558</v>
      </c>
      <c r="BI261" s="5">
        <v>76.624</v>
      </c>
      <c r="BJ261" s="5">
        <v>75.67</v>
      </c>
      <c r="BK261" s="5">
        <v>76.728</v>
      </c>
      <c r="BL261" s="5">
        <v>76.845</v>
      </c>
      <c r="BM261" s="5">
        <v>76.894</v>
      </c>
      <c r="BN261" s="5">
        <v>75.297</v>
      </c>
      <c r="BO261" s="5">
        <v>77.177</v>
      </c>
      <c r="BP261" s="5">
        <v>77.276</v>
      </c>
    </row>
    <row r="262">
      <c r="A262" s="5" t="s">
        <v>1743</v>
      </c>
      <c r="B262" s="5" t="s">
        <v>1744</v>
      </c>
      <c r="C262" s="5" t="s">
        <v>1249</v>
      </c>
      <c r="D262" s="41" t="s">
        <v>1250</v>
      </c>
      <c r="E262" s="5">
        <v>62.7435365853659</v>
      </c>
      <c r="F262" s="5">
        <v>63.1217073170732</v>
      </c>
      <c r="G262" s="5">
        <v>62.6680243902439</v>
      </c>
      <c r="H262" s="5">
        <v>61.4347073170732</v>
      </c>
      <c r="I262" s="5">
        <v>64.1249268292683</v>
      </c>
      <c r="J262" s="5">
        <v>64.7879268292683</v>
      </c>
      <c r="K262" s="5">
        <v>63.6770731707317</v>
      </c>
      <c r="L262" s="5">
        <v>64.4256097560976</v>
      </c>
      <c r="M262" s="5">
        <v>65.1755365853659</v>
      </c>
      <c r="N262" s="5">
        <v>65.8457073170732</v>
      </c>
      <c r="O262" s="5">
        <v>66.5014390243902</v>
      </c>
      <c r="P262" s="5">
        <v>67.098487804878</v>
      </c>
      <c r="Q262" s="5">
        <v>65.5663170731708</v>
      </c>
      <c r="R262" s="5">
        <v>67.1374390243903</v>
      </c>
      <c r="S262" s="5">
        <v>67.407512195122</v>
      </c>
      <c r="T262" s="5">
        <v>67.6790975609756</v>
      </c>
      <c r="U262" s="5">
        <v>67.8731707317073</v>
      </c>
      <c r="V262" s="5">
        <v>68.0731707317073</v>
      </c>
      <c r="W262" s="5">
        <v>68.2636829268293</v>
      </c>
      <c r="X262" s="5">
        <v>68.4648048780488</v>
      </c>
      <c r="Y262" s="5">
        <v>68.6948780487805</v>
      </c>
      <c r="Z262" s="5">
        <v>68.8704634146341</v>
      </c>
      <c r="AA262" s="5">
        <v>69.0786585365854</v>
      </c>
      <c r="AB262" s="5">
        <v>69.3093902439024</v>
      </c>
      <c r="AC262" s="5">
        <v>69.5030487804878</v>
      </c>
      <c r="AD262" s="5">
        <v>69.6470975609756</v>
      </c>
      <c r="AE262" s="5">
        <v>69.94</v>
      </c>
      <c r="AF262" s="5">
        <v>70.1746585365854</v>
      </c>
      <c r="AG262" s="5">
        <v>70.3924146341463</v>
      </c>
      <c r="AH262" s="5">
        <v>70.5269512195122</v>
      </c>
      <c r="AI262" s="5">
        <v>70.6799756097561</v>
      </c>
      <c r="AJ262" s="5">
        <v>70.8079268292683</v>
      </c>
      <c r="AK262" s="5">
        <v>70.9626097560976</v>
      </c>
      <c r="AL262" s="5">
        <v>71.0782682926829</v>
      </c>
      <c r="AM262" s="5">
        <v>71.2246341463415</v>
      </c>
      <c r="AN262" s="5">
        <v>71.1666097560976</v>
      </c>
      <c r="AO262" s="5">
        <v>71.575512195122</v>
      </c>
      <c r="AP262" s="5">
        <v>70.9152195121951</v>
      </c>
      <c r="AQ262" s="5">
        <v>71.2462682926829</v>
      </c>
      <c r="AR262" s="5">
        <v>71.1116097560976</v>
      </c>
      <c r="AS262" s="5">
        <v>76.619512195122</v>
      </c>
      <c r="AT262" s="5">
        <v>77.6219512195122</v>
      </c>
      <c r="AU262" s="5">
        <v>77.5219512195122</v>
      </c>
      <c r="AV262" s="5">
        <v>77.5219512195122</v>
      </c>
      <c r="AW262" s="5">
        <v>77.7731707317073</v>
      </c>
      <c r="AX262" s="5">
        <v>77.4219512195122</v>
      </c>
      <c r="AY262" s="5">
        <v>78.3243902439024</v>
      </c>
      <c r="AZ262" s="5">
        <v>76.8634146341463</v>
      </c>
      <c r="BA262" s="5">
        <v>77.1634146341463</v>
      </c>
      <c r="BB262" s="5">
        <v>77.5146341463415</v>
      </c>
      <c r="BC262" s="5">
        <v>77.8658536585366</v>
      </c>
      <c r="BD262" s="5">
        <v>78.3170731707317</v>
      </c>
      <c r="BE262" s="5">
        <v>78.5170731707317</v>
      </c>
      <c r="BF262" s="5">
        <v>78.7170731707317</v>
      </c>
      <c r="BG262" s="5">
        <v>78.8682926829268</v>
      </c>
      <c r="BH262" s="5">
        <v>79.0170731707317</v>
      </c>
      <c r="BI262" s="5">
        <v>79.1682926829268</v>
      </c>
      <c r="BJ262" s="5">
        <v>79.3682926829268</v>
      </c>
      <c r="BK262" s="5">
        <v>79.5195121951219</v>
      </c>
      <c r="BL262" s="5">
        <v>79.6682926829268</v>
      </c>
      <c r="BM262" s="5">
        <v>79.819512195122</v>
      </c>
      <c r="BN262" s="5">
        <v>80.0682926829268</v>
      </c>
      <c r="BO262" s="5">
        <v>80.319512195122</v>
      </c>
      <c r="BP262" s="5">
        <v>80.519512195122</v>
      </c>
    </row>
    <row r="263">
      <c r="A263" s="5" t="s">
        <v>1745</v>
      </c>
      <c r="B263" s="5" t="s">
        <v>495</v>
      </c>
      <c r="C263" s="5" t="s">
        <v>1249</v>
      </c>
      <c r="D263" s="41" t="s">
        <v>1250</v>
      </c>
      <c r="E263" s="5">
        <v>58.046</v>
      </c>
      <c r="F263" s="5">
        <v>58.461</v>
      </c>
      <c r="G263" s="5">
        <v>58.204</v>
      </c>
      <c r="H263" s="5">
        <v>56.897</v>
      </c>
      <c r="I263" s="5">
        <v>57.473</v>
      </c>
      <c r="J263" s="5">
        <v>56.967</v>
      </c>
      <c r="K263" s="5">
        <v>56.914</v>
      </c>
      <c r="L263" s="5">
        <v>56.745</v>
      </c>
      <c r="M263" s="5">
        <v>52.668</v>
      </c>
      <c r="N263" s="5">
        <v>54.791</v>
      </c>
      <c r="O263" s="5">
        <v>54.93</v>
      </c>
      <c r="P263" s="5">
        <v>55.585</v>
      </c>
      <c r="Q263" s="5">
        <v>51.913</v>
      </c>
      <c r="R263" s="5">
        <v>55.677</v>
      </c>
      <c r="S263" s="5">
        <v>54.751</v>
      </c>
      <c r="T263" s="5">
        <v>61.865</v>
      </c>
      <c r="U263" s="5">
        <v>63.669</v>
      </c>
      <c r="V263" s="5">
        <v>64.07</v>
      </c>
      <c r="W263" s="5">
        <v>64.529</v>
      </c>
      <c r="X263" s="5">
        <v>64.986</v>
      </c>
      <c r="Y263" s="5">
        <v>65.338</v>
      </c>
      <c r="Z263" s="5">
        <v>65.779</v>
      </c>
      <c r="AA263" s="5">
        <v>66.212</v>
      </c>
      <c r="AB263" s="5">
        <v>66.545</v>
      </c>
      <c r="AC263" s="5">
        <v>66.929</v>
      </c>
      <c r="AD263" s="5">
        <v>67.192</v>
      </c>
      <c r="AE263" s="5">
        <v>67.55</v>
      </c>
      <c r="AF263" s="5">
        <v>68.005</v>
      </c>
      <c r="AG263" s="5">
        <v>68.585</v>
      </c>
      <c r="AH263" s="5">
        <v>68.805</v>
      </c>
      <c r="AI263" s="5">
        <v>69.027</v>
      </c>
      <c r="AJ263" s="5">
        <v>69.303</v>
      </c>
      <c r="AK263" s="5">
        <v>69.62</v>
      </c>
      <c r="AL263" s="5">
        <v>69.957</v>
      </c>
      <c r="AM263" s="5">
        <v>70.379</v>
      </c>
      <c r="AN263" s="5">
        <v>70.871</v>
      </c>
      <c r="AO263" s="5">
        <v>71.296</v>
      </c>
      <c r="AP263" s="5">
        <v>71.67</v>
      </c>
      <c r="AQ263" s="5">
        <v>72.283</v>
      </c>
      <c r="AR263" s="5">
        <v>72.575</v>
      </c>
      <c r="AS263" s="5">
        <v>72.746</v>
      </c>
      <c r="AT263" s="5">
        <v>72.984</v>
      </c>
      <c r="AU263" s="5">
        <v>73.138</v>
      </c>
      <c r="AV263" s="5">
        <v>73.236</v>
      </c>
      <c r="AW263" s="5">
        <v>73.062</v>
      </c>
      <c r="AX263" s="5">
        <v>73.198</v>
      </c>
      <c r="AY263" s="5">
        <v>73.293</v>
      </c>
      <c r="AZ263" s="5">
        <v>73.385</v>
      </c>
      <c r="BA263" s="5">
        <v>73.455</v>
      </c>
      <c r="BB263" s="5">
        <v>73.525</v>
      </c>
      <c r="BC263" s="5">
        <v>73.611</v>
      </c>
      <c r="BD263" s="5">
        <v>73.713</v>
      </c>
      <c r="BE263" s="5">
        <v>73.762</v>
      </c>
      <c r="BF263" s="5">
        <v>73.821</v>
      </c>
      <c r="BG263" s="5">
        <v>73.886</v>
      </c>
      <c r="BH263" s="5">
        <v>73.955</v>
      </c>
      <c r="BI263" s="5">
        <v>73.984</v>
      </c>
      <c r="BJ263" s="5">
        <v>74.026</v>
      </c>
      <c r="BK263" s="5">
        <v>74.1</v>
      </c>
      <c r="BL263" s="5">
        <v>74.211</v>
      </c>
      <c r="BM263" s="5">
        <v>75.383</v>
      </c>
      <c r="BN263" s="5">
        <v>74.145</v>
      </c>
      <c r="BO263" s="5">
        <v>74.502</v>
      </c>
      <c r="BP263" s="5">
        <v>74.588</v>
      </c>
    </row>
    <row r="264">
      <c r="A264" s="5" t="s">
        <v>190</v>
      </c>
      <c r="B264" s="5" t="s">
        <v>493</v>
      </c>
      <c r="C264" s="5" t="s">
        <v>1249</v>
      </c>
      <c r="D264" s="41" t="s">
        <v>1250</v>
      </c>
      <c r="E264" s="5">
        <v>49.841</v>
      </c>
      <c r="F264" s="5">
        <v>50.384</v>
      </c>
      <c r="G264" s="5">
        <v>50.931</v>
      </c>
      <c r="H264" s="5">
        <v>51.485</v>
      </c>
      <c r="I264" s="5">
        <v>51.969</v>
      </c>
      <c r="J264" s="5">
        <v>52.527</v>
      </c>
      <c r="K264" s="5">
        <v>53.09</v>
      </c>
      <c r="L264" s="5">
        <v>53.667</v>
      </c>
      <c r="M264" s="5">
        <v>54.23</v>
      </c>
      <c r="N264" s="5">
        <v>54.761</v>
      </c>
      <c r="O264" s="5">
        <v>55.311</v>
      </c>
      <c r="P264" s="5">
        <v>55.88</v>
      </c>
      <c r="Q264" s="5">
        <v>56.372</v>
      </c>
      <c r="R264" s="5">
        <v>57.001</v>
      </c>
      <c r="S264" s="5">
        <v>57.572</v>
      </c>
      <c r="T264" s="5">
        <v>58.133</v>
      </c>
      <c r="U264" s="5">
        <v>58.664</v>
      </c>
      <c r="V264" s="5">
        <v>59.247</v>
      </c>
      <c r="W264" s="5">
        <v>59.881</v>
      </c>
      <c r="X264" s="5">
        <v>60.893</v>
      </c>
      <c r="Y264" s="5">
        <v>61.322</v>
      </c>
      <c r="Z264" s="5">
        <v>61.95</v>
      </c>
      <c r="AA264" s="5">
        <v>62.54</v>
      </c>
      <c r="AB264" s="5">
        <v>63.075</v>
      </c>
      <c r="AC264" s="5">
        <v>63.519</v>
      </c>
      <c r="AD264" s="5">
        <v>63.927</v>
      </c>
      <c r="AE264" s="5">
        <v>64.618</v>
      </c>
      <c r="AF264" s="5">
        <v>64.439</v>
      </c>
      <c r="AG264" s="5">
        <v>65.699</v>
      </c>
      <c r="AH264" s="5">
        <v>66.023</v>
      </c>
      <c r="AI264" s="5">
        <v>66.684</v>
      </c>
      <c r="AJ264" s="5">
        <v>67.114</v>
      </c>
      <c r="AK264" s="5">
        <v>67.433</v>
      </c>
      <c r="AL264" s="5">
        <v>67.724</v>
      </c>
      <c r="AM264" s="5">
        <v>67.984</v>
      </c>
      <c r="AN264" s="5">
        <v>68.104</v>
      </c>
      <c r="AO264" s="5">
        <v>68.176</v>
      </c>
      <c r="AP264" s="5">
        <v>68.309</v>
      </c>
      <c r="AQ264" s="5">
        <v>68.372</v>
      </c>
      <c r="AR264" s="5">
        <v>67.924</v>
      </c>
      <c r="AS264" s="5">
        <v>68.586</v>
      </c>
      <c r="AT264" s="5">
        <v>68.722</v>
      </c>
      <c r="AU264" s="5">
        <v>68.836</v>
      </c>
      <c r="AV264" s="5">
        <v>68.933</v>
      </c>
      <c r="AW264" s="5">
        <v>68.985</v>
      </c>
      <c r="AX264" s="5">
        <v>69.166</v>
      </c>
      <c r="AY264" s="5">
        <v>69.126</v>
      </c>
      <c r="AZ264" s="5">
        <v>69.144</v>
      </c>
      <c r="BA264" s="5">
        <v>69.302</v>
      </c>
      <c r="BB264" s="5">
        <v>69.422</v>
      </c>
      <c r="BC264" s="5">
        <v>69.57</v>
      </c>
      <c r="BD264" s="5">
        <v>69.729</v>
      </c>
      <c r="BE264" s="5">
        <v>69.898</v>
      </c>
      <c r="BF264" s="5">
        <v>69.986</v>
      </c>
      <c r="BG264" s="5">
        <v>70.043</v>
      </c>
      <c r="BH264" s="5">
        <v>70.163</v>
      </c>
      <c r="BI264" s="5">
        <v>70.397</v>
      </c>
      <c r="BJ264" s="5">
        <v>70.5</v>
      </c>
      <c r="BK264" s="5">
        <v>70.626</v>
      </c>
      <c r="BL264" s="5">
        <v>70.783</v>
      </c>
      <c r="BM264" s="5">
        <v>70.385</v>
      </c>
      <c r="BN264" s="5">
        <v>69.952</v>
      </c>
      <c r="BO264" s="5">
        <v>71.302</v>
      </c>
      <c r="BP264" s="5">
        <v>71.477</v>
      </c>
    </row>
    <row r="265">
      <c r="A265" s="5" t="s">
        <v>1017</v>
      </c>
      <c r="B265" s="5" t="s">
        <v>1746</v>
      </c>
      <c r="C265" s="5" t="s">
        <v>1249</v>
      </c>
      <c r="D265" s="41" t="s">
        <v>1250</v>
      </c>
      <c r="E265" s="5">
        <v>50.9418860745353</v>
      </c>
      <c r="F265" s="5">
        <v>52.7972301278289</v>
      </c>
      <c r="G265" s="5">
        <v>55.2860734026534</v>
      </c>
      <c r="H265" s="5">
        <v>55.6522285444853</v>
      </c>
      <c r="I265" s="5">
        <v>56.0966979719764</v>
      </c>
      <c r="J265" s="5">
        <v>55.926447643924</v>
      </c>
      <c r="K265" s="5">
        <v>56.4490075635882</v>
      </c>
      <c r="L265" s="5">
        <v>56.9037526493978</v>
      </c>
      <c r="M265" s="5">
        <v>57.3352975180805</v>
      </c>
      <c r="N265" s="5">
        <v>57.6800785564019</v>
      </c>
      <c r="O265" s="5">
        <v>57.9370058876749</v>
      </c>
      <c r="P265" s="5">
        <v>58.0244668517985</v>
      </c>
      <c r="Q265" s="5">
        <v>58.8441211130805</v>
      </c>
      <c r="R265" s="5">
        <v>59.2960784406295</v>
      </c>
      <c r="S265" s="5">
        <v>59.6995632328215</v>
      </c>
      <c r="T265" s="5">
        <v>60.1304898805725</v>
      </c>
      <c r="U265" s="5">
        <v>60.4539569952357</v>
      </c>
      <c r="V265" s="5">
        <v>61.0411765312782</v>
      </c>
      <c r="W265" s="5">
        <v>61.3940866427936</v>
      </c>
      <c r="X265" s="5">
        <v>61.8407172981247</v>
      </c>
      <c r="Y265" s="5">
        <v>62.1512081191639</v>
      </c>
      <c r="Z265" s="5">
        <v>62.5165275005898</v>
      </c>
      <c r="AA265" s="5">
        <v>62.8741022956614</v>
      </c>
      <c r="AB265" s="5">
        <v>63.1311212956406</v>
      </c>
      <c r="AC265" s="5">
        <v>63.4354202912027</v>
      </c>
      <c r="AD265" s="5">
        <v>63.7248894859918</v>
      </c>
      <c r="AE265" s="5">
        <v>64.1159967641844</v>
      </c>
      <c r="AF265" s="5">
        <v>64.4571752738082</v>
      </c>
      <c r="AG265" s="5">
        <v>64.6658654777791</v>
      </c>
      <c r="AH265" s="5">
        <v>64.95702210046</v>
      </c>
      <c r="AI265" s="5">
        <v>65.1079831133031</v>
      </c>
      <c r="AJ265" s="5">
        <v>65.3032697388307</v>
      </c>
      <c r="AK265" s="5">
        <v>65.5470515911472</v>
      </c>
      <c r="AL265" s="5">
        <v>65.7420496975541</v>
      </c>
      <c r="AM265" s="5">
        <v>65.9579138029615</v>
      </c>
      <c r="AN265" s="5">
        <v>66.2002309366679</v>
      </c>
      <c r="AO265" s="5">
        <v>66.5147981675832</v>
      </c>
      <c r="AP265" s="5">
        <v>66.8302940886563</v>
      </c>
      <c r="AQ265" s="5">
        <v>67.0659534434212</v>
      </c>
      <c r="AR265" s="5">
        <v>67.3114785085325</v>
      </c>
      <c r="AS265" s="5">
        <v>67.6497257264509</v>
      </c>
      <c r="AT265" s="5">
        <v>67.9443984335696</v>
      </c>
      <c r="AU265" s="5">
        <v>68.2305637045849</v>
      </c>
      <c r="AV265" s="5">
        <v>68.5149610664907</v>
      </c>
      <c r="AW265" s="5">
        <v>68.7702524523833</v>
      </c>
      <c r="AX265" s="5">
        <v>69.1105758161451</v>
      </c>
      <c r="AY265" s="5">
        <v>69.4681165505109</v>
      </c>
      <c r="AZ265" s="5">
        <v>69.8040978740415</v>
      </c>
      <c r="BA265" s="5">
        <v>70.0034739280642</v>
      </c>
      <c r="BB265" s="5">
        <v>70.3795251115457</v>
      </c>
      <c r="BC265" s="5">
        <v>70.6818433466142</v>
      </c>
      <c r="BD265" s="5">
        <v>70.9680134853525</v>
      </c>
      <c r="BE265" s="5">
        <v>71.2637545794112</v>
      </c>
      <c r="BF265" s="5">
        <v>71.5326702064453</v>
      </c>
      <c r="BG265" s="5">
        <v>71.7755436817156</v>
      </c>
      <c r="BH265" s="5">
        <v>71.9647545102466</v>
      </c>
      <c r="BI265" s="5">
        <v>72.1848945967684</v>
      </c>
      <c r="BJ265" s="5">
        <v>72.3653447819616</v>
      </c>
      <c r="BK265" s="5">
        <v>72.6436120803356</v>
      </c>
      <c r="BL265" s="5">
        <v>72.8689103086688</v>
      </c>
      <c r="BM265" s="5">
        <v>72.1822239463874</v>
      </c>
      <c r="BN265" s="5">
        <v>71.2154841745704</v>
      </c>
      <c r="BO265" s="5">
        <v>72.9690157226638</v>
      </c>
      <c r="BP265" s="5">
        <v>73.3297162833404</v>
      </c>
    </row>
    <row r="266">
      <c r="A266" s="5" t="s">
        <v>88</v>
      </c>
      <c r="B266" s="5" t="s">
        <v>442</v>
      </c>
      <c r="C266" s="5" t="s">
        <v>1249</v>
      </c>
      <c r="D266" s="41" t="s">
        <v>1250</v>
      </c>
      <c r="E266" s="5">
        <v>55.153</v>
      </c>
      <c r="F266" s="5">
        <v>55.738</v>
      </c>
      <c r="G266" s="5">
        <v>56.316</v>
      </c>
      <c r="H266" s="5">
        <v>56.861</v>
      </c>
      <c r="I266" s="5">
        <v>54.043</v>
      </c>
      <c r="J266" s="5">
        <v>57.886</v>
      </c>
      <c r="K266" s="5">
        <v>58.225</v>
      </c>
      <c r="L266" s="5">
        <v>58.878</v>
      </c>
      <c r="M266" s="5">
        <v>59.381</v>
      </c>
      <c r="N266" s="5">
        <v>59.881</v>
      </c>
      <c r="O266" s="5">
        <v>60.388</v>
      </c>
      <c r="P266" s="5">
        <v>60.879</v>
      </c>
      <c r="Q266" s="5">
        <v>61.36</v>
      </c>
      <c r="R266" s="5">
        <v>61.863</v>
      </c>
      <c r="S266" s="5">
        <v>62.34</v>
      </c>
      <c r="T266" s="5">
        <v>62.839</v>
      </c>
      <c r="U266" s="5">
        <v>63.301</v>
      </c>
      <c r="V266" s="5">
        <v>63.742</v>
      </c>
      <c r="W266" s="5">
        <v>64.132</v>
      </c>
      <c r="X266" s="5">
        <v>64.543</v>
      </c>
      <c r="Y266" s="5">
        <v>64.961</v>
      </c>
      <c r="Z266" s="5">
        <v>65.296</v>
      </c>
      <c r="AA266" s="5">
        <v>65.647</v>
      </c>
      <c r="AB266" s="5">
        <v>65.991</v>
      </c>
      <c r="AC266" s="5">
        <v>66.284</v>
      </c>
      <c r="AD266" s="5">
        <v>66.557</v>
      </c>
      <c r="AE266" s="5">
        <v>66.819</v>
      </c>
      <c r="AF266" s="5">
        <v>67.047</v>
      </c>
      <c r="AG266" s="5">
        <v>67.328</v>
      </c>
      <c r="AH266" s="5">
        <v>67.607</v>
      </c>
      <c r="AI266" s="5">
        <v>67.808</v>
      </c>
      <c r="AJ266" s="5">
        <v>68.039</v>
      </c>
      <c r="AK266" s="5">
        <v>68.532</v>
      </c>
      <c r="AL266" s="5">
        <v>68.818</v>
      </c>
      <c r="AM266" s="5">
        <v>69.162</v>
      </c>
      <c r="AN266" s="5">
        <v>69.469</v>
      </c>
      <c r="AO266" s="5">
        <v>69.767</v>
      </c>
      <c r="AP266" s="5">
        <v>70.045</v>
      </c>
      <c r="AQ266" s="5">
        <v>70.308</v>
      </c>
      <c r="AR266" s="5">
        <v>70.555</v>
      </c>
      <c r="AS266" s="5">
        <v>70.791</v>
      </c>
      <c r="AT266" s="5">
        <v>71.028</v>
      </c>
      <c r="AU266" s="5">
        <v>71.233</v>
      </c>
      <c r="AV266" s="5">
        <v>71.441</v>
      </c>
      <c r="AW266" s="5">
        <v>71.508</v>
      </c>
      <c r="AX266" s="5">
        <v>71.487</v>
      </c>
      <c r="AY266" s="5">
        <v>71.62</v>
      </c>
      <c r="AZ266" s="5">
        <v>71.605</v>
      </c>
      <c r="BA266" s="5">
        <v>71.531</v>
      </c>
      <c r="BB266" s="5">
        <v>69.486</v>
      </c>
      <c r="BC266" s="5">
        <v>71.451</v>
      </c>
      <c r="BD266" s="5">
        <v>71.393</v>
      </c>
      <c r="BE266" s="5">
        <v>71.159</v>
      </c>
      <c r="BF266" s="5">
        <v>71.229</v>
      </c>
      <c r="BG266" s="5">
        <v>71.142</v>
      </c>
      <c r="BH266" s="5">
        <v>71.06</v>
      </c>
      <c r="BI266" s="5">
        <v>71.003</v>
      </c>
      <c r="BJ266" s="5">
        <v>70.991</v>
      </c>
      <c r="BK266" s="5">
        <v>71.052</v>
      </c>
      <c r="BL266" s="5">
        <v>70.269</v>
      </c>
      <c r="BM266" s="5">
        <v>70.727</v>
      </c>
      <c r="BN266" s="5">
        <v>71.096</v>
      </c>
      <c r="BO266" s="5">
        <v>71.55</v>
      </c>
      <c r="BP266" s="5">
        <v>71.698</v>
      </c>
    </row>
    <row r="267">
      <c r="A267" s="5" t="s">
        <v>1747</v>
      </c>
      <c r="B267" s="5" t="s">
        <v>1748</v>
      </c>
      <c r="C267" s="5" t="s">
        <v>1249</v>
      </c>
      <c r="D267" s="41" t="s">
        <v>1250</v>
      </c>
      <c r="E267" s="5">
        <v>48.702</v>
      </c>
      <c r="F267" s="5">
        <v>49.883</v>
      </c>
      <c r="G267" s="5">
        <v>48.378</v>
      </c>
      <c r="H267" s="5">
        <v>50.098</v>
      </c>
      <c r="I267" s="5">
        <v>51.119</v>
      </c>
      <c r="J267" s="5">
        <v>52.003</v>
      </c>
      <c r="K267" s="5">
        <v>52.472</v>
      </c>
      <c r="L267" s="5">
        <v>53.051</v>
      </c>
      <c r="M267" s="5">
        <v>53.606</v>
      </c>
      <c r="N267" s="5">
        <v>53.392</v>
      </c>
      <c r="O267" s="5">
        <v>54.002</v>
      </c>
      <c r="P267" s="5">
        <v>55.128</v>
      </c>
      <c r="Q267" s="5">
        <v>55.122</v>
      </c>
      <c r="R267" s="5">
        <v>55.914</v>
      </c>
      <c r="S267" s="5">
        <v>56.376</v>
      </c>
      <c r="T267" s="5">
        <v>57.311</v>
      </c>
      <c r="U267" s="5">
        <v>57.54</v>
      </c>
      <c r="V267" s="5">
        <v>58.403</v>
      </c>
      <c r="W267" s="5">
        <v>58.828</v>
      </c>
      <c r="X267" s="5">
        <v>59.095</v>
      </c>
      <c r="Y267" s="5">
        <v>60.297</v>
      </c>
      <c r="Z267" s="5">
        <v>60.372</v>
      </c>
      <c r="AA267" s="5">
        <v>60.074</v>
      </c>
      <c r="AB267" s="5">
        <v>61.002</v>
      </c>
      <c r="AC267" s="5">
        <v>61.459</v>
      </c>
      <c r="AD267" s="5">
        <v>61.216</v>
      </c>
      <c r="AE267" s="5">
        <v>62.537</v>
      </c>
      <c r="AF267" s="5">
        <v>63.568</v>
      </c>
      <c r="AG267" s="5">
        <v>64.214</v>
      </c>
      <c r="AH267" s="5">
        <v>65.234</v>
      </c>
      <c r="AI267" s="5">
        <v>66.508</v>
      </c>
      <c r="AJ267" s="5">
        <v>66.456</v>
      </c>
      <c r="AK267" s="5">
        <v>67.381</v>
      </c>
      <c r="AL267" s="5">
        <v>67.945</v>
      </c>
      <c r="AM267" s="5">
        <v>68.595</v>
      </c>
      <c r="AN267" s="5">
        <v>68.782</v>
      </c>
      <c r="AO267" s="5">
        <v>69.359</v>
      </c>
      <c r="AP267" s="5">
        <v>69.862</v>
      </c>
      <c r="AQ267" s="5">
        <v>68.58</v>
      </c>
      <c r="AR267" s="5">
        <v>58.265</v>
      </c>
      <c r="AS267" s="5">
        <v>71.321</v>
      </c>
      <c r="AT267" s="5">
        <v>71.782</v>
      </c>
      <c r="AU267" s="5">
        <v>72.227</v>
      </c>
      <c r="AV267" s="5">
        <v>72.678</v>
      </c>
      <c r="AW267" s="5">
        <v>73.132</v>
      </c>
      <c r="AX267" s="5">
        <v>73.437</v>
      </c>
      <c r="AY267" s="5">
        <v>73.63</v>
      </c>
      <c r="AZ267" s="5">
        <v>74.422</v>
      </c>
      <c r="BA267" s="5">
        <v>74.711</v>
      </c>
      <c r="BB267" s="5">
        <v>74.79</v>
      </c>
      <c r="BC267" s="5">
        <v>74.609</v>
      </c>
      <c r="BD267" s="5">
        <v>75.323</v>
      </c>
      <c r="BE267" s="5">
        <v>75.75</v>
      </c>
      <c r="BF267" s="5">
        <v>76.336</v>
      </c>
      <c r="BG267" s="5">
        <v>76.179</v>
      </c>
      <c r="BH267" s="5">
        <v>76.024</v>
      </c>
      <c r="BI267" s="5">
        <v>76.748</v>
      </c>
      <c r="BJ267" s="5">
        <v>77.105</v>
      </c>
      <c r="BK267" s="5">
        <v>77.117</v>
      </c>
      <c r="BL267" s="5">
        <v>77.249</v>
      </c>
      <c r="BM267" s="5">
        <v>74.212</v>
      </c>
      <c r="BN267" s="5">
        <v>74.981</v>
      </c>
      <c r="BO267" s="5">
        <v>77.623</v>
      </c>
      <c r="BP267" s="5">
        <v>78.033</v>
      </c>
    </row>
    <row r="268">
      <c r="A268" s="5" t="s">
        <v>1749</v>
      </c>
      <c r="B268" s="5" t="s">
        <v>496</v>
      </c>
      <c r="C268" s="5" t="s">
        <v>1249</v>
      </c>
      <c r="D268" s="41" t="s">
        <v>1250</v>
      </c>
      <c r="E268" s="5">
        <v>33.462</v>
      </c>
      <c r="F268" s="5">
        <v>34.058</v>
      </c>
      <c r="G268" s="5">
        <v>33.669</v>
      </c>
      <c r="H268" s="5">
        <v>33.431</v>
      </c>
      <c r="I268" s="5">
        <v>34.907</v>
      </c>
      <c r="J268" s="5">
        <v>35.592</v>
      </c>
      <c r="K268" s="5">
        <v>36.264</v>
      </c>
      <c r="L268" s="5">
        <v>37.079</v>
      </c>
      <c r="M268" s="5">
        <v>37.99</v>
      </c>
      <c r="N268" s="5">
        <v>39.61</v>
      </c>
      <c r="O268" s="5">
        <v>40.573</v>
      </c>
      <c r="P268" s="5">
        <v>41.757</v>
      </c>
      <c r="Q268" s="5">
        <v>42.688</v>
      </c>
      <c r="R268" s="5">
        <v>43.603</v>
      </c>
      <c r="S268" s="5">
        <v>44.541</v>
      </c>
      <c r="T268" s="5">
        <v>45.475</v>
      </c>
      <c r="U268" s="5">
        <v>46.441</v>
      </c>
      <c r="V268" s="5">
        <v>47.442</v>
      </c>
      <c r="W268" s="5">
        <v>48.484</v>
      </c>
      <c r="X268" s="5">
        <v>49.531</v>
      </c>
      <c r="Y268" s="5">
        <v>50.608</v>
      </c>
      <c r="Z268" s="5">
        <v>51.679</v>
      </c>
      <c r="AA268" s="5">
        <v>52.367</v>
      </c>
      <c r="AB268" s="5">
        <v>53.618</v>
      </c>
      <c r="AC268" s="5">
        <v>54.586</v>
      </c>
      <c r="AD268" s="5">
        <v>55.418</v>
      </c>
      <c r="AE268" s="5">
        <v>54.002</v>
      </c>
      <c r="AF268" s="5">
        <v>56.828</v>
      </c>
      <c r="AG268" s="5">
        <v>57.43</v>
      </c>
      <c r="AH268" s="5">
        <v>58.025</v>
      </c>
      <c r="AI268" s="5">
        <v>58.528</v>
      </c>
      <c r="AJ268" s="5">
        <v>58.805</v>
      </c>
      <c r="AK268" s="5">
        <v>59.26</v>
      </c>
      <c r="AL268" s="5">
        <v>59.655</v>
      </c>
      <c r="AM268" s="5">
        <v>59.828</v>
      </c>
      <c r="AN268" s="5">
        <v>60.532</v>
      </c>
      <c r="AO268" s="5">
        <v>60.884</v>
      </c>
      <c r="AP268" s="5">
        <v>61.34</v>
      </c>
      <c r="AQ268" s="5">
        <v>61.788</v>
      </c>
      <c r="AR268" s="5">
        <v>62.275</v>
      </c>
      <c r="AS268" s="5">
        <v>62.761</v>
      </c>
      <c r="AT268" s="5">
        <v>63.286</v>
      </c>
      <c r="AU268" s="5">
        <v>63.807</v>
      </c>
      <c r="AV268" s="5">
        <v>64.407</v>
      </c>
      <c r="AW268" s="5">
        <v>64.881</v>
      </c>
      <c r="AX268" s="5">
        <v>65.356</v>
      </c>
      <c r="AY268" s="5">
        <v>65.8</v>
      </c>
      <c r="AZ268" s="5">
        <v>66.23</v>
      </c>
      <c r="BA268" s="5">
        <v>66.609</v>
      </c>
      <c r="BB268" s="5">
        <v>66.905</v>
      </c>
      <c r="BC268" s="5">
        <v>67.223</v>
      </c>
      <c r="BD268" s="5">
        <v>67.412</v>
      </c>
      <c r="BE268" s="5">
        <v>67.569</v>
      </c>
      <c r="BF268" s="5">
        <v>67.961</v>
      </c>
      <c r="BG268" s="5">
        <v>68.003</v>
      </c>
      <c r="BH268" s="5">
        <v>66.761</v>
      </c>
      <c r="BI268" s="5">
        <v>67.105</v>
      </c>
      <c r="BJ268" s="5">
        <v>67.12</v>
      </c>
      <c r="BK268" s="5">
        <v>65.915</v>
      </c>
      <c r="BL268" s="5">
        <v>66.567</v>
      </c>
      <c r="BM268" s="5">
        <v>66.435</v>
      </c>
      <c r="BN268" s="5">
        <v>66.019</v>
      </c>
      <c r="BO268" s="5">
        <v>67.952</v>
      </c>
      <c r="BP268" s="5">
        <v>69.295</v>
      </c>
    </row>
    <row r="269">
      <c r="A269" s="5" t="s">
        <v>177</v>
      </c>
      <c r="B269" s="5" t="s">
        <v>455</v>
      </c>
      <c r="C269" s="5" t="s">
        <v>1249</v>
      </c>
      <c r="D269" s="41" t="s">
        <v>1250</v>
      </c>
      <c r="E269" s="5">
        <v>52.575</v>
      </c>
      <c r="F269" s="5">
        <v>53.067</v>
      </c>
      <c r="G269" s="5">
        <v>53.566</v>
      </c>
      <c r="H269" s="5">
        <v>53.895</v>
      </c>
      <c r="I269" s="5">
        <v>54.215</v>
      </c>
      <c r="J269" s="5">
        <v>54.427</v>
      </c>
      <c r="K269" s="5">
        <v>54.731</v>
      </c>
      <c r="L269" s="5">
        <v>54.955</v>
      </c>
      <c r="M269" s="5">
        <v>55.191</v>
      </c>
      <c r="N269" s="5">
        <v>55.44</v>
      </c>
      <c r="O269" s="5">
        <v>55.681</v>
      </c>
      <c r="P269" s="5">
        <v>56.02</v>
      </c>
      <c r="Q269" s="5">
        <v>56.377</v>
      </c>
      <c r="R269" s="5">
        <v>56.72</v>
      </c>
      <c r="S269" s="5">
        <v>57.11</v>
      </c>
      <c r="T269" s="5">
        <v>57.591</v>
      </c>
      <c r="U269" s="5">
        <v>58.0</v>
      </c>
      <c r="V269" s="5">
        <v>58.48</v>
      </c>
      <c r="W269" s="5">
        <v>58.991</v>
      </c>
      <c r="X269" s="5">
        <v>59.472</v>
      </c>
      <c r="Y269" s="5">
        <v>59.961</v>
      </c>
      <c r="Z269" s="5">
        <v>60.445</v>
      </c>
      <c r="AA269" s="5">
        <v>60.936</v>
      </c>
      <c r="AB269" s="5">
        <v>61.393</v>
      </c>
      <c r="AC269" s="5">
        <v>61.837</v>
      </c>
      <c r="AD269" s="5">
        <v>62.195</v>
      </c>
      <c r="AE269" s="5">
        <v>62.421</v>
      </c>
      <c r="AF269" s="5">
        <v>62.694</v>
      </c>
      <c r="AG269" s="5">
        <v>62.902</v>
      </c>
      <c r="AH269" s="5">
        <v>63.017</v>
      </c>
      <c r="AI269" s="5">
        <v>62.942</v>
      </c>
      <c r="AJ269" s="5">
        <v>62.983</v>
      </c>
      <c r="AK269" s="5">
        <v>62.839</v>
      </c>
      <c r="AL269" s="5">
        <v>62.618</v>
      </c>
      <c r="AM269" s="5">
        <v>62.069</v>
      </c>
      <c r="AN269" s="5">
        <v>61.603</v>
      </c>
      <c r="AO269" s="5">
        <v>61.079</v>
      </c>
      <c r="AP269" s="5">
        <v>60.538</v>
      </c>
      <c r="AQ269" s="5">
        <v>59.912</v>
      </c>
      <c r="AR269" s="5">
        <v>59.19</v>
      </c>
      <c r="AS269" s="5">
        <v>58.368</v>
      </c>
      <c r="AT269" s="5">
        <v>57.161</v>
      </c>
      <c r="AU269" s="5">
        <v>55.58</v>
      </c>
      <c r="AV269" s="5">
        <v>54.245</v>
      </c>
      <c r="AW269" s="5">
        <v>53.963</v>
      </c>
      <c r="AX269" s="5">
        <v>53.914</v>
      </c>
      <c r="AY269" s="5">
        <v>54.22</v>
      </c>
      <c r="AZ269" s="5">
        <v>54.948</v>
      </c>
      <c r="BA269" s="5">
        <v>55.982</v>
      </c>
      <c r="BB269" s="5">
        <v>57.413</v>
      </c>
      <c r="BC269" s="5">
        <v>58.886</v>
      </c>
      <c r="BD269" s="5">
        <v>60.602</v>
      </c>
      <c r="BE269" s="5">
        <v>61.737</v>
      </c>
      <c r="BF269" s="5">
        <v>62.388</v>
      </c>
      <c r="BG269" s="5">
        <v>63.184</v>
      </c>
      <c r="BH269" s="5">
        <v>64.053</v>
      </c>
      <c r="BI269" s="5">
        <v>64.749</v>
      </c>
      <c r="BJ269" s="5">
        <v>65.422</v>
      </c>
      <c r="BK269" s="5">
        <v>65.726</v>
      </c>
      <c r="BL269" s="5">
        <v>66.071</v>
      </c>
      <c r="BM269" s="5">
        <v>65.15</v>
      </c>
      <c r="BN269" s="5">
        <v>62.01</v>
      </c>
      <c r="BO269" s="5">
        <v>65.454</v>
      </c>
      <c r="BP269" s="5">
        <v>66.139</v>
      </c>
    </row>
    <row r="270">
      <c r="A270" s="5" t="s">
        <v>240</v>
      </c>
      <c r="B270" s="5" t="s">
        <v>498</v>
      </c>
      <c r="C270" s="5" t="s">
        <v>1249</v>
      </c>
      <c r="D270" s="41" t="s">
        <v>1250</v>
      </c>
      <c r="E270" s="5">
        <v>50.648</v>
      </c>
      <c r="F270" s="5">
        <v>51.041</v>
      </c>
      <c r="G270" s="5">
        <v>51.331</v>
      </c>
      <c r="H270" s="5">
        <v>51.605</v>
      </c>
      <c r="I270" s="5">
        <v>51.17</v>
      </c>
      <c r="J270" s="5">
        <v>52.079</v>
      </c>
      <c r="K270" s="5">
        <v>52.29</v>
      </c>
      <c r="L270" s="5">
        <v>52.512</v>
      </c>
      <c r="M270" s="5">
        <v>52.719</v>
      </c>
      <c r="N270" s="5">
        <v>53.044</v>
      </c>
      <c r="O270" s="5">
        <v>53.404</v>
      </c>
      <c r="P270" s="5">
        <v>53.887</v>
      </c>
      <c r="Q270" s="5">
        <v>54.375</v>
      </c>
      <c r="R270" s="5">
        <v>54.913</v>
      </c>
      <c r="S270" s="5">
        <v>55.377</v>
      </c>
      <c r="T270" s="5">
        <v>55.742</v>
      </c>
      <c r="U270" s="5">
        <v>56.102</v>
      </c>
      <c r="V270" s="5">
        <v>56.281</v>
      </c>
      <c r="W270" s="5">
        <v>56.335</v>
      </c>
      <c r="X270" s="5">
        <v>56.05</v>
      </c>
      <c r="Y270" s="5">
        <v>55.496</v>
      </c>
      <c r="Z270" s="5">
        <v>54.986</v>
      </c>
      <c r="AA270" s="5">
        <v>54.361</v>
      </c>
      <c r="AB270" s="5">
        <v>53.674</v>
      </c>
      <c r="AC270" s="5">
        <v>52.877</v>
      </c>
      <c r="AD270" s="5">
        <v>52.001</v>
      </c>
      <c r="AE270" s="5">
        <v>51.149</v>
      </c>
      <c r="AF270" s="5">
        <v>50.421</v>
      </c>
      <c r="AG270" s="5">
        <v>49.674</v>
      </c>
      <c r="AH270" s="5">
        <v>48.882</v>
      </c>
      <c r="AI270" s="5">
        <v>48.204</v>
      </c>
      <c r="AJ270" s="5">
        <v>47.443</v>
      </c>
      <c r="AK270" s="5">
        <v>46.968</v>
      </c>
      <c r="AL270" s="5">
        <v>46.678</v>
      </c>
      <c r="AM270" s="5">
        <v>46.344</v>
      </c>
      <c r="AN270" s="5">
        <v>46.051</v>
      </c>
      <c r="AO270" s="5">
        <v>45.757</v>
      </c>
      <c r="AP270" s="5">
        <v>45.743</v>
      </c>
      <c r="AQ270" s="5">
        <v>45.709</v>
      </c>
      <c r="AR270" s="5">
        <v>45.924</v>
      </c>
      <c r="AS270" s="5">
        <v>46.577</v>
      </c>
      <c r="AT270" s="5">
        <v>47.408</v>
      </c>
      <c r="AU270" s="5">
        <v>48.461</v>
      </c>
      <c r="AV270" s="5">
        <v>49.616</v>
      </c>
      <c r="AW270" s="5">
        <v>50.54</v>
      </c>
      <c r="AX270" s="5">
        <v>51.615</v>
      </c>
      <c r="AY270" s="5">
        <v>52.693</v>
      </c>
      <c r="AZ270" s="5">
        <v>53.73</v>
      </c>
      <c r="BA270" s="5">
        <v>54.835</v>
      </c>
      <c r="BB270" s="5">
        <v>55.886</v>
      </c>
      <c r="BC270" s="5">
        <v>56.896</v>
      </c>
      <c r="BD270" s="5">
        <v>57.843</v>
      </c>
      <c r="BE270" s="5">
        <v>58.704</v>
      </c>
      <c r="BF270" s="5">
        <v>59.445</v>
      </c>
      <c r="BG270" s="5">
        <v>60.109</v>
      </c>
      <c r="BH270" s="5">
        <v>60.728</v>
      </c>
      <c r="BI270" s="5">
        <v>61.129</v>
      </c>
      <c r="BJ270" s="5">
        <v>61.564</v>
      </c>
      <c r="BK270" s="5">
        <v>62.138</v>
      </c>
      <c r="BL270" s="5">
        <v>62.914</v>
      </c>
      <c r="BM270" s="5">
        <v>63.361</v>
      </c>
      <c r="BN270" s="5">
        <v>62.363</v>
      </c>
      <c r="BO270" s="5">
        <v>65.279</v>
      </c>
      <c r="BP270" s="5">
        <v>66.349</v>
      </c>
    </row>
    <row r="271">
      <c r="A271" s="5" t="s">
        <v>215</v>
      </c>
      <c r="B271" s="5" t="s">
        <v>500</v>
      </c>
      <c r="C271" s="5" t="s">
        <v>1249</v>
      </c>
      <c r="D271" s="41" t="s">
        <v>1250</v>
      </c>
      <c r="E271" s="5">
        <v>53.492</v>
      </c>
      <c r="F271" s="5">
        <v>53.966</v>
      </c>
      <c r="G271" s="5">
        <v>54.453</v>
      </c>
      <c r="H271" s="5">
        <v>54.942</v>
      </c>
      <c r="I271" s="5">
        <v>55.431</v>
      </c>
      <c r="J271" s="5">
        <v>55.905</v>
      </c>
      <c r="K271" s="5">
        <v>56.359</v>
      </c>
      <c r="L271" s="5">
        <v>56.766</v>
      </c>
      <c r="M271" s="5">
        <v>57.145</v>
      </c>
      <c r="N271" s="5">
        <v>57.481</v>
      </c>
      <c r="O271" s="5">
        <v>57.761</v>
      </c>
      <c r="P271" s="5">
        <v>57.996</v>
      </c>
      <c r="Q271" s="5">
        <v>58.175</v>
      </c>
      <c r="R271" s="5">
        <v>58.087</v>
      </c>
      <c r="S271" s="5">
        <v>58.194</v>
      </c>
      <c r="T271" s="5">
        <v>58.249</v>
      </c>
      <c r="U271" s="5">
        <v>57.628</v>
      </c>
      <c r="V271" s="5">
        <v>56.996</v>
      </c>
      <c r="W271" s="5">
        <v>54.73</v>
      </c>
      <c r="X271" s="5">
        <v>54.918</v>
      </c>
      <c r="Y271" s="5">
        <v>59.062</v>
      </c>
      <c r="Z271" s="5">
        <v>59.446</v>
      </c>
      <c r="AA271" s="5">
        <v>59.859</v>
      </c>
      <c r="AB271" s="5">
        <v>59.989</v>
      </c>
      <c r="AC271" s="5">
        <v>60.622</v>
      </c>
      <c r="AD271" s="5">
        <v>60.901</v>
      </c>
      <c r="AE271" s="5">
        <v>60.982</v>
      </c>
      <c r="AF271" s="5">
        <v>60.724</v>
      </c>
      <c r="AG271" s="5">
        <v>60.241</v>
      </c>
      <c r="AH271" s="5">
        <v>59.446</v>
      </c>
      <c r="AI271" s="5">
        <v>58.319</v>
      </c>
      <c r="AJ271" s="5">
        <v>57.037</v>
      </c>
      <c r="AK271" s="5">
        <v>55.602</v>
      </c>
      <c r="AL271" s="5">
        <v>53.976</v>
      </c>
      <c r="AM271" s="5">
        <v>52.537</v>
      </c>
      <c r="AN271" s="5">
        <v>51.144</v>
      </c>
      <c r="AO271" s="5">
        <v>48.981</v>
      </c>
      <c r="AP271" s="5">
        <v>48.536</v>
      </c>
      <c r="AQ271" s="5">
        <v>47.551</v>
      </c>
      <c r="AR271" s="5">
        <v>46.379</v>
      </c>
      <c r="AS271" s="5">
        <v>46.034</v>
      </c>
      <c r="AT271" s="5">
        <v>44.525</v>
      </c>
      <c r="AU271" s="5">
        <v>45.938</v>
      </c>
      <c r="AV271" s="5">
        <v>45.373</v>
      </c>
      <c r="AW271" s="5">
        <v>46.043</v>
      </c>
      <c r="AX271" s="5">
        <v>46.57</v>
      </c>
      <c r="AY271" s="5">
        <v>47.056</v>
      </c>
      <c r="AZ271" s="5">
        <v>47.576</v>
      </c>
      <c r="BA271" s="5">
        <v>48.456</v>
      </c>
      <c r="BB271" s="5">
        <v>49.75</v>
      </c>
      <c r="BC271" s="5">
        <v>51.925</v>
      </c>
      <c r="BD271" s="5">
        <v>53.911</v>
      </c>
      <c r="BE271" s="5">
        <v>55.386</v>
      </c>
      <c r="BF271" s="5">
        <v>56.842</v>
      </c>
      <c r="BG271" s="5">
        <v>58.106</v>
      </c>
      <c r="BH271" s="5">
        <v>58.989</v>
      </c>
      <c r="BI271" s="5">
        <v>59.76</v>
      </c>
      <c r="BJ271" s="5">
        <v>60.263</v>
      </c>
      <c r="BK271" s="5">
        <v>60.906</v>
      </c>
      <c r="BL271" s="5">
        <v>61.06</v>
      </c>
      <c r="BM271" s="5">
        <v>61.53</v>
      </c>
      <c r="BN271" s="5">
        <v>60.135</v>
      </c>
      <c r="BO271" s="5">
        <v>62.36</v>
      </c>
      <c r="BP271" s="5">
        <v>62.775</v>
      </c>
    </row>
  </sheetData>
  <hyperlinks>
    <hyperlink r:id="rId1" ref="D6"/>
    <hyperlink r:id="rId2" ref="D7"/>
    <hyperlink r:id="rId3" ref="D8"/>
    <hyperlink r:id="rId4" ref="D9"/>
    <hyperlink r:id="rId5" ref="D10"/>
    <hyperlink r:id="rId6" ref="D11"/>
    <hyperlink r:id="rId7" ref="D12"/>
    <hyperlink r:id="rId8" ref="D13"/>
    <hyperlink r:id="rId9" ref="D14"/>
    <hyperlink r:id="rId10" ref="D15"/>
    <hyperlink r:id="rId11" ref="D16"/>
    <hyperlink r:id="rId12" ref="D17"/>
    <hyperlink r:id="rId13" ref="D18"/>
    <hyperlink r:id="rId14" ref="D19"/>
    <hyperlink r:id="rId15" ref="D20"/>
    <hyperlink r:id="rId16" ref="D21"/>
    <hyperlink r:id="rId17" ref="D22"/>
    <hyperlink r:id="rId18" ref="D23"/>
    <hyperlink r:id="rId19" ref="D24"/>
    <hyperlink r:id="rId20" ref="D25"/>
    <hyperlink r:id="rId21" ref="D26"/>
    <hyperlink r:id="rId22" ref="D27"/>
    <hyperlink r:id="rId23" ref="D28"/>
    <hyperlink r:id="rId24" ref="D29"/>
    <hyperlink r:id="rId25" ref="D30"/>
    <hyperlink r:id="rId26" ref="D31"/>
    <hyperlink r:id="rId27" ref="D32"/>
    <hyperlink r:id="rId28" ref="D33"/>
    <hyperlink r:id="rId29" ref="D34"/>
    <hyperlink r:id="rId30" ref="D35"/>
    <hyperlink r:id="rId31" ref="D36"/>
    <hyperlink r:id="rId32" ref="D37"/>
    <hyperlink r:id="rId33" ref="D38"/>
    <hyperlink r:id="rId34" ref="D39"/>
    <hyperlink r:id="rId35" ref="D40"/>
    <hyperlink r:id="rId36" ref="D41"/>
    <hyperlink r:id="rId37" ref="D42"/>
    <hyperlink r:id="rId38" ref="D43"/>
    <hyperlink r:id="rId39" ref="D44"/>
    <hyperlink r:id="rId40" ref="D45"/>
    <hyperlink r:id="rId41" ref="D46"/>
    <hyperlink r:id="rId42" ref="D47"/>
    <hyperlink r:id="rId43" ref="D48"/>
    <hyperlink r:id="rId44" ref="D49"/>
    <hyperlink r:id="rId45" ref="D50"/>
    <hyperlink r:id="rId46" ref="D51"/>
    <hyperlink r:id="rId47" ref="D52"/>
    <hyperlink r:id="rId48" ref="D53"/>
    <hyperlink r:id="rId49" ref="D54"/>
    <hyperlink r:id="rId50" ref="D55"/>
    <hyperlink r:id="rId51" ref="D56"/>
    <hyperlink r:id="rId52" ref="D57"/>
    <hyperlink r:id="rId53" ref="D58"/>
    <hyperlink r:id="rId54" ref="D59"/>
    <hyperlink r:id="rId55" ref="D60"/>
    <hyperlink r:id="rId56" ref="D61"/>
    <hyperlink r:id="rId57" ref="D62"/>
    <hyperlink r:id="rId58" ref="D63"/>
    <hyperlink r:id="rId59" ref="D64"/>
    <hyperlink r:id="rId60" ref="D65"/>
    <hyperlink r:id="rId61" ref="D66"/>
    <hyperlink r:id="rId62" ref="D67"/>
    <hyperlink r:id="rId63" ref="D68"/>
    <hyperlink r:id="rId64" ref="D69"/>
    <hyperlink r:id="rId65" ref="D70"/>
    <hyperlink r:id="rId66" ref="D71"/>
    <hyperlink r:id="rId67" ref="D72"/>
    <hyperlink r:id="rId68" ref="D73"/>
    <hyperlink r:id="rId69" ref="D74"/>
    <hyperlink r:id="rId70" ref="D75"/>
    <hyperlink r:id="rId71" ref="D76"/>
    <hyperlink r:id="rId72" ref="D77"/>
    <hyperlink r:id="rId73" ref="D78"/>
    <hyperlink r:id="rId74" ref="D79"/>
    <hyperlink r:id="rId75" ref="D80"/>
    <hyperlink r:id="rId76" ref="D81"/>
    <hyperlink r:id="rId77" ref="D82"/>
    <hyperlink r:id="rId78" ref="D83"/>
    <hyperlink r:id="rId79" ref="D84"/>
    <hyperlink r:id="rId80" ref="D85"/>
    <hyperlink r:id="rId81" ref="D86"/>
    <hyperlink r:id="rId82" ref="D87"/>
    <hyperlink r:id="rId83" ref="D88"/>
    <hyperlink r:id="rId84" ref="D89"/>
    <hyperlink r:id="rId85" ref="D90"/>
    <hyperlink r:id="rId86" ref="D91"/>
    <hyperlink r:id="rId87" ref="D92"/>
    <hyperlink r:id="rId88" ref="D93"/>
    <hyperlink r:id="rId89" ref="D94"/>
    <hyperlink r:id="rId90" ref="D95"/>
    <hyperlink r:id="rId91" ref="D96"/>
    <hyperlink r:id="rId92" ref="D97"/>
    <hyperlink r:id="rId93" ref="D98"/>
    <hyperlink r:id="rId94" ref="D99"/>
    <hyperlink r:id="rId95" ref="D100"/>
    <hyperlink r:id="rId96" ref="D101"/>
    <hyperlink r:id="rId97" ref="D102"/>
    <hyperlink r:id="rId98" ref="D103"/>
    <hyperlink r:id="rId99" ref="D104"/>
    <hyperlink r:id="rId100" ref="D105"/>
    <hyperlink r:id="rId101" ref="D106"/>
    <hyperlink r:id="rId102" ref="D107"/>
    <hyperlink r:id="rId103" ref="D108"/>
    <hyperlink r:id="rId104" ref="D109"/>
    <hyperlink r:id="rId105" ref="D110"/>
    <hyperlink r:id="rId106" ref="D111"/>
    <hyperlink r:id="rId107" ref="D112"/>
    <hyperlink r:id="rId108" ref="D113"/>
    <hyperlink r:id="rId109" ref="D114"/>
    <hyperlink r:id="rId110" ref="D115"/>
    <hyperlink r:id="rId111" ref="D116"/>
    <hyperlink r:id="rId112" ref="D117"/>
    <hyperlink r:id="rId113" ref="D118"/>
    <hyperlink r:id="rId114" ref="D119"/>
    <hyperlink r:id="rId115" ref="D120"/>
    <hyperlink r:id="rId116" ref="D121"/>
    <hyperlink r:id="rId117" ref="D122"/>
    <hyperlink r:id="rId118" ref="D123"/>
    <hyperlink r:id="rId119" ref="D124"/>
    <hyperlink r:id="rId120" ref="D125"/>
    <hyperlink r:id="rId121" ref="D126"/>
    <hyperlink r:id="rId122" ref="D127"/>
    <hyperlink r:id="rId123" ref="D128"/>
    <hyperlink r:id="rId124" ref="D129"/>
    <hyperlink r:id="rId125" ref="D130"/>
    <hyperlink r:id="rId126" ref="D131"/>
    <hyperlink r:id="rId127" ref="D132"/>
    <hyperlink r:id="rId128" ref="D133"/>
    <hyperlink r:id="rId129" ref="D134"/>
    <hyperlink r:id="rId130" ref="D135"/>
    <hyperlink r:id="rId131" ref="D136"/>
    <hyperlink r:id="rId132" ref="D137"/>
    <hyperlink r:id="rId133" ref="D138"/>
    <hyperlink r:id="rId134" ref="D139"/>
    <hyperlink r:id="rId135" ref="D140"/>
    <hyperlink r:id="rId136" ref="D141"/>
    <hyperlink r:id="rId137" ref="D142"/>
    <hyperlink r:id="rId138" ref="D143"/>
    <hyperlink r:id="rId139" ref="D144"/>
    <hyperlink r:id="rId140" ref="D145"/>
    <hyperlink r:id="rId141" ref="D146"/>
    <hyperlink r:id="rId142" ref="D147"/>
    <hyperlink r:id="rId143" ref="D148"/>
    <hyperlink r:id="rId144" ref="D149"/>
    <hyperlink r:id="rId145" ref="D150"/>
    <hyperlink r:id="rId146" ref="D151"/>
    <hyperlink r:id="rId147" ref="D152"/>
    <hyperlink r:id="rId148" ref="D153"/>
    <hyperlink r:id="rId149" ref="D154"/>
    <hyperlink r:id="rId150" ref="D155"/>
    <hyperlink r:id="rId151" ref="D156"/>
    <hyperlink r:id="rId152" ref="D157"/>
    <hyperlink r:id="rId153" ref="D158"/>
    <hyperlink r:id="rId154" ref="D159"/>
    <hyperlink r:id="rId155" ref="D160"/>
    <hyperlink r:id="rId156" ref="D161"/>
    <hyperlink r:id="rId157" ref="D162"/>
    <hyperlink r:id="rId158" ref="D163"/>
    <hyperlink r:id="rId159" ref="D164"/>
    <hyperlink r:id="rId160" ref="D165"/>
    <hyperlink r:id="rId161" ref="D166"/>
    <hyperlink r:id="rId162" ref="D167"/>
    <hyperlink r:id="rId163" ref="D168"/>
    <hyperlink r:id="rId164" ref="D169"/>
    <hyperlink r:id="rId165" ref="D170"/>
    <hyperlink r:id="rId166" ref="D171"/>
    <hyperlink r:id="rId167" ref="D172"/>
    <hyperlink r:id="rId168" ref="D173"/>
    <hyperlink r:id="rId169" ref="D174"/>
    <hyperlink r:id="rId170" ref="D175"/>
    <hyperlink r:id="rId171" ref="D176"/>
    <hyperlink r:id="rId172" ref="D177"/>
    <hyperlink r:id="rId173" ref="D178"/>
    <hyperlink r:id="rId174" ref="D179"/>
    <hyperlink r:id="rId175" ref="D180"/>
    <hyperlink r:id="rId176" ref="D181"/>
    <hyperlink r:id="rId177" ref="D182"/>
    <hyperlink r:id="rId178" ref="D183"/>
    <hyperlink r:id="rId179" ref="D184"/>
    <hyperlink r:id="rId180" ref="D185"/>
    <hyperlink r:id="rId181" ref="D186"/>
    <hyperlink r:id="rId182" ref="D187"/>
    <hyperlink r:id="rId183" ref="D188"/>
    <hyperlink r:id="rId184" ref="D189"/>
    <hyperlink r:id="rId185" ref="D190"/>
    <hyperlink r:id="rId186" ref="D191"/>
    <hyperlink r:id="rId187" ref="D192"/>
    <hyperlink r:id="rId188" ref="D193"/>
    <hyperlink r:id="rId189" ref="D194"/>
    <hyperlink r:id="rId190" ref="D195"/>
    <hyperlink r:id="rId191" ref="D196"/>
    <hyperlink r:id="rId192" ref="D197"/>
    <hyperlink r:id="rId193" ref="D198"/>
    <hyperlink r:id="rId194" ref="D199"/>
    <hyperlink r:id="rId195" ref="D200"/>
    <hyperlink r:id="rId196" ref="D201"/>
    <hyperlink r:id="rId197" ref="D202"/>
    <hyperlink r:id="rId198" ref="D203"/>
    <hyperlink r:id="rId199" ref="D204"/>
    <hyperlink r:id="rId200" ref="D205"/>
    <hyperlink r:id="rId201" ref="D206"/>
    <hyperlink r:id="rId202" ref="D207"/>
    <hyperlink r:id="rId203" ref="D208"/>
    <hyperlink r:id="rId204" ref="D209"/>
    <hyperlink r:id="rId205" ref="D210"/>
    <hyperlink r:id="rId206" ref="D211"/>
    <hyperlink r:id="rId207" ref="D212"/>
    <hyperlink r:id="rId208" ref="D213"/>
    <hyperlink r:id="rId209" ref="D214"/>
    <hyperlink r:id="rId210" ref="D215"/>
    <hyperlink r:id="rId211" ref="D216"/>
    <hyperlink r:id="rId212" ref="D217"/>
    <hyperlink r:id="rId213" ref="D218"/>
    <hyperlink r:id="rId214" ref="D219"/>
    <hyperlink r:id="rId215" ref="D220"/>
    <hyperlink r:id="rId216" ref="D221"/>
    <hyperlink r:id="rId217" ref="D222"/>
    <hyperlink r:id="rId218" ref="D223"/>
    <hyperlink r:id="rId219" ref="D224"/>
    <hyperlink r:id="rId220" ref="D225"/>
    <hyperlink r:id="rId221" ref="D226"/>
    <hyperlink r:id="rId222" ref="D227"/>
    <hyperlink r:id="rId223" ref="D228"/>
    <hyperlink r:id="rId224" ref="D229"/>
    <hyperlink r:id="rId225" ref="D230"/>
    <hyperlink r:id="rId226" ref="D231"/>
    <hyperlink r:id="rId227" ref="D232"/>
    <hyperlink r:id="rId228" ref="D233"/>
    <hyperlink r:id="rId229" ref="D234"/>
    <hyperlink r:id="rId230" ref="D235"/>
    <hyperlink r:id="rId231" ref="D236"/>
    <hyperlink r:id="rId232" ref="D237"/>
    <hyperlink r:id="rId233" ref="D238"/>
    <hyperlink r:id="rId234" ref="D239"/>
    <hyperlink r:id="rId235" ref="D240"/>
    <hyperlink r:id="rId236" ref="D241"/>
    <hyperlink r:id="rId237" ref="D242"/>
    <hyperlink r:id="rId238" ref="D243"/>
    <hyperlink r:id="rId239" ref="D244"/>
    <hyperlink r:id="rId240" ref="D245"/>
    <hyperlink r:id="rId241" ref="D246"/>
    <hyperlink r:id="rId242" ref="D247"/>
    <hyperlink r:id="rId243" ref="D248"/>
    <hyperlink r:id="rId244" ref="D249"/>
    <hyperlink r:id="rId245" ref="D250"/>
    <hyperlink r:id="rId246" ref="D251"/>
    <hyperlink r:id="rId247" ref="D252"/>
    <hyperlink r:id="rId248" ref="D253"/>
    <hyperlink r:id="rId249" ref="D254"/>
    <hyperlink r:id="rId250" ref="D255"/>
    <hyperlink r:id="rId251" ref="D256"/>
    <hyperlink r:id="rId252" ref="D257"/>
    <hyperlink r:id="rId253" ref="D258"/>
    <hyperlink r:id="rId254" ref="D259"/>
    <hyperlink r:id="rId255" ref="D260"/>
    <hyperlink r:id="rId256" ref="D261"/>
    <hyperlink r:id="rId257" ref="D262"/>
    <hyperlink r:id="rId258" ref="D263"/>
    <hyperlink r:id="rId259" ref="D264"/>
    <hyperlink r:id="rId260" ref="D265"/>
    <hyperlink r:id="rId261" ref="D266"/>
    <hyperlink r:id="rId262" ref="D267"/>
    <hyperlink r:id="rId263" ref="D268"/>
    <hyperlink r:id="rId264" ref="D269"/>
    <hyperlink r:id="rId265" ref="D270"/>
    <hyperlink r:id="rId266" ref="D271"/>
  </hyperlinks>
  <drawing r:id="rId267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270</v>
      </c>
      <c r="B1" s="5" t="s">
        <v>1311</v>
      </c>
      <c r="C1" s="5" t="s">
        <v>273</v>
      </c>
      <c r="D1" s="5" t="s">
        <v>1312</v>
      </c>
      <c r="E1" s="5" t="s">
        <v>1313</v>
      </c>
    </row>
    <row r="2" hidden="1">
      <c r="A2" s="5" t="s">
        <v>191</v>
      </c>
      <c r="B2" s="5">
        <v>2.93646</v>
      </c>
      <c r="C2" s="5">
        <v>1990.0</v>
      </c>
      <c r="D2" s="5" t="s">
        <v>1314</v>
      </c>
      <c r="E2" s="5">
        <v>2023.0</v>
      </c>
    </row>
    <row r="3" hidden="1">
      <c r="A3" s="5" t="s">
        <v>191</v>
      </c>
      <c r="B3" s="5">
        <v>3.2284563</v>
      </c>
      <c r="C3" s="5">
        <v>1991.0</v>
      </c>
      <c r="D3" s="5" t="s">
        <v>1314</v>
      </c>
      <c r="E3" s="5">
        <v>2023.0</v>
      </c>
    </row>
    <row r="4" hidden="1">
      <c r="A4" s="5" t="s">
        <v>191</v>
      </c>
      <c r="B4" s="5">
        <v>3.5204523</v>
      </c>
      <c r="C4" s="5">
        <v>1992.0</v>
      </c>
      <c r="D4" s="5" t="s">
        <v>1314</v>
      </c>
      <c r="E4" s="5">
        <v>2023.0</v>
      </c>
    </row>
    <row r="5" hidden="1">
      <c r="A5" s="5" t="s">
        <v>191</v>
      </c>
      <c r="B5" s="5">
        <v>3.8124485</v>
      </c>
      <c r="C5" s="5">
        <v>1993.0</v>
      </c>
      <c r="D5" s="5" t="s">
        <v>1314</v>
      </c>
      <c r="E5" s="5">
        <v>2023.0</v>
      </c>
    </row>
    <row r="6" hidden="1">
      <c r="A6" s="5" t="s">
        <v>191</v>
      </c>
      <c r="B6" s="5">
        <v>4.1044445</v>
      </c>
      <c r="C6" s="5">
        <v>1994.0</v>
      </c>
      <c r="D6" s="5" t="s">
        <v>1314</v>
      </c>
      <c r="E6" s="5">
        <v>2023.0</v>
      </c>
    </row>
    <row r="7" hidden="1">
      <c r="A7" s="5" t="s">
        <v>191</v>
      </c>
      <c r="B7" s="5">
        <v>4.396441</v>
      </c>
      <c r="C7" s="5">
        <v>1995.0</v>
      </c>
      <c r="D7" s="5" t="s">
        <v>1314</v>
      </c>
      <c r="E7" s="5">
        <v>2023.0</v>
      </c>
    </row>
    <row r="8" hidden="1">
      <c r="A8" s="5" t="s">
        <v>191</v>
      </c>
      <c r="B8" s="5">
        <v>4.688437</v>
      </c>
      <c r="C8" s="5">
        <v>1996.0</v>
      </c>
      <c r="D8" s="5" t="s">
        <v>1314</v>
      </c>
      <c r="E8" s="5">
        <v>2023.0</v>
      </c>
    </row>
    <row r="9" hidden="1">
      <c r="A9" s="5" t="s">
        <v>191</v>
      </c>
      <c r="B9" s="5">
        <v>4.980433</v>
      </c>
      <c r="C9" s="5">
        <v>1997.0</v>
      </c>
      <c r="D9" s="5" t="s">
        <v>1314</v>
      </c>
      <c r="E9" s="5">
        <v>2023.0</v>
      </c>
    </row>
    <row r="10" hidden="1">
      <c r="A10" s="5" t="s">
        <v>191</v>
      </c>
      <c r="B10" s="5">
        <v>5.272429</v>
      </c>
      <c r="C10" s="5">
        <v>1998.0</v>
      </c>
      <c r="D10" s="5" t="s">
        <v>1314</v>
      </c>
      <c r="E10" s="5">
        <v>2023.0</v>
      </c>
    </row>
    <row r="11" hidden="1">
      <c r="A11" s="5" t="s">
        <v>191</v>
      </c>
      <c r="B11" s="5">
        <v>5.5644255</v>
      </c>
      <c r="C11" s="5">
        <v>1999.0</v>
      </c>
      <c r="D11" s="5" t="s">
        <v>1314</v>
      </c>
      <c r="E11" s="5">
        <v>2023.0</v>
      </c>
    </row>
    <row r="12" hidden="1">
      <c r="A12" s="5" t="s">
        <v>191</v>
      </c>
      <c r="B12" s="5">
        <v>5.8564215</v>
      </c>
      <c r="C12" s="5">
        <v>2000.0</v>
      </c>
      <c r="D12" s="5" t="s">
        <v>1314</v>
      </c>
      <c r="E12" s="5">
        <v>2023.0</v>
      </c>
    </row>
    <row r="13" hidden="1">
      <c r="A13" s="5" t="s">
        <v>191</v>
      </c>
      <c r="B13" s="5">
        <v>6.1484175</v>
      </c>
      <c r="C13" s="5">
        <v>2001.0</v>
      </c>
      <c r="D13" s="5" t="s">
        <v>1314</v>
      </c>
      <c r="E13" s="5">
        <v>2023.0</v>
      </c>
    </row>
    <row r="14" hidden="1">
      <c r="A14" s="5" t="s">
        <v>191</v>
      </c>
      <c r="B14" s="5">
        <v>6.440414</v>
      </c>
      <c r="C14" s="5">
        <v>2002.0</v>
      </c>
      <c r="D14" s="5" t="s">
        <v>1314</v>
      </c>
      <c r="E14" s="5">
        <v>2023.0</v>
      </c>
    </row>
    <row r="15" hidden="1">
      <c r="A15" s="5" t="s">
        <v>191</v>
      </c>
      <c r="B15" s="5">
        <v>6.73241</v>
      </c>
      <c r="C15" s="5">
        <v>2003.0</v>
      </c>
      <c r="D15" s="5" t="s">
        <v>1314</v>
      </c>
      <c r="E15" s="5">
        <v>2023.0</v>
      </c>
    </row>
    <row r="16" hidden="1">
      <c r="A16" s="5" t="s">
        <v>191</v>
      </c>
      <c r="B16" s="5">
        <v>7.60043</v>
      </c>
      <c r="C16" s="5">
        <v>2004.0</v>
      </c>
      <c r="D16" s="5" t="s">
        <v>1314</v>
      </c>
      <c r="E16" s="5">
        <v>2023.0</v>
      </c>
    </row>
    <row r="17" hidden="1">
      <c r="A17" s="5" t="s">
        <v>191</v>
      </c>
      <c r="B17" s="5">
        <v>7.85803</v>
      </c>
      <c r="C17" s="5">
        <v>2005.0</v>
      </c>
      <c r="D17" s="5" t="s">
        <v>1314</v>
      </c>
      <c r="E17" s="5">
        <v>2023.0</v>
      </c>
    </row>
    <row r="18" hidden="1">
      <c r="A18" s="5" t="s">
        <v>191</v>
      </c>
      <c r="B18" s="5">
        <v>8.11563</v>
      </c>
      <c r="C18" s="5">
        <v>2006.0</v>
      </c>
      <c r="D18" s="5" t="s">
        <v>1314</v>
      </c>
      <c r="E18" s="5">
        <v>2023.0</v>
      </c>
    </row>
    <row r="19" hidden="1">
      <c r="A19" s="5" t="s">
        <v>191</v>
      </c>
      <c r="B19" s="5">
        <v>8.37323</v>
      </c>
      <c r="C19" s="5">
        <v>2007.0</v>
      </c>
      <c r="D19" s="5" t="s">
        <v>1314</v>
      </c>
      <c r="E19" s="5">
        <v>2023.0</v>
      </c>
    </row>
    <row r="20" hidden="1">
      <c r="A20" s="5" t="s">
        <v>191</v>
      </c>
      <c r="B20" s="5">
        <v>8.63083</v>
      </c>
      <c r="C20" s="5">
        <v>2008.0</v>
      </c>
      <c r="D20" s="5" t="s">
        <v>1314</v>
      </c>
      <c r="E20" s="5">
        <v>2023.0</v>
      </c>
    </row>
    <row r="21" hidden="1">
      <c r="A21" s="5" t="s">
        <v>191</v>
      </c>
      <c r="B21" s="5">
        <v>8.88843</v>
      </c>
      <c r="C21" s="5">
        <v>2009.0</v>
      </c>
      <c r="D21" s="5" t="s">
        <v>1314</v>
      </c>
      <c r="E21" s="5">
        <v>2023.0</v>
      </c>
    </row>
    <row r="22" hidden="1">
      <c r="A22" s="5" t="s">
        <v>191</v>
      </c>
      <c r="B22" s="5">
        <v>9.18081</v>
      </c>
      <c r="C22" s="5">
        <v>2010.0</v>
      </c>
      <c r="D22" s="5" t="s">
        <v>1314</v>
      </c>
      <c r="E22" s="5">
        <v>2023.0</v>
      </c>
    </row>
    <row r="23" hidden="1">
      <c r="A23" s="5" t="s">
        <v>191</v>
      </c>
      <c r="B23" s="5">
        <v>9.47319</v>
      </c>
      <c r="C23" s="5">
        <v>2011.0</v>
      </c>
      <c r="D23" s="5" t="s">
        <v>1314</v>
      </c>
      <c r="E23" s="5">
        <v>2023.0</v>
      </c>
    </row>
    <row r="24" hidden="1">
      <c r="A24" s="5" t="s">
        <v>191</v>
      </c>
      <c r="B24" s="5">
        <v>9.803687</v>
      </c>
      <c r="C24" s="5">
        <v>2012.0</v>
      </c>
      <c r="D24" s="5" t="s">
        <v>1314</v>
      </c>
      <c r="E24" s="5">
        <v>2023.0</v>
      </c>
    </row>
    <row r="25" hidden="1">
      <c r="A25" s="5" t="s">
        <v>191</v>
      </c>
      <c r="B25" s="5">
        <v>10.134183</v>
      </c>
      <c r="C25" s="5">
        <v>2013.0</v>
      </c>
      <c r="D25" s="5" t="s">
        <v>1314</v>
      </c>
      <c r="E25" s="5">
        <v>2023.0</v>
      </c>
    </row>
    <row r="26" hidden="1">
      <c r="A26" s="5" t="s">
        <v>191</v>
      </c>
      <c r="B26" s="5">
        <v>10.46468</v>
      </c>
      <c r="C26" s="5">
        <v>2014.0</v>
      </c>
      <c r="D26" s="5" t="s">
        <v>1314</v>
      </c>
      <c r="E26" s="5">
        <v>2023.0</v>
      </c>
    </row>
    <row r="27" hidden="1">
      <c r="A27" s="5" t="s">
        <v>191</v>
      </c>
      <c r="B27" s="5">
        <v>10.482975</v>
      </c>
      <c r="C27" s="5">
        <v>2015.0</v>
      </c>
      <c r="D27" s="5" t="s">
        <v>1314</v>
      </c>
      <c r="E27" s="5">
        <v>2023.0</v>
      </c>
    </row>
    <row r="28" hidden="1">
      <c r="A28" s="5" t="s">
        <v>191</v>
      </c>
      <c r="B28" s="5">
        <v>10.50127</v>
      </c>
      <c r="C28" s="5">
        <v>2016.0</v>
      </c>
      <c r="D28" s="5" t="s">
        <v>1314</v>
      </c>
      <c r="E28" s="5">
        <v>2023.0</v>
      </c>
    </row>
    <row r="29" hidden="1">
      <c r="A29" s="5" t="s">
        <v>191</v>
      </c>
      <c r="B29" s="5">
        <v>10.519565</v>
      </c>
      <c r="C29" s="5">
        <v>2017.0</v>
      </c>
      <c r="D29" s="5" t="s">
        <v>1314</v>
      </c>
      <c r="E29" s="5">
        <v>2023.0</v>
      </c>
    </row>
    <row r="30" hidden="1">
      <c r="A30" s="5" t="s">
        <v>191</v>
      </c>
      <c r="B30" s="5">
        <v>10.53786</v>
      </c>
      <c r="C30" s="5">
        <v>2018.0</v>
      </c>
      <c r="D30" s="5" t="s">
        <v>1314</v>
      </c>
      <c r="E30" s="5">
        <v>2023.0</v>
      </c>
    </row>
    <row r="31" hidden="1">
      <c r="A31" s="5" t="s">
        <v>191</v>
      </c>
      <c r="B31" s="5">
        <v>10.621292</v>
      </c>
      <c r="C31" s="5">
        <v>2019.0</v>
      </c>
      <c r="D31" s="5" t="s">
        <v>1314</v>
      </c>
      <c r="E31" s="5">
        <v>2023.0</v>
      </c>
    </row>
    <row r="32" hidden="1">
      <c r="A32" s="5" t="s">
        <v>191</v>
      </c>
      <c r="B32" s="5">
        <v>10.705385</v>
      </c>
      <c r="C32" s="5">
        <v>2020.0</v>
      </c>
      <c r="D32" s="5" t="s">
        <v>1314</v>
      </c>
      <c r="E32" s="5">
        <v>2023.0</v>
      </c>
    </row>
    <row r="33" hidden="1">
      <c r="A33" s="5" t="s">
        <v>191</v>
      </c>
      <c r="B33" s="5">
        <v>10.790143</v>
      </c>
      <c r="C33" s="5">
        <v>2021.0</v>
      </c>
      <c r="D33" s="5" t="s">
        <v>1314</v>
      </c>
      <c r="E33" s="5">
        <v>2023.0</v>
      </c>
    </row>
    <row r="34" hidden="1">
      <c r="A34" s="5" t="s">
        <v>191</v>
      </c>
      <c r="B34" s="5">
        <v>10.790143</v>
      </c>
      <c r="C34" s="5">
        <v>2022.0</v>
      </c>
      <c r="D34" s="5" t="s">
        <v>1314</v>
      </c>
      <c r="E34" s="5">
        <v>2023.0</v>
      </c>
    </row>
    <row r="35">
      <c r="A35" s="5" t="s">
        <v>661</v>
      </c>
      <c r="B35" s="5">
        <v>21.68724</v>
      </c>
      <c r="C35" s="5">
        <v>2023.0</v>
      </c>
      <c r="D35" s="5" t="s">
        <v>1322</v>
      </c>
      <c r="E35" s="5">
        <v>2023.0</v>
      </c>
    </row>
    <row r="36" hidden="1">
      <c r="A36" s="5" t="s">
        <v>1324</v>
      </c>
      <c r="B36" s="5">
        <v>6.216321</v>
      </c>
      <c r="C36" s="5">
        <v>1990.0</v>
      </c>
      <c r="E36" s="5">
        <v>1990.0</v>
      </c>
    </row>
    <row r="37" hidden="1">
      <c r="A37" s="5" t="s">
        <v>1324</v>
      </c>
      <c r="B37" s="5">
        <v>6.3028383</v>
      </c>
      <c r="C37" s="5">
        <v>1991.0</v>
      </c>
      <c r="E37" s="5">
        <v>1991.0</v>
      </c>
    </row>
    <row r="38" hidden="1">
      <c r="A38" s="5" t="s">
        <v>1324</v>
      </c>
      <c r="B38" s="5">
        <v>6.3729706</v>
      </c>
      <c r="C38" s="5">
        <v>1992.0</v>
      </c>
      <c r="E38" s="5">
        <v>1992.0</v>
      </c>
    </row>
    <row r="39" hidden="1">
      <c r="A39" s="5" t="s">
        <v>1324</v>
      </c>
      <c r="B39" s="5">
        <v>6.4803905</v>
      </c>
      <c r="C39" s="5">
        <v>1993.0</v>
      </c>
      <c r="E39" s="5">
        <v>1993.0</v>
      </c>
    </row>
    <row r="40" hidden="1">
      <c r="A40" s="5" t="s">
        <v>1324</v>
      </c>
      <c r="B40" s="5">
        <v>6.590463</v>
      </c>
      <c r="C40" s="5">
        <v>1994.0</v>
      </c>
      <c r="E40" s="5">
        <v>1994.0</v>
      </c>
    </row>
    <row r="41" hidden="1">
      <c r="A41" s="5" t="s">
        <v>1324</v>
      </c>
      <c r="B41" s="5">
        <v>6.803943</v>
      </c>
      <c r="C41" s="5">
        <v>1995.0</v>
      </c>
      <c r="E41" s="5">
        <v>1995.0</v>
      </c>
    </row>
    <row r="42" hidden="1">
      <c r="A42" s="5" t="s">
        <v>1324</v>
      </c>
      <c r="B42" s="5">
        <v>6.937659</v>
      </c>
      <c r="C42" s="5">
        <v>1996.0</v>
      </c>
      <c r="E42" s="5">
        <v>1996.0</v>
      </c>
    </row>
    <row r="43" hidden="1">
      <c r="A43" s="5" t="s">
        <v>1324</v>
      </c>
      <c r="B43" s="5">
        <v>7.082648</v>
      </c>
      <c r="C43" s="5">
        <v>1997.0</v>
      </c>
      <c r="E43" s="5">
        <v>1997.0</v>
      </c>
    </row>
    <row r="44" hidden="1">
      <c r="A44" s="5" t="s">
        <v>1324</v>
      </c>
      <c r="B44" s="5">
        <v>7.2407775</v>
      </c>
      <c r="C44" s="5">
        <v>1998.0</v>
      </c>
      <c r="E44" s="5">
        <v>1998.0</v>
      </c>
    </row>
    <row r="45" hidden="1">
      <c r="A45" s="5" t="s">
        <v>1324</v>
      </c>
      <c r="B45" s="5">
        <v>7.43953</v>
      </c>
      <c r="C45" s="5">
        <v>1999.0</v>
      </c>
      <c r="E45" s="5">
        <v>1999.0</v>
      </c>
    </row>
    <row r="46" hidden="1">
      <c r="A46" s="5" t="s">
        <v>1324</v>
      </c>
      <c r="B46" s="5">
        <v>7.6538215</v>
      </c>
      <c r="C46" s="5">
        <v>2000.0</v>
      </c>
      <c r="E46" s="5">
        <v>2000.0</v>
      </c>
    </row>
    <row r="47" hidden="1">
      <c r="A47" s="5" t="s">
        <v>1324</v>
      </c>
      <c r="B47" s="5">
        <v>7.793482</v>
      </c>
      <c r="C47" s="5">
        <v>2001.0</v>
      </c>
      <c r="E47" s="5">
        <v>2001.0</v>
      </c>
    </row>
    <row r="48" hidden="1">
      <c r="A48" s="5" t="s">
        <v>1324</v>
      </c>
      <c r="B48" s="5">
        <v>7.9538507</v>
      </c>
      <c r="C48" s="5">
        <v>2002.0</v>
      </c>
      <c r="E48" s="5">
        <v>2002.0</v>
      </c>
    </row>
    <row r="49" hidden="1">
      <c r="A49" s="5" t="s">
        <v>1324</v>
      </c>
      <c r="B49" s="5">
        <v>8.148219</v>
      </c>
      <c r="C49" s="5">
        <v>2003.0</v>
      </c>
      <c r="E49" s="5">
        <v>2003.0</v>
      </c>
    </row>
    <row r="50" hidden="1">
      <c r="A50" s="5" t="s">
        <v>1324</v>
      </c>
      <c r="B50" s="5">
        <v>8.414833</v>
      </c>
      <c r="C50" s="5">
        <v>2004.0</v>
      </c>
      <c r="E50" s="5">
        <v>2004.0</v>
      </c>
    </row>
    <row r="51" hidden="1">
      <c r="A51" s="5" t="s">
        <v>1324</v>
      </c>
      <c r="B51" s="5">
        <v>8.604583</v>
      </c>
      <c r="C51" s="5">
        <v>2005.0</v>
      </c>
      <c r="E51" s="5">
        <v>2005.0</v>
      </c>
    </row>
    <row r="52" hidden="1">
      <c r="A52" s="5" t="s">
        <v>1324</v>
      </c>
      <c r="B52" s="5">
        <v>8.749964</v>
      </c>
      <c r="C52" s="5">
        <v>2006.0</v>
      </c>
      <c r="E52" s="5">
        <v>2006.0</v>
      </c>
    </row>
    <row r="53" hidden="1">
      <c r="A53" s="5" t="s">
        <v>1324</v>
      </c>
      <c r="B53" s="5">
        <v>8.927819</v>
      </c>
      <c r="C53" s="5">
        <v>2007.0</v>
      </c>
      <c r="E53" s="5">
        <v>2007.0</v>
      </c>
    </row>
    <row r="54" hidden="1">
      <c r="A54" s="5" t="s">
        <v>1324</v>
      </c>
      <c r="B54" s="5">
        <v>9.158647</v>
      </c>
      <c r="C54" s="5">
        <v>2008.0</v>
      </c>
      <c r="E54" s="5">
        <v>2008.0</v>
      </c>
    </row>
    <row r="55" hidden="1">
      <c r="A55" s="5" t="s">
        <v>1324</v>
      </c>
      <c r="B55" s="5">
        <v>9.29093</v>
      </c>
      <c r="C55" s="5">
        <v>2009.0</v>
      </c>
      <c r="E55" s="5">
        <v>2009.0</v>
      </c>
    </row>
    <row r="56" hidden="1">
      <c r="A56" s="5" t="s">
        <v>1324</v>
      </c>
      <c r="B56" s="5">
        <v>9.463046</v>
      </c>
      <c r="C56" s="5">
        <v>2010.0</v>
      </c>
      <c r="E56" s="5">
        <v>2010.0</v>
      </c>
    </row>
    <row r="57" hidden="1">
      <c r="A57" s="5" t="s">
        <v>1324</v>
      </c>
      <c r="B57" s="5">
        <v>9.636599</v>
      </c>
      <c r="C57" s="5">
        <v>2011.0</v>
      </c>
      <c r="E57" s="5">
        <v>2011.0</v>
      </c>
    </row>
    <row r="58" hidden="1">
      <c r="A58" s="5" t="s">
        <v>1324</v>
      </c>
      <c r="B58" s="5">
        <v>9.785328</v>
      </c>
      <c r="C58" s="5">
        <v>2012.0</v>
      </c>
      <c r="E58" s="5">
        <v>2012.0</v>
      </c>
    </row>
    <row r="59" hidden="1">
      <c r="A59" s="5" t="s">
        <v>1324</v>
      </c>
      <c r="B59" s="5">
        <v>9.916663</v>
      </c>
      <c r="C59" s="5">
        <v>2013.0</v>
      </c>
      <c r="E59" s="5">
        <v>2013.0</v>
      </c>
    </row>
    <row r="60" hidden="1">
      <c r="A60" s="5" t="s">
        <v>1324</v>
      </c>
      <c r="B60" s="5">
        <v>10.02528</v>
      </c>
      <c r="C60" s="5">
        <v>2014.0</v>
      </c>
      <c r="E60" s="5">
        <v>2014.0</v>
      </c>
    </row>
    <row r="61" hidden="1">
      <c r="A61" s="5" t="s">
        <v>1324</v>
      </c>
      <c r="B61" s="5">
        <v>10.139739</v>
      </c>
      <c r="C61" s="5">
        <v>2015.0</v>
      </c>
      <c r="E61" s="5">
        <v>2015.0</v>
      </c>
    </row>
    <row r="62" hidden="1">
      <c r="A62" s="5" t="s">
        <v>1324</v>
      </c>
      <c r="B62" s="5">
        <v>10.221328</v>
      </c>
      <c r="C62" s="5">
        <v>2016.0</v>
      </c>
      <c r="E62" s="5">
        <v>2016.0</v>
      </c>
    </row>
    <row r="63" hidden="1">
      <c r="A63" s="5" t="s">
        <v>1324</v>
      </c>
      <c r="B63" s="5">
        <v>10.329327</v>
      </c>
      <c r="C63" s="5">
        <v>2017.0</v>
      </c>
      <c r="E63" s="5">
        <v>2017.0</v>
      </c>
    </row>
    <row r="64" hidden="1">
      <c r="A64" s="5" t="s">
        <v>1324</v>
      </c>
      <c r="B64" s="5">
        <v>10.431646</v>
      </c>
      <c r="C64" s="5">
        <v>2018.0</v>
      </c>
      <c r="E64" s="5">
        <v>2018.0</v>
      </c>
    </row>
    <row r="65" hidden="1">
      <c r="A65" s="5" t="s">
        <v>1324</v>
      </c>
      <c r="B65" s="5">
        <v>10.548821</v>
      </c>
      <c r="C65" s="5">
        <v>2019.0</v>
      </c>
      <c r="E65" s="5">
        <v>2019.0</v>
      </c>
    </row>
    <row r="66" hidden="1">
      <c r="A66" s="5" t="s">
        <v>1324</v>
      </c>
      <c r="B66" s="5">
        <v>10.648388</v>
      </c>
      <c r="C66" s="5">
        <v>2020.0</v>
      </c>
      <c r="E66" s="5">
        <v>2020.0</v>
      </c>
    </row>
    <row r="67" hidden="1">
      <c r="A67" s="5" t="s">
        <v>1324</v>
      </c>
      <c r="B67" s="5">
        <v>10.726815</v>
      </c>
      <c r="C67" s="5">
        <v>2021.0</v>
      </c>
      <c r="E67" s="5">
        <v>2021.0</v>
      </c>
    </row>
    <row r="68" hidden="1">
      <c r="A68" s="5" t="s">
        <v>1324</v>
      </c>
      <c r="B68" s="5">
        <v>10.815977</v>
      </c>
      <c r="C68" s="5">
        <v>2022.0</v>
      </c>
      <c r="E68" s="5">
        <v>2022.0</v>
      </c>
    </row>
    <row r="69">
      <c r="A69" s="5" t="s">
        <v>66</v>
      </c>
      <c r="B69" s="5">
        <v>20.8455</v>
      </c>
      <c r="C69" s="5">
        <v>2023.0</v>
      </c>
      <c r="D69" s="5" t="s">
        <v>1322</v>
      </c>
      <c r="E69" s="5">
        <v>2023.0</v>
      </c>
    </row>
    <row r="70" hidden="1">
      <c r="A70" s="5" t="s">
        <v>1331</v>
      </c>
      <c r="D70" s="5" t="s">
        <v>1322</v>
      </c>
      <c r="E70" s="5">
        <v>2023.0</v>
      </c>
    </row>
    <row r="71" hidden="1">
      <c r="A71" s="5" t="s">
        <v>1331</v>
      </c>
      <c r="D71" s="5" t="s">
        <v>1322</v>
      </c>
      <c r="E71" s="5">
        <v>2023.0</v>
      </c>
    </row>
    <row r="72" hidden="1">
      <c r="A72" s="5" t="s">
        <v>1331</v>
      </c>
      <c r="D72" s="5" t="s">
        <v>1322</v>
      </c>
      <c r="E72" s="5">
        <v>2023.0</v>
      </c>
    </row>
    <row r="73" hidden="1">
      <c r="A73" s="5" t="s">
        <v>1331</v>
      </c>
      <c r="D73" s="5" t="s">
        <v>1322</v>
      </c>
      <c r="E73" s="5">
        <v>2023.0</v>
      </c>
    </row>
    <row r="74" hidden="1">
      <c r="A74" s="5" t="s">
        <v>1331</v>
      </c>
      <c r="D74" s="5" t="s">
        <v>1322</v>
      </c>
      <c r="E74" s="5">
        <v>2023.0</v>
      </c>
    </row>
    <row r="75" hidden="1">
      <c r="A75" s="5" t="s">
        <v>1331</v>
      </c>
      <c r="D75" s="5" t="s">
        <v>1322</v>
      </c>
      <c r="E75" s="5">
        <v>2023.0</v>
      </c>
    </row>
    <row r="76" hidden="1">
      <c r="A76" s="5" t="s">
        <v>1331</v>
      </c>
      <c r="D76" s="5" t="s">
        <v>1322</v>
      </c>
      <c r="E76" s="5">
        <v>2023.0</v>
      </c>
    </row>
    <row r="77" hidden="1">
      <c r="A77" s="5" t="s">
        <v>1331</v>
      </c>
      <c r="D77" s="5" t="s">
        <v>1322</v>
      </c>
      <c r="E77" s="5">
        <v>2023.0</v>
      </c>
    </row>
    <row r="78" hidden="1">
      <c r="A78" s="5" t="s">
        <v>1331</v>
      </c>
      <c r="D78" s="5" t="s">
        <v>1322</v>
      </c>
      <c r="E78" s="5">
        <v>2023.0</v>
      </c>
    </row>
    <row r="79" hidden="1">
      <c r="A79" s="5" t="s">
        <v>1331</v>
      </c>
      <c r="D79" s="5" t="s">
        <v>1322</v>
      </c>
      <c r="E79" s="5">
        <v>2023.0</v>
      </c>
    </row>
    <row r="80" hidden="1">
      <c r="A80" s="5" t="s">
        <v>1331</v>
      </c>
      <c r="D80" s="5" t="s">
        <v>1322</v>
      </c>
      <c r="E80" s="5">
        <v>2023.0</v>
      </c>
    </row>
    <row r="81" hidden="1">
      <c r="A81" s="5" t="s">
        <v>1331</v>
      </c>
      <c r="D81" s="5" t="s">
        <v>1322</v>
      </c>
      <c r="E81" s="5">
        <v>2023.0</v>
      </c>
    </row>
    <row r="82" hidden="1">
      <c r="A82" s="5" t="s">
        <v>1331</v>
      </c>
      <c r="D82" s="5" t="s">
        <v>1322</v>
      </c>
      <c r="E82" s="5">
        <v>2023.0</v>
      </c>
    </row>
    <row r="83" hidden="1">
      <c r="A83" s="5" t="s">
        <v>1331</v>
      </c>
      <c r="D83" s="5" t="s">
        <v>1322</v>
      </c>
      <c r="E83" s="5">
        <v>2023.0</v>
      </c>
    </row>
    <row r="84" hidden="1">
      <c r="A84" s="5" t="s">
        <v>1331</v>
      </c>
      <c r="D84" s="5" t="s">
        <v>1322</v>
      </c>
      <c r="E84" s="5">
        <v>2023.0</v>
      </c>
    </row>
    <row r="85" hidden="1">
      <c r="A85" s="5" t="s">
        <v>1331</v>
      </c>
      <c r="D85" s="5" t="s">
        <v>1322</v>
      </c>
      <c r="E85" s="5">
        <v>2023.0</v>
      </c>
    </row>
    <row r="86" hidden="1">
      <c r="A86" s="5" t="s">
        <v>1331</v>
      </c>
      <c r="D86" s="5" t="s">
        <v>1322</v>
      </c>
      <c r="E86" s="5">
        <v>2023.0</v>
      </c>
    </row>
    <row r="87" hidden="1">
      <c r="A87" s="5" t="s">
        <v>1331</v>
      </c>
      <c r="D87" s="5" t="s">
        <v>1322</v>
      </c>
      <c r="E87" s="5">
        <v>2023.0</v>
      </c>
    </row>
    <row r="88" hidden="1">
      <c r="A88" s="5" t="s">
        <v>1331</v>
      </c>
      <c r="D88" s="5" t="s">
        <v>1322</v>
      </c>
      <c r="E88" s="5">
        <v>2023.0</v>
      </c>
    </row>
    <row r="89" hidden="1">
      <c r="A89" s="5" t="s">
        <v>1331</v>
      </c>
      <c r="D89" s="5" t="s">
        <v>1322</v>
      </c>
      <c r="E89" s="5">
        <v>2023.0</v>
      </c>
    </row>
    <row r="90" hidden="1">
      <c r="A90" s="5" t="s">
        <v>1331</v>
      </c>
      <c r="D90" s="5" t="s">
        <v>1322</v>
      </c>
      <c r="E90" s="5">
        <v>2023.0</v>
      </c>
    </row>
    <row r="91" hidden="1">
      <c r="A91" s="5" t="s">
        <v>1331</v>
      </c>
      <c r="D91" s="5" t="s">
        <v>1322</v>
      </c>
      <c r="E91" s="5">
        <v>2023.0</v>
      </c>
    </row>
    <row r="92" hidden="1">
      <c r="A92" s="5" t="s">
        <v>1331</v>
      </c>
      <c r="D92" s="5" t="s">
        <v>1322</v>
      </c>
      <c r="E92" s="5">
        <v>2023.0</v>
      </c>
    </row>
    <row r="93" hidden="1">
      <c r="A93" s="5" t="s">
        <v>1331</v>
      </c>
      <c r="D93" s="5" t="s">
        <v>1322</v>
      </c>
      <c r="E93" s="5">
        <v>2023.0</v>
      </c>
    </row>
    <row r="94" hidden="1">
      <c r="A94" s="5" t="s">
        <v>1331</v>
      </c>
      <c r="D94" s="5" t="s">
        <v>1322</v>
      </c>
      <c r="E94" s="5">
        <v>2023.0</v>
      </c>
    </row>
    <row r="95" hidden="1">
      <c r="A95" s="5" t="s">
        <v>1331</v>
      </c>
      <c r="D95" s="5" t="s">
        <v>1322</v>
      </c>
      <c r="E95" s="5">
        <v>2023.0</v>
      </c>
    </row>
    <row r="96" hidden="1">
      <c r="A96" s="5" t="s">
        <v>1331</v>
      </c>
      <c r="D96" s="5" t="s">
        <v>1322</v>
      </c>
      <c r="E96" s="5">
        <v>2023.0</v>
      </c>
    </row>
    <row r="97" hidden="1">
      <c r="A97" s="5" t="s">
        <v>1331</v>
      </c>
      <c r="D97" s="5" t="s">
        <v>1322</v>
      </c>
      <c r="E97" s="5">
        <v>2023.0</v>
      </c>
    </row>
    <row r="98" hidden="1">
      <c r="A98" s="5" t="s">
        <v>1331</v>
      </c>
      <c r="D98" s="5" t="s">
        <v>1322</v>
      </c>
      <c r="E98" s="5">
        <v>2023.0</v>
      </c>
    </row>
    <row r="99" hidden="1">
      <c r="A99" s="5" t="s">
        <v>1331</v>
      </c>
      <c r="D99" s="5" t="s">
        <v>1322</v>
      </c>
      <c r="E99" s="5">
        <v>2023.0</v>
      </c>
    </row>
    <row r="100" hidden="1">
      <c r="A100" s="5" t="s">
        <v>1331</v>
      </c>
      <c r="D100" s="5" t="s">
        <v>1322</v>
      </c>
      <c r="E100" s="5">
        <v>2023.0</v>
      </c>
    </row>
    <row r="101" hidden="1">
      <c r="A101" s="5" t="s">
        <v>1331</v>
      </c>
      <c r="D101" s="5" t="s">
        <v>1322</v>
      </c>
      <c r="E101" s="5">
        <v>2023.0</v>
      </c>
    </row>
    <row r="102" hidden="1">
      <c r="A102" s="5" t="s">
        <v>1331</v>
      </c>
      <c r="D102" s="5" t="s">
        <v>1322</v>
      </c>
      <c r="E102" s="5">
        <v>2023.0</v>
      </c>
    </row>
    <row r="103">
      <c r="A103" s="5" t="s">
        <v>40</v>
      </c>
      <c r="B103" s="5">
        <v>20.65478</v>
      </c>
      <c r="C103" s="5">
        <v>2023.0</v>
      </c>
      <c r="D103" s="5" t="s">
        <v>1339</v>
      </c>
      <c r="E103" s="5">
        <v>2023.0</v>
      </c>
    </row>
    <row r="104" hidden="1">
      <c r="A104" s="5" t="s">
        <v>9</v>
      </c>
      <c r="B104" s="5">
        <v>11.57934</v>
      </c>
      <c r="C104" s="5">
        <v>1990.0</v>
      </c>
      <c r="D104" s="5" t="s">
        <v>1322</v>
      </c>
      <c r="E104" s="5">
        <v>2023.0</v>
      </c>
    </row>
    <row r="105" hidden="1">
      <c r="A105" s="5" t="s">
        <v>9</v>
      </c>
      <c r="B105" s="5">
        <v>11.7813</v>
      </c>
      <c r="C105" s="5">
        <v>1991.0</v>
      </c>
      <c r="D105" s="5" t="s">
        <v>1322</v>
      </c>
      <c r="E105" s="5">
        <v>2023.0</v>
      </c>
    </row>
    <row r="106" hidden="1">
      <c r="A106" s="5" t="s">
        <v>9</v>
      </c>
      <c r="B106" s="5">
        <v>10.65801</v>
      </c>
      <c r="C106" s="5">
        <v>1992.0</v>
      </c>
      <c r="D106" s="5" t="s">
        <v>1322</v>
      </c>
      <c r="E106" s="5">
        <v>2023.0</v>
      </c>
    </row>
    <row r="107" hidden="1">
      <c r="A107" s="5" t="s">
        <v>9</v>
      </c>
      <c r="B107" s="5">
        <v>10.07354</v>
      </c>
      <c r="C107" s="5">
        <v>1993.0</v>
      </c>
      <c r="D107" s="5" t="s">
        <v>1322</v>
      </c>
      <c r="E107" s="5">
        <v>2023.0</v>
      </c>
    </row>
    <row r="108" hidden="1">
      <c r="A108" s="5" t="s">
        <v>9</v>
      </c>
      <c r="B108" s="5">
        <v>9.99266</v>
      </c>
      <c r="C108" s="5">
        <v>1994.0</v>
      </c>
      <c r="D108" s="5" t="s">
        <v>1322</v>
      </c>
      <c r="E108" s="5">
        <v>2023.0</v>
      </c>
    </row>
    <row r="109" hidden="1">
      <c r="A109" s="5" t="s">
        <v>9</v>
      </c>
      <c r="B109" s="5">
        <v>10.05914</v>
      </c>
      <c r="C109" s="5">
        <v>1995.0</v>
      </c>
      <c r="D109" s="5" t="s">
        <v>1322</v>
      </c>
      <c r="E109" s="5">
        <v>2023.0</v>
      </c>
    </row>
    <row r="110" hidden="1">
      <c r="A110" s="5" t="s">
        <v>9</v>
      </c>
      <c r="B110" s="5">
        <v>10.1615</v>
      </c>
      <c r="C110" s="5">
        <v>1996.0</v>
      </c>
      <c r="D110" s="5" t="s">
        <v>1322</v>
      </c>
      <c r="E110" s="5">
        <v>2023.0</v>
      </c>
    </row>
    <row r="111" hidden="1">
      <c r="A111" s="5" t="s">
        <v>9</v>
      </c>
      <c r="B111" s="5">
        <v>10.36506</v>
      </c>
      <c r="C111" s="5">
        <v>1997.0</v>
      </c>
      <c r="D111" s="5" t="s">
        <v>1322</v>
      </c>
      <c r="E111" s="5">
        <v>2023.0</v>
      </c>
    </row>
    <row r="112" hidden="1">
      <c r="A112" s="5" t="s">
        <v>9</v>
      </c>
      <c r="B112" s="5">
        <v>10.54819</v>
      </c>
      <c r="C112" s="5">
        <v>1998.0</v>
      </c>
      <c r="D112" s="5" t="s">
        <v>1322</v>
      </c>
      <c r="E112" s="5">
        <v>2023.0</v>
      </c>
    </row>
    <row r="113" hidden="1">
      <c r="A113" s="5" t="s">
        <v>9</v>
      </c>
      <c r="B113" s="5">
        <v>10.63376</v>
      </c>
      <c r="C113" s="5">
        <v>1999.0</v>
      </c>
      <c r="D113" s="5" t="s">
        <v>1322</v>
      </c>
      <c r="E113" s="5">
        <v>2023.0</v>
      </c>
    </row>
    <row r="114" hidden="1">
      <c r="A114" s="5" t="s">
        <v>9</v>
      </c>
      <c r="B114" s="5">
        <v>10.821223</v>
      </c>
      <c r="C114" s="5">
        <v>2000.0</v>
      </c>
      <c r="D114" s="5" t="s">
        <v>1322</v>
      </c>
      <c r="E114" s="5">
        <v>2023.0</v>
      </c>
    </row>
    <row r="115" hidden="1">
      <c r="A115" s="5" t="s">
        <v>9</v>
      </c>
      <c r="B115" s="5">
        <v>11.008687</v>
      </c>
      <c r="C115" s="5">
        <v>2001.0</v>
      </c>
      <c r="D115" s="5" t="s">
        <v>1322</v>
      </c>
      <c r="E115" s="5">
        <v>2023.0</v>
      </c>
    </row>
    <row r="116" hidden="1">
      <c r="A116" s="5" t="s">
        <v>9</v>
      </c>
      <c r="B116" s="5">
        <v>11.19615</v>
      </c>
      <c r="C116" s="5">
        <v>2002.0</v>
      </c>
      <c r="D116" s="5" t="s">
        <v>1322</v>
      </c>
      <c r="E116" s="5">
        <v>2023.0</v>
      </c>
    </row>
    <row r="117" hidden="1">
      <c r="A117" s="5" t="s">
        <v>9</v>
      </c>
      <c r="B117" s="5">
        <v>11.43404</v>
      </c>
      <c r="C117" s="5">
        <v>2003.0</v>
      </c>
      <c r="D117" s="5" t="s">
        <v>1322</v>
      </c>
      <c r="E117" s="5">
        <v>2023.0</v>
      </c>
    </row>
    <row r="118" hidden="1">
      <c r="A118" s="5" t="s">
        <v>9</v>
      </c>
      <c r="B118" s="5">
        <v>11.44725</v>
      </c>
      <c r="C118" s="5">
        <v>2004.0</v>
      </c>
      <c r="D118" s="5" t="s">
        <v>1322</v>
      </c>
      <c r="E118" s="5">
        <v>2023.0</v>
      </c>
    </row>
    <row r="119" hidden="1">
      <c r="A119" s="5" t="s">
        <v>9</v>
      </c>
      <c r="B119" s="5">
        <v>12.03781</v>
      </c>
      <c r="C119" s="5">
        <v>2005.0</v>
      </c>
      <c r="D119" s="5" t="s">
        <v>1322</v>
      </c>
      <c r="E119" s="5">
        <v>2023.0</v>
      </c>
    </row>
    <row r="120" hidden="1">
      <c r="A120" s="5" t="s">
        <v>9</v>
      </c>
      <c r="B120" s="5">
        <v>12.27568</v>
      </c>
      <c r="C120" s="5">
        <v>2006.0</v>
      </c>
      <c r="D120" s="5" t="s">
        <v>1322</v>
      </c>
      <c r="E120" s="5">
        <v>2023.0</v>
      </c>
    </row>
    <row r="121" hidden="1">
      <c r="A121" s="5" t="s">
        <v>9</v>
      </c>
      <c r="B121" s="5">
        <v>12.54864</v>
      </c>
      <c r="C121" s="5">
        <v>2007.0</v>
      </c>
      <c r="D121" s="5" t="s">
        <v>1322</v>
      </c>
      <c r="E121" s="5">
        <v>2023.0</v>
      </c>
    </row>
    <row r="122" hidden="1">
      <c r="A122" s="5" t="s">
        <v>9</v>
      </c>
      <c r="B122" s="5">
        <v>12.62778</v>
      </c>
      <c r="C122" s="5">
        <v>2008.0</v>
      </c>
      <c r="D122" s="5" t="s">
        <v>1322</v>
      </c>
      <c r="E122" s="5">
        <v>2023.0</v>
      </c>
    </row>
    <row r="123" hidden="1">
      <c r="A123" s="5" t="s">
        <v>9</v>
      </c>
      <c r="B123" s="5">
        <v>12.88274</v>
      </c>
      <c r="C123" s="5">
        <v>2009.0</v>
      </c>
      <c r="D123" s="5" t="s">
        <v>1322</v>
      </c>
      <c r="E123" s="5">
        <v>2023.0</v>
      </c>
    </row>
    <row r="124" hidden="1">
      <c r="A124" s="5" t="s">
        <v>9</v>
      </c>
      <c r="B124" s="5">
        <v>13.6957</v>
      </c>
      <c r="C124" s="5">
        <v>2010.0</v>
      </c>
      <c r="D124" s="5" t="s">
        <v>1322</v>
      </c>
      <c r="E124" s="5">
        <v>2023.0</v>
      </c>
    </row>
    <row r="125" hidden="1">
      <c r="A125" s="5" t="s">
        <v>9</v>
      </c>
      <c r="B125" s="5">
        <v>14.49334</v>
      </c>
      <c r="C125" s="5">
        <v>2011.0</v>
      </c>
      <c r="D125" s="5" t="s">
        <v>1322</v>
      </c>
      <c r="E125" s="5">
        <v>2023.0</v>
      </c>
    </row>
    <row r="126" hidden="1">
      <c r="A126" s="5" t="s">
        <v>9</v>
      </c>
      <c r="B126" s="5">
        <v>15.18676</v>
      </c>
      <c r="C126" s="5">
        <v>2012.0</v>
      </c>
      <c r="D126" s="5" t="s">
        <v>1322</v>
      </c>
      <c r="E126" s="5">
        <v>2023.0</v>
      </c>
    </row>
    <row r="127" hidden="1">
      <c r="A127" s="5" t="s">
        <v>9</v>
      </c>
      <c r="B127" s="5">
        <v>15.41787</v>
      </c>
      <c r="C127" s="5">
        <v>2013.0</v>
      </c>
      <c r="D127" s="5" t="s">
        <v>1322</v>
      </c>
      <c r="E127" s="5">
        <v>2023.0</v>
      </c>
    </row>
    <row r="128" hidden="1">
      <c r="A128" s="5" t="s">
        <v>9</v>
      </c>
      <c r="B128" s="5">
        <v>15.72037</v>
      </c>
      <c r="C128" s="5">
        <v>2014.0</v>
      </c>
      <c r="D128" s="5" t="s">
        <v>1322</v>
      </c>
      <c r="E128" s="5">
        <v>2023.0</v>
      </c>
    </row>
    <row r="129" hidden="1">
      <c r="A129" s="5" t="s">
        <v>9</v>
      </c>
      <c r="B129" s="5">
        <v>15.45318</v>
      </c>
      <c r="C129" s="5">
        <v>2015.0</v>
      </c>
      <c r="D129" s="5" t="s">
        <v>1322</v>
      </c>
      <c r="E129" s="5">
        <v>2023.0</v>
      </c>
    </row>
    <row r="130" hidden="1">
      <c r="A130" s="5" t="s">
        <v>9</v>
      </c>
      <c r="B130" s="5">
        <v>15.07174</v>
      </c>
      <c r="C130" s="5">
        <v>2016.0</v>
      </c>
      <c r="D130" s="5" t="s">
        <v>1322</v>
      </c>
      <c r="E130" s="5">
        <v>2023.0</v>
      </c>
    </row>
    <row r="131" hidden="1">
      <c r="A131" s="5" t="s">
        <v>9</v>
      </c>
      <c r="B131" s="5">
        <v>14.97856</v>
      </c>
      <c r="C131" s="5">
        <v>2017.0</v>
      </c>
      <c r="D131" s="5" t="s">
        <v>1322</v>
      </c>
      <c r="E131" s="5">
        <v>2023.0</v>
      </c>
    </row>
    <row r="132" hidden="1">
      <c r="A132" s="5" t="s">
        <v>9</v>
      </c>
      <c r="B132" s="5">
        <v>14.86655</v>
      </c>
      <c r="C132" s="5">
        <v>2018.0</v>
      </c>
      <c r="D132" s="5" t="s">
        <v>1322</v>
      </c>
      <c r="E132" s="5">
        <v>2023.0</v>
      </c>
    </row>
    <row r="133" hidden="1">
      <c r="A133" s="5" t="s">
        <v>9</v>
      </c>
      <c r="B133" s="5">
        <v>15.04347</v>
      </c>
      <c r="C133" s="5">
        <v>2019.0</v>
      </c>
      <c r="D133" s="5" t="s">
        <v>1322</v>
      </c>
      <c r="E133" s="5">
        <v>2023.0</v>
      </c>
    </row>
    <row r="134" hidden="1">
      <c r="A134" s="5" t="s">
        <v>9</v>
      </c>
      <c r="B134" s="5">
        <v>14.73485</v>
      </c>
      <c r="C134" s="5">
        <v>2020.0</v>
      </c>
      <c r="D134" s="5" t="s">
        <v>1322</v>
      </c>
      <c r="E134" s="5">
        <v>2023.0</v>
      </c>
    </row>
    <row r="135" hidden="1">
      <c r="A135" s="5" t="s">
        <v>9</v>
      </c>
      <c r="B135" s="5">
        <v>14.60937</v>
      </c>
      <c r="C135" s="5">
        <v>2021.0</v>
      </c>
      <c r="D135" s="5" t="s">
        <v>1322</v>
      </c>
      <c r="E135" s="5">
        <v>2023.0</v>
      </c>
    </row>
    <row r="136" hidden="1">
      <c r="A136" s="5" t="s">
        <v>9</v>
      </c>
      <c r="B136" s="5">
        <v>14.6701</v>
      </c>
      <c r="C136" s="5">
        <v>2022.0</v>
      </c>
      <c r="D136" s="5" t="s">
        <v>1322</v>
      </c>
      <c r="E136" s="5">
        <v>2023.0</v>
      </c>
    </row>
    <row r="137">
      <c r="A137" s="5" t="s">
        <v>46</v>
      </c>
      <c r="B137" s="5">
        <v>19.8308</v>
      </c>
      <c r="C137" s="5">
        <v>2023.0</v>
      </c>
      <c r="D137" s="5" t="s">
        <v>1314</v>
      </c>
      <c r="E137" s="5">
        <v>2023.0</v>
      </c>
    </row>
    <row r="138" hidden="1">
      <c r="A138" s="5" t="s">
        <v>71</v>
      </c>
      <c r="B138" s="5">
        <v>9.79789</v>
      </c>
      <c r="C138" s="5">
        <v>1990.0</v>
      </c>
      <c r="D138" s="5" t="s">
        <v>1324</v>
      </c>
      <c r="E138" s="5">
        <v>2023.0</v>
      </c>
    </row>
    <row r="139" hidden="1">
      <c r="A139" s="5" t="s">
        <v>71</v>
      </c>
      <c r="B139" s="5">
        <v>9.82394</v>
      </c>
      <c r="C139" s="5">
        <v>1991.0</v>
      </c>
      <c r="D139" s="5" t="s">
        <v>1324</v>
      </c>
      <c r="E139" s="5">
        <v>2023.0</v>
      </c>
    </row>
    <row r="140" hidden="1">
      <c r="A140" s="5" t="s">
        <v>71</v>
      </c>
      <c r="B140" s="5">
        <v>9.90923</v>
      </c>
      <c r="C140" s="5">
        <v>1992.0</v>
      </c>
      <c r="D140" s="5" t="s">
        <v>1324</v>
      </c>
      <c r="E140" s="5">
        <v>2023.0</v>
      </c>
    </row>
    <row r="141" hidden="1">
      <c r="A141" s="5" t="s">
        <v>71</v>
      </c>
      <c r="B141" s="5">
        <v>9.91559</v>
      </c>
      <c r="C141" s="5">
        <v>1993.0</v>
      </c>
      <c r="D141" s="5" t="s">
        <v>1324</v>
      </c>
      <c r="E141" s="5">
        <v>2023.0</v>
      </c>
    </row>
    <row r="142" hidden="1">
      <c r="A142" s="5" t="s">
        <v>71</v>
      </c>
      <c r="B142" s="5">
        <v>9.98607</v>
      </c>
      <c r="C142" s="5">
        <v>1994.0</v>
      </c>
      <c r="D142" s="5" t="s">
        <v>1324</v>
      </c>
      <c r="E142" s="5">
        <v>2023.0</v>
      </c>
    </row>
    <row r="143" hidden="1">
      <c r="A143" s="5" t="s">
        <v>71</v>
      </c>
      <c r="B143" s="5">
        <v>9.95803</v>
      </c>
      <c r="C143" s="5">
        <v>1995.0</v>
      </c>
      <c r="D143" s="5" t="s">
        <v>1324</v>
      </c>
      <c r="E143" s="5">
        <v>2023.0</v>
      </c>
    </row>
    <row r="144" hidden="1">
      <c r="A144" s="5" t="s">
        <v>71</v>
      </c>
      <c r="B144" s="5">
        <v>10.12389</v>
      </c>
      <c r="C144" s="5">
        <v>1996.0</v>
      </c>
      <c r="D144" s="5" t="s">
        <v>1324</v>
      </c>
      <c r="E144" s="5">
        <v>2023.0</v>
      </c>
    </row>
    <row r="145" hidden="1">
      <c r="A145" s="5" t="s">
        <v>71</v>
      </c>
      <c r="B145" s="5">
        <v>10.410347</v>
      </c>
      <c r="C145" s="5">
        <v>1997.0</v>
      </c>
      <c r="D145" s="5" t="s">
        <v>1324</v>
      </c>
      <c r="E145" s="5">
        <v>2023.0</v>
      </c>
    </row>
    <row r="146" hidden="1">
      <c r="A146" s="5" t="s">
        <v>71</v>
      </c>
      <c r="B146" s="5">
        <v>10.696803</v>
      </c>
      <c r="C146" s="5">
        <v>1998.0</v>
      </c>
      <c r="D146" s="5" t="s">
        <v>1324</v>
      </c>
      <c r="E146" s="5">
        <v>2023.0</v>
      </c>
    </row>
    <row r="147" hidden="1">
      <c r="A147" s="5" t="s">
        <v>71</v>
      </c>
      <c r="B147" s="5">
        <v>10.98326</v>
      </c>
      <c r="C147" s="5">
        <v>1999.0</v>
      </c>
      <c r="D147" s="5" t="s">
        <v>1324</v>
      </c>
      <c r="E147" s="5">
        <v>2023.0</v>
      </c>
    </row>
    <row r="148" hidden="1">
      <c r="A148" s="5" t="s">
        <v>71</v>
      </c>
      <c r="B148" s="5">
        <v>11.22196</v>
      </c>
      <c r="C148" s="5">
        <v>2000.0</v>
      </c>
      <c r="D148" s="5" t="s">
        <v>1324</v>
      </c>
      <c r="E148" s="5">
        <v>2023.0</v>
      </c>
    </row>
    <row r="149" hidden="1">
      <c r="A149" s="5" t="s">
        <v>71</v>
      </c>
      <c r="B149" s="5">
        <v>11.46066</v>
      </c>
      <c r="C149" s="5">
        <v>2001.0</v>
      </c>
      <c r="D149" s="5" t="s">
        <v>1324</v>
      </c>
      <c r="E149" s="5">
        <v>2023.0</v>
      </c>
    </row>
    <row r="150" hidden="1">
      <c r="A150" s="5" t="s">
        <v>71</v>
      </c>
      <c r="B150" s="5">
        <v>11.86807</v>
      </c>
      <c r="C150" s="5">
        <v>2002.0</v>
      </c>
      <c r="D150" s="5" t="s">
        <v>1324</v>
      </c>
      <c r="E150" s="5">
        <v>2023.0</v>
      </c>
    </row>
    <row r="151" hidden="1">
      <c r="A151" s="5" t="s">
        <v>71</v>
      </c>
      <c r="B151" s="5">
        <v>12.13883</v>
      </c>
      <c r="C151" s="5">
        <v>2003.0</v>
      </c>
      <c r="D151" s="5" t="s">
        <v>1324</v>
      </c>
      <c r="E151" s="5">
        <v>2023.0</v>
      </c>
    </row>
    <row r="152" hidden="1">
      <c r="A152" s="5" t="s">
        <v>71</v>
      </c>
      <c r="B152" s="5">
        <v>12.47398</v>
      </c>
      <c r="C152" s="5">
        <v>2004.0</v>
      </c>
      <c r="D152" s="5" t="s">
        <v>1324</v>
      </c>
      <c r="E152" s="5">
        <v>2023.0</v>
      </c>
    </row>
    <row r="153" hidden="1">
      <c r="A153" s="5" t="s">
        <v>71</v>
      </c>
      <c r="B153" s="5">
        <v>12.72079</v>
      </c>
      <c r="C153" s="5">
        <v>2005.0</v>
      </c>
      <c r="D153" s="5" t="s">
        <v>1324</v>
      </c>
      <c r="E153" s="5">
        <v>2023.0</v>
      </c>
    </row>
    <row r="154" hidden="1">
      <c r="A154" s="5" t="s">
        <v>71</v>
      </c>
      <c r="B154" s="5">
        <v>12.81142</v>
      </c>
      <c r="C154" s="5">
        <v>2006.0</v>
      </c>
      <c r="D154" s="5" t="s">
        <v>1324</v>
      </c>
      <c r="E154" s="5">
        <v>2023.0</v>
      </c>
    </row>
    <row r="155" hidden="1">
      <c r="A155" s="5" t="s">
        <v>71</v>
      </c>
      <c r="B155" s="5">
        <v>12.9895</v>
      </c>
      <c r="C155" s="5">
        <v>2007.0</v>
      </c>
      <c r="D155" s="5" t="s">
        <v>1324</v>
      </c>
      <c r="E155" s="5">
        <v>2023.0</v>
      </c>
    </row>
    <row r="156" hidden="1">
      <c r="A156" s="5" t="s">
        <v>71</v>
      </c>
      <c r="B156" s="5">
        <v>13.434635</v>
      </c>
      <c r="C156" s="5">
        <v>2008.0</v>
      </c>
      <c r="D156" s="5" t="s">
        <v>1324</v>
      </c>
      <c r="E156" s="5">
        <v>2023.0</v>
      </c>
    </row>
    <row r="157" hidden="1">
      <c r="A157" s="5" t="s">
        <v>71</v>
      </c>
      <c r="B157" s="5">
        <v>13.87977</v>
      </c>
      <c r="C157" s="5">
        <v>2009.0</v>
      </c>
      <c r="D157" s="5" t="s">
        <v>1324</v>
      </c>
      <c r="E157" s="5">
        <v>2023.0</v>
      </c>
    </row>
    <row r="158" hidden="1">
      <c r="A158" s="5" t="s">
        <v>71</v>
      </c>
      <c r="B158" s="5">
        <v>14.23808</v>
      </c>
      <c r="C158" s="5">
        <v>2010.0</v>
      </c>
      <c r="D158" s="5" t="s">
        <v>1324</v>
      </c>
      <c r="E158" s="5">
        <v>2023.0</v>
      </c>
    </row>
    <row r="159" hidden="1">
      <c r="A159" s="5" t="s">
        <v>71</v>
      </c>
      <c r="B159" s="5">
        <v>14.46668</v>
      </c>
      <c r="C159" s="5">
        <v>2011.0</v>
      </c>
      <c r="D159" s="5" t="s">
        <v>1324</v>
      </c>
      <c r="E159" s="5">
        <v>2023.0</v>
      </c>
    </row>
    <row r="160" hidden="1">
      <c r="A160" s="5" t="s">
        <v>71</v>
      </c>
      <c r="B160" s="5">
        <v>14.559516</v>
      </c>
      <c r="C160" s="5">
        <v>2012.0</v>
      </c>
      <c r="D160" s="5" t="s">
        <v>1324</v>
      </c>
      <c r="E160" s="5">
        <v>2023.0</v>
      </c>
    </row>
    <row r="161" hidden="1">
      <c r="A161" s="5" t="s">
        <v>71</v>
      </c>
      <c r="B161" s="5">
        <v>14.652352</v>
      </c>
      <c r="C161" s="5">
        <v>2013.0</v>
      </c>
      <c r="D161" s="5" t="s">
        <v>1324</v>
      </c>
      <c r="E161" s="5">
        <v>2023.0</v>
      </c>
    </row>
    <row r="162" hidden="1">
      <c r="A162" s="5" t="s">
        <v>71</v>
      </c>
      <c r="B162" s="5">
        <v>14.745189</v>
      </c>
      <c r="C162" s="5">
        <v>2014.0</v>
      </c>
      <c r="D162" s="5" t="s">
        <v>1324</v>
      </c>
      <c r="E162" s="5">
        <v>2023.0</v>
      </c>
    </row>
    <row r="163" hidden="1">
      <c r="A163" s="5" t="s">
        <v>71</v>
      </c>
      <c r="B163" s="5">
        <v>14.838025</v>
      </c>
      <c r="C163" s="5">
        <v>2015.0</v>
      </c>
      <c r="D163" s="5" t="s">
        <v>1324</v>
      </c>
      <c r="E163" s="5">
        <v>2023.0</v>
      </c>
    </row>
    <row r="164" hidden="1">
      <c r="A164" s="5" t="s">
        <v>71</v>
      </c>
      <c r="B164" s="5">
        <v>14.930861</v>
      </c>
      <c r="C164" s="5">
        <v>2016.0</v>
      </c>
      <c r="D164" s="5" t="s">
        <v>1324</v>
      </c>
      <c r="E164" s="5">
        <v>2023.0</v>
      </c>
    </row>
    <row r="165" hidden="1">
      <c r="A165" s="5" t="s">
        <v>71</v>
      </c>
      <c r="B165" s="5">
        <v>15.023698</v>
      </c>
      <c r="C165" s="5">
        <v>2017.0</v>
      </c>
      <c r="D165" s="5" t="s">
        <v>1324</v>
      </c>
      <c r="E165" s="5">
        <v>2023.0</v>
      </c>
    </row>
    <row r="166" hidden="1">
      <c r="A166" s="5" t="s">
        <v>71</v>
      </c>
      <c r="B166" s="5">
        <v>15.116534</v>
      </c>
      <c r="C166" s="5">
        <v>2018.0</v>
      </c>
      <c r="D166" s="5" t="s">
        <v>1324</v>
      </c>
      <c r="E166" s="5">
        <v>2023.0</v>
      </c>
    </row>
    <row r="167" hidden="1">
      <c r="A167" s="5" t="s">
        <v>71</v>
      </c>
      <c r="B167" s="5">
        <v>15.209371</v>
      </c>
      <c r="C167" s="5">
        <v>2019.0</v>
      </c>
      <c r="D167" s="5" t="s">
        <v>1324</v>
      </c>
      <c r="E167" s="5">
        <v>2023.0</v>
      </c>
    </row>
    <row r="168" hidden="1">
      <c r="A168" s="5" t="s">
        <v>71</v>
      </c>
      <c r="B168" s="5">
        <v>15.302207</v>
      </c>
      <c r="C168" s="5">
        <v>2020.0</v>
      </c>
      <c r="D168" s="5" t="s">
        <v>1324</v>
      </c>
      <c r="E168" s="5">
        <v>2023.0</v>
      </c>
    </row>
    <row r="169" hidden="1">
      <c r="A169" s="5" t="s">
        <v>71</v>
      </c>
      <c r="B169" s="5">
        <v>15.395043</v>
      </c>
      <c r="C169" s="5">
        <v>2021.0</v>
      </c>
      <c r="D169" s="5" t="s">
        <v>1324</v>
      </c>
      <c r="E169" s="5">
        <v>2023.0</v>
      </c>
    </row>
    <row r="170" hidden="1">
      <c r="A170" s="5" t="s">
        <v>71</v>
      </c>
      <c r="B170" s="5">
        <v>15.48788</v>
      </c>
      <c r="C170" s="5">
        <v>2022.0</v>
      </c>
      <c r="D170" s="5" t="s">
        <v>1324</v>
      </c>
      <c r="E170" s="5">
        <v>2023.0</v>
      </c>
    </row>
    <row r="171">
      <c r="A171" s="5" t="s">
        <v>38</v>
      </c>
      <c r="B171" s="5">
        <v>19.49409</v>
      </c>
      <c r="C171" s="5">
        <v>2023.0</v>
      </c>
      <c r="D171" s="5" t="s">
        <v>1322</v>
      </c>
      <c r="E171" s="5">
        <v>2023.0</v>
      </c>
    </row>
    <row r="172" hidden="1">
      <c r="A172" s="5" t="s">
        <v>855</v>
      </c>
      <c r="D172" s="5" t="s">
        <v>1339</v>
      </c>
      <c r="E172" s="5">
        <v>2023.0</v>
      </c>
    </row>
    <row r="173" hidden="1">
      <c r="A173" s="5" t="s">
        <v>855</v>
      </c>
      <c r="D173" s="5" t="s">
        <v>1339</v>
      </c>
      <c r="E173" s="5">
        <v>2023.0</v>
      </c>
    </row>
    <row r="174" hidden="1">
      <c r="A174" s="5" t="s">
        <v>855</v>
      </c>
      <c r="D174" s="5" t="s">
        <v>1339</v>
      </c>
      <c r="E174" s="5">
        <v>2023.0</v>
      </c>
    </row>
    <row r="175" hidden="1">
      <c r="A175" s="5" t="s">
        <v>855</v>
      </c>
      <c r="D175" s="5" t="s">
        <v>1339</v>
      </c>
      <c r="E175" s="5">
        <v>2023.0</v>
      </c>
    </row>
    <row r="176" hidden="1">
      <c r="A176" s="5" t="s">
        <v>855</v>
      </c>
      <c r="D176" s="5" t="s">
        <v>1339</v>
      </c>
      <c r="E176" s="5">
        <v>2023.0</v>
      </c>
    </row>
    <row r="177" hidden="1">
      <c r="A177" s="5" t="s">
        <v>855</v>
      </c>
      <c r="D177" s="5" t="s">
        <v>1339</v>
      </c>
      <c r="E177" s="5">
        <v>2023.0</v>
      </c>
    </row>
    <row r="178" hidden="1">
      <c r="A178" s="5" t="s">
        <v>855</v>
      </c>
      <c r="D178" s="5" t="s">
        <v>1339</v>
      </c>
      <c r="E178" s="5">
        <v>2023.0</v>
      </c>
    </row>
    <row r="179" hidden="1">
      <c r="A179" s="5" t="s">
        <v>855</v>
      </c>
      <c r="D179" s="5" t="s">
        <v>1339</v>
      </c>
      <c r="E179" s="5">
        <v>2023.0</v>
      </c>
    </row>
    <row r="180" hidden="1">
      <c r="A180" s="5" t="s">
        <v>855</v>
      </c>
      <c r="D180" s="5" t="s">
        <v>1339</v>
      </c>
      <c r="E180" s="5">
        <v>2023.0</v>
      </c>
    </row>
    <row r="181" hidden="1">
      <c r="A181" s="5" t="s">
        <v>855</v>
      </c>
      <c r="D181" s="5" t="s">
        <v>1339</v>
      </c>
      <c r="E181" s="5">
        <v>2023.0</v>
      </c>
    </row>
    <row r="182" hidden="1">
      <c r="A182" s="5" t="s">
        <v>855</v>
      </c>
      <c r="D182" s="5" t="s">
        <v>1339</v>
      </c>
      <c r="E182" s="5">
        <v>2023.0</v>
      </c>
    </row>
    <row r="183" hidden="1">
      <c r="A183" s="5" t="s">
        <v>855</v>
      </c>
      <c r="D183" s="5" t="s">
        <v>1339</v>
      </c>
      <c r="E183" s="5">
        <v>2023.0</v>
      </c>
    </row>
    <row r="184" hidden="1">
      <c r="A184" s="5" t="s">
        <v>855</v>
      </c>
      <c r="D184" s="5" t="s">
        <v>1339</v>
      </c>
      <c r="E184" s="5">
        <v>2023.0</v>
      </c>
    </row>
    <row r="185" hidden="1">
      <c r="A185" s="5" t="s">
        <v>855</v>
      </c>
      <c r="D185" s="5" t="s">
        <v>1339</v>
      </c>
      <c r="E185" s="5">
        <v>2023.0</v>
      </c>
    </row>
    <row r="186" hidden="1">
      <c r="A186" s="5" t="s">
        <v>855</v>
      </c>
      <c r="D186" s="5" t="s">
        <v>1339</v>
      </c>
      <c r="E186" s="5">
        <v>2023.0</v>
      </c>
    </row>
    <row r="187" hidden="1">
      <c r="A187" s="5" t="s">
        <v>855</v>
      </c>
      <c r="D187" s="5" t="s">
        <v>1339</v>
      </c>
      <c r="E187" s="5">
        <v>2023.0</v>
      </c>
    </row>
    <row r="188" hidden="1">
      <c r="A188" s="5" t="s">
        <v>855</v>
      </c>
      <c r="D188" s="5" t="s">
        <v>1339</v>
      </c>
      <c r="E188" s="5">
        <v>2023.0</v>
      </c>
    </row>
    <row r="189" hidden="1">
      <c r="A189" s="5" t="s">
        <v>855</v>
      </c>
      <c r="D189" s="5" t="s">
        <v>1339</v>
      </c>
      <c r="E189" s="5">
        <v>2023.0</v>
      </c>
    </row>
    <row r="190" hidden="1">
      <c r="A190" s="5" t="s">
        <v>855</v>
      </c>
      <c r="D190" s="5" t="s">
        <v>1339</v>
      </c>
      <c r="E190" s="5">
        <v>2023.0</v>
      </c>
    </row>
    <row r="191" hidden="1">
      <c r="A191" s="5" t="s">
        <v>855</v>
      </c>
      <c r="D191" s="5" t="s">
        <v>1339</v>
      </c>
      <c r="E191" s="5">
        <v>2023.0</v>
      </c>
    </row>
    <row r="192" hidden="1">
      <c r="A192" s="5" t="s">
        <v>855</v>
      </c>
      <c r="D192" s="5" t="s">
        <v>1339</v>
      </c>
      <c r="E192" s="5">
        <v>2023.0</v>
      </c>
    </row>
    <row r="193" hidden="1">
      <c r="A193" s="5" t="s">
        <v>855</v>
      </c>
      <c r="D193" s="5" t="s">
        <v>1339</v>
      </c>
      <c r="E193" s="5">
        <v>2023.0</v>
      </c>
    </row>
    <row r="194" hidden="1">
      <c r="A194" s="5" t="s">
        <v>855</v>
      </c>
      <c r="D194" s="5" t="s">
        <v>1339</v>
      </c>
      <c r="E194" s="5">
        <v>2023.0</v>
      </c>
    </row>
    <row r="195" hidden="1">
      <c r="A195" s="5" t="s">
        <v>855</v>
      </c>
      <c r="D195" s="5" t="s">
        <v>1339</v>
      </c>
      <c r="E195" s="5">
        <v>2023.0</v>
      </c>
    </row>
    <row r="196" hidden="1">
      <c r="A196" s="5" t="s">
        <v>855</v>
      </c>
      <c r="D196" s="5" t="s">
        <v>1339</v>
      </c>
      <c r="E196" s="5">
        <v>2023.0</v>
      </c>
    </row>
    <row r="197" hidden="1">
      <c r="A197" s="5" t="s">
        <v>855</v>
      </c>
      <c r="D197" s="5" t="s">
        <v>1339</v>
      </c>
      <c r="E197" s="5">
        <v>2023.0</v>
      </c>
    </row>
    <row r="198" hidden="1">
      <c r="A198" s="5" t="s">
        <v>855</v>
      </c>
      <c r="D198" s="5" t="s">
        <v>1339</v>
      </c>
      <c r="E198" s="5">
        <v>2023.0</v>
      </c>
    </row>
    <row r="199" hidden="1">
      <c r="A199" s="5" t="s">
        <v>855</v>
      </c>
      <c r="D199" s="5" t="s">
        <v>1339</v>
      </c>
      <c r="E199" s="5">
        <v>2023.0</v>
      </c>
    </row>
    <row r="200" hidden="1">
      <c r="A200" s="5" t="s">
        <v>855</v>
      </c>
      <c r="D200" s="5" t="s">
        <v>1339</v>
      </c>
      <c r="E200" s="5">
        <v>2023.0</v>
      </c>
    </row>
    <row r="201" hidden="1">
      <c r="A201" s="5" t="s">
        <v>855</v>
      </c>
      <c r="D201" s="5" t="s">
        <v>1339</v>
      </c>
      <c r="E201" s="5">
        <v>2023.0</v>
      </c>
    </row>
    <row r="202" hidden="1">
      <c r="A202" s="5" t="s">
        <v>855</v>
      </c>
      <c r="D202" s="5" t="s">
        <v>1339</v>
      </c>
      <c r="E202" s="5">
        <v>2023.0</v>
      </c>
    </row>
    <row r="203" hidden="1">
      <c r="A203" s="5" t="s">
        <v>855</v>
      </c>
      <c r="D203" s="5" t="s">
        <v>1339</v>
      </c>
      <c r="E203" s="5">
        <v>2023.0</v>
      </c>
    </row>
    <row r="204" hidden="1">
      <c r="A204" s="5" t="s">
        <v>855</v>
      </c>
      <c r="D204" s="5" t="s">
        <v>1339</v>
      </c>
      <c r="E204" s="5">
        <v>2023.0</v>
      </c>
    </row>
    <row r="205">
      <c r="A205" s="5" t="s">
        <v>107</v>
      </c>
      <c r="B205" s="5">
        <v>19.30005</v>
      </c>
      <c r="C205" s="5">
        <v>2023.0</v>
      </c>
      <c r="D205" s="5" t="s">
        <v>1339</v>
      </c>
      <c r="E205" s="5">
        <v>2023.0</v>
      </c>
    </row>
    <row r="206" hidden="1">
      <c r="A206" s="5" t="s">
        <v>849</v>
      </c>
      <c r="B206" s="5">
        <v>9.567167</v>
      </c>
      <c r="C206" s="5">
        <v>1990.0</v>
      </c>
      <c r="D206" s="5" t="s">
        <v>1322</v>
      </c>
      <c r="E206" s="5">
        <v>2023.0</v>
      </c>
    </row>
    <row r="207" hidden="1">
      <c r="A207" s="5" t="s">
        <v>849</v>
      </c>
      <c r="B207" s="5">
        <v>9.660871</v>
      </c>
      <c r="C207" s="5">
        <v>1991.0</v>
      </c>
      <c r="D207" s="5" t="s">
        <v>1322</v>
      </c>
      <c r="E207" s="5">
        <v>2023.0</v>
      </c>
    </row>
    <row r="208" hidden="1">
      <c r="A208" s="5" t="s">
        <v>849</v>
      </c>
      <c r="B208" s="5">
        <v>9.755491</v>
      </c>
      <c r="C208" s="5">
        <v>1992.0</v>
      </c>
      <c r="D208" s="5" t="s">
        <v>1322</v>
      </c>
      <c r="E208" s="5">
        <v>2023.0</v>
      </c>
    </row>
    <row r="209" hidden="1">
      <c r="A209" s="5" t="s">
        <v>849</v>
      </c>
      <c r="B209" s="5">
        <v>9.851039</v>
      </c>
      <c r="C209" s="5">
        <v>1993.0</v>
      </c>
      <c r="D209" s="5" t="s">
        <v>1322</v>
      </c>
      <c r="E209" s="5">
        <v>2023.0</v>
      </c>
    </row>
    <row r="210" hidden="1">
      <c r="A210" s="5" t="s">
        <v>849</v>
      </c>
      <c r="B210" s="5">
        <v>9.947523</v>
      </c>
      <c r="C210" s="5">
        <v>1994.0</v>
      </c>
      <c r="D210" s="5" t="s">
        <v>1322</v>
      </c>
      <c r="E210" s="5">
        <v>2023.0</v>
      </c>
    </row>
    <row r="211" hidden="1">
      <c r="A211" s="5" t="s">
        <v>849</v>
      </c>
      <c r="B211" s="5">
        <v>10.044951</v>
      </c>
      <c r="C211" s="5">
        <v>1995.0</v>
      </c>
      <c r="D211" s="5" t="s">
        <v>1322</v>
      </c>
      <c r="E211" s="5">
        <v>2023.0</v>
      </c>
    </row>
    <row r="212" hidden="1">
      <c r="A212" s="5" t="s">
        <v>849</v>
      </c>
      <c r="B212" s="5">
        <v>10.143334</v>
      </c>
      <c r="C212" s="5">
        <v>1996.0</v>
      </c>
      <c r="D212" s="5" t="s">
        <v>1322</v>
      </c>
      <c r="E212" s="5">
        <v>2023.0</v>
      </c>
    </row>
    <row r="213" hidden="1">
      <c r="A213" s="5" t="s">
        <v>849</v>
      </c>
      <c r="B213" s="5">
        <v>10.242681</v>
      </c>
      <c r="C213" s="5">
        <v>1997.0</v>
      </c>
      <c r="D213" s="5" t="s">
        <v>1322</v>
      </c>
      <c r="E213" s="5">
        <v>2023.0</v>
      </c>
    </row>
    <row r="214" hidden="1">
      <c r="A214" s="5" t="s">
        <v>849</v>
      </c>
      <c r="B214" s="5">
        <v>10.343</v>
      </c>
      <c r="C214" s="5">
        <v>1998.0</v>
      </c>
      <c r="D214" s="5" t="s">
        <v>1322</v>
      </c>
      <c r="E214" s="5">
        <v>2023.0</v>
      </c>
    </row>
    <row r="215" hidden="1">
      <c r="A215" s="5" t="s">
        <v>849</v>
      </c>
      <c r="B215" s="5">
        <v>10.444302</v>
      </c>
      <c r="C215" s="5">
        <v>1999.0</v>
      </c>
      <c r="D215" s="5" t="s">
        <v>1322</v>
      </c>
      <c r="E215" s="5">
        <v>2023.0</v>
      </c>
    </row>
    <row r="216" hidden="1">
      <c r="A216" s="5" t="s">
        <v>849</v>
      </c>
      <c r="B216" s="5">
        <v>10.546597</v>
      </c>
      <c r="C216" s="5">
        <v>2000.0</v>
      </c>
      <c r="D216" s="5" t="s">
        <v>1322</v>
      </c>
      <c r="E216" s="5">
        <v>2023.0</v>
      </c>
    </row>
    <row r="217" hidden="1">
      <c r="A217" s="5" t="s">
        <v>849</v>
      </c>
      <c r="B217" s="5">
        <v>10.649892</v>
      </c>
      <c r="C217" s="5">
        <v>2001.0</v>
      </c>
      <c r="D217" s="5" t="s">
        <v>1322</v>
      </c>
      <c r="E217" s="5">
        <v>2023.0</v>
      </c>
    </row>
    <row r="218" hidden="1">
      <c r="A218" s="5" t="s">
        <v>849</v>
      </c>
      <c r="B218" s="5">
        <v>10.7542</v>
      </c>
      <c r="C218" s="5">
        <v>2002.0</v>
      </c>
      <c r="D218" s="5" t="s">
        <v>1322</v>
      </c>
      <c r="E218" s="5">
        <v>2023.0</v>
      </c>
    </row>
    <row r="219" hidden="1">
      <c r="A219" s="5" t="s">
        <v>849</v>
      </c>
      <c r="B219" s="5">
        <v>10.59715</v>
      </c>
      <c r="C219" s="5">
        <v>2003.0</v>
      </c>
      <c r="D219" s="5" t="s">
        <v>1322</v>
      </c>
      <c r="E219" s="5">
        <v>2023.0</v>
      </c>
    </row>
    <row r="220" hidden="1">
      <c r="A220" s="5" t="s">
        <v>849</v>
      </c>
      <c r="B220" s="5">
        <v>10.46099</v>
      </c>
      <c r="C220" s="5">
        <v>2004.0</v>
      </c>
      <c r="D220" s="5" t="s">
        <v>1322</v>
      </c>
      <c r="E220" s="5">
        <v>2023.0</v>
      </c>
    </row>
    <row r="221" hidden="1">
      <c r="A221" s="5" t="s">
        <v>849</v>
      </c>
      <c r="B221" s="5">
        <v>10.48632</v>
      </c>
      <c r="C221" s="5">
        <v>2005.0</v>
      </c>
      <c r="D221" s="5" t="s">
        <v>1322</v>
      </c>
      <c r="E221" s="5">
        <v>2023.0</v>
      </c>
    </row>
    <row r="222" hidden="1">
      <c r="A222" s="5" t="s">
        <v>849</v>
      </c>
      <c r="B222" s="5">
        <v>10.65848</v>
      </c>
      <c r="C222" s="5">
        <v>2006.0</v>
      </c>
      <c r="D222" s="5" t="s">
        <v>1322</v>
      </c>
      <c r="E222" s="5">
        <v>2023.0</v>
      </c>
    </row>
    <row r="223" hidden="1">
      <c r="A223" s="5" t="s">
        <v>849</v>
      </c>
      <c r="B223" s="5">
        <v>11.272244</v>
      </c>
      <c r="C223" s="5">
        <v>2007.0</v>
      </c>
      <c r="D223" s="5" t="s">
        <v>1322</v>
      </c>
      <c r="E223" s="5">
        <v>2023.0</v>
      </c>
    </row>
    <row r="224" hidden="1">
      <c r="A224" s="5" t="s">
        <v>849</v>
      </c>
      <c r="B224" s="5">
        <v>11.88601</v>
      </c>
      <c r="C224" s="5">
        <v>2008.0</v>
      </c>
      <c r="D224" s="5" t="s">
        <v>1322</v>
      </c>
      <c r="E224" s="5">
        <v>2023.0</v>
      </c>
    </row>
    <row r="225" hidden="1">
      <c r="A225" s="5" t="s">
        <v>849</v>
      </c>
      <c r="B225" s="5">
        <v>12.099028</v>
      </c>
      <c r="C225" s="5">
        <v>2009.0</v>
      </c>
      <c r="D225" s="5" t="s">
        <v>1322</v>
      </c>
      <c r="E225" s="5">
        <v>2023.0</v>
      </c>
    </row>
    <row r="226" hidden="1">
      <c r="A226" s="5" t="s">
        <v>849</v>
      </c>
      <c r="B226" s="5">
        <v>12.312045</v>
      </c>
      <c r="C226" s="5">
        <v>2010.0</v>
      </c>
      <c r="D226" s="5" t="s">
        <v>1322</v>
      </c>
      <c r="E226" s="5">
        <v>2023.0</v>
      </c>
    </row>
    <row r="227" hidden="1">
      <c r="A227" s="5" t="s">
        <v>849</v>
      </c>
      <c r="B227" s="5">
        <v>12.525063</v>
      </c>
      <c r="C227" s="5">
        <v>2011.0</v>
      </c>
      <c r="D227" s="5" t="s">
        <v>1322</v>
      </c>
      <c r="E227" s="5">
        <v>2023.0</v>
      </c>
    </row>
    <row r="228" hidden="1">
      <c r="A228" s="5" t="s">
        <v>849</v>
      </c>
      <c r="B228" s="5">
        <v>12.73808</v>
      </c>
      <c r="C228" s="5">
        <v>2012.0</v>
      </c>
      <c r="D228" s="5" t="s">
        <v>1322</v>
      </c>
      <c r="E228" s="5">
        <v>2023.0</v>
      </c>
    </row>
    <row r="229" hidden="1">
      <c r="A229" s="5" t="s">
        <v>849</v>
      </c>
      <c r="B229" s="5">
        <v>11.50372</v>
      </c>
      <c r="C229" s="5">
        <v>2013.0</v>
      </c>
      <c r="D229" s="5" t="s">
        <v>1322</v>
      </c>
      <c r="E229" s="5">
        <v>2023.0</v>
      </c>
    </row>
    <row r="230" hidden="1">
      <c r="A230" s="5" t="s">
        <v>849</v>
      </c>
      <c r="B230" s="5">
        <v>11.60804</v>
      </c>
      <c r="C230" s="5">
        <v>2014.0</v>
      </c>
      <c r="D230" s="5" t="s">
        <v>1322</v>
      </c>
      <c r="E230" s="5">
        <v>2023.0</v>
      </c>
    </row>
    <row r="231" hidden="1">
      <c r="A231" s="5" t="s">
        <v>849</v>
      </c>
      <c r="B231" s="5">
        <v>11.80185</v>
      </c>
      <c r="C231" s="5">
        <v>2015.0</v>
      </c>
      <c r="D231" s="5" t="s">
        <v>1322</v>
      </c>
      <c r="E231" s="5">
        <v>2023.0</v>
      </c>
    </row>
    <row r="232" hidden="1">
      <c r="A232" s="5" t="s">
        <v>849</v>
      </c>
      <c r="B232" s="5">
        <v>11.97064</v>
      </c>
      <c r="C232" s="5">
        <v>2016.0</v>
      </c>
      <c r="D232" s="5" t="s">
        <v>1322</v>
      </c>
      <c r="E232" s="5">
        <v>2023.0</v>
      </c>
    </row>
    <row r="233" hidden="1">
      <c r="A233" s="5" t="s">
        <v>849</v>
      </c>
      <c r="B233" s="5">
        <v>11.92259</v>
      </c>
      <c r="C233" s="5">
        <v>2017.0</v>
      </c>
      <c r="D233" s="5" t="s">
        <v>1322</v>
      </c>
      <c r="E233" s="5">
        <v>2023.0</v>
      </c>
    </row>
    <row r="234" hidden="1">
      <c r="A234" s="5" t="s">
        <v>849</v>
      </c>
      <c r="B234" s="5">
        <v>11.92751</v>
      </c>
      <c r="C234" s="5">
        <v>2018.0</v>
      </c>
      <c r="D234" s="5" t="s">
        <v>1322</v>
      </c>
      <c r="E234" s="5">
        <v>2023.0</v>
      </c>
    </row>
    <row r="235" hidden="1">
      <c r="A235" s="5" t="s">
        <v>849</v>
      </c>
      <c r="B235" s="5">
        <v>11.92631</v>
      </c>
      <c r="C235" s="5">
        <v>2019.0</v>
      </c>
      <c r="D235" s="5" t="s">
        <v>1322</v>
      </c>
      <c r="E235" s="5">
        <v>2023.0</v>
      </c>
    </row>
    <row r="236" hidden="1">
      <c r="A236" s="5" t="s">
        <v>849</v>
      </c>
      <c r="B236" s="5">
        <v>11.91193</v>
      </c>
      <c r="C236" s="5">
        <v>2020.0</v>
      </c>
      <c r="D236" s="5" t="s">
        <v>1322</v>
      </c>
      <c r="E236" s="5">
        <v>2023.0</v>
      </c>
    </row>
    <row r="237" hidden="1">
      <c r="A237" s="5" t="s">
        <v>849</v>
      </c>
      <c r="B237" s="5">
        <v>11.98771</v>
      </c>
      <c r="C237" s="5">
        <v>2021.0</v>
      </c>
      <c r="D237" s="5" t="s">
        <v>1322</v>
      </c>
      <c r="E237" s="5">
        <v>2023.0</v>
      </c>
    </row>
    <row r="238" hidden="1">
      <c r="A238" s="5" t="s">
        <v>849</v>
      </c>
      <c r="B238" s="5">
        <v>12.78378</v>
      </c>
      <c r="C238" s="5">
        <v>2022.0</v>
      </c>
      <c r="D238" s="5" t="s">
        <v>1322</v>
      </c>
      <c r="E238" s="5">
        <v>2023.0</v>
      </c>
    </row>
    <row r="239">
      <c r="A239" s="5" t="s">
        <v>16</v>
      </c>
      <c r="B239" s="5">
        <v>19.18488</v>
      </c>
      <c r="C239" s="5">
        <v>2023.0</v>
      </c>
      <c r="D239" s="5" t="s">
        <v>1322</v>
      </c>
      <c r="E239" s="5">
        <v>2023.0</v>
      </c>
    </row>
    <row r="240" hidden="1">
      <c r="A240" s="5" t="s">
        <v>199</v>
      </c>
      <c r="B240" s="5">
        <v>3.75563</v>
      </c>
      <c r="C240" s="5">
        <v>1990.0</v>
      </c>
      <c r="D240" s="5" t="s">
        <v>1324</v>
      </c>
      <c r="E240" s="5">
        <v>2023.0</v>
      </c>
    </row>
    <row r="241" hidden="1">
      <c r="A241" s="5" t="s">
        <v>199</v>
      </c>
      <c r="B241" s="5">
        <v>3.52144</v>
      </c>
      <c r="C241" s="5">
        <v>1991.0</v>
      </c>
      <c r="D241" s="5" t="s">
        <v>1324</v>
      </c>
      <c r="E241" s="5">
        <v>2023.0</v>
      </c>
    </row>
    <row r="242" hidden="1">
      <c r="A242" s="5" t="s">
        <v>199</v>
      </c>
      <c r="B242" s="5">
        <v>3.48809</v>
      </c>
      <c r="C242" s="5">
        <v>1992.0</v>
      </c>
      <c r="D242" s="5" t="s">
        <v>1324</v>
      </c>
      <c r="E242" s="5">
        <v>2023.0</v>
      </c>
    </row>
    <row r="243" hidden="1">
      <c r="A243" s="5" t="s">
        <v>199</v>
      </c>
      <c r="B243" s="5">
        <v>3.5680552</v>
      </c>
      <c r="C243" s="5">
        <v>1993.0</v>
      </c>
      <c r="D243" s="5" t="s">
        <v>1324</v>
      </c>
      <c r="E243" s="5">
        <v>2023.0</v>
      </c>
    </row>
    <row r="244" hidden="1">
      <c r="A244" s="5" t="s">
        <v>199</v>
      </c>
      <c r="B244" s="5">
        <v>3.64802</v>
      </c>
      <c r="C244" s="5">
        <v>1994.0</v>
      </c>
      <c r="D244" s="5" t="s">
        <v>1324</v>
      </c>
      <c r="E244" s="5">
        <v>2023.0</v>
      </c>
    </row>
    <row r="245" hidden="1">
      <c r="A245" s="5" t="s">
        <v>199</v>
      </c>
      <c r="B245" s="5">
        <v>3.727985</v>
      </c>
      <c r="C245" s="5">
        <v>1995.0</v>
      </c>
      <c r="D245" s="5" t="s">
        <v>1324</v>
      </c>
      <c r="E245" s="5">
        <v>2023.0</v>
      </c>
    </row>
    <row r="246" hidden="1">
      <c r="A246" s="5" t="s">
        <v>199</v>
      </c>
      <c r="B246" s="5">
        <v>3.80795</v>
      </c>
      <c r="C246" s="5">
        <v>1996.0</v>
      </c>
      <c r="D246" s="5" t="s">
        <v>1324</v>
      </c>
      <c r="E246" s="5">
        <v>2023.0</v>
      </c>
    </row>
    <row r="247" hidden="1">
      <c r="A247" s="5" t="s">
        <v>199</v>
      </c>
      <c r="B247" s="5">
        <v>3.887915</v>
      </c>
      <c r="C247" s="5">
        <v>1997.0</v>
      </c>
      <c r="D247" s="5" t="s">
        <v>1324</v>
      </c>
      <c r="E247" s="5">
        <v>2023.0</v>
      </c>
    </row>
    <row r="248" hidden="1">
      <c r="A248" s="5" t="s">
        <v>199</v>
      </c>
      <c r="B248" s="5">
        <v>3.96788</v>
      </c>
      <c r="C248" s="5">
        <v>1998.0</v>
      </c>
      <c r="D248" s="5" t="s">
        <v>1324</v>
      </c>
      <c r="E248" s="5">
        <v>2023.0</v>
      </c>
    </row>
    <row r="249" hidden="1">
      <c r="A249" s="5" t="s">
        <v>199</v>
      </c>
      <c r="B249" s="5">
        <v>4.3948584</v>
      </c>
      <c r="C249" s="5">
        <v>1999.0</v>
      </c>
      <c r="D249" s="5" t="s">
        <v>1324</v>
      </c>
      <c r="E249" s="5">
        <v>2023.0</v>
      </c>
    </row>
    <row r="250" hidden="1">
      <c r="A250" s="5" t="s">
        <v>199</v>
      </c>
      <c r="B250" s="5">
        <v>4.821837</v>
      </c>
      <c r="C250" s="5">
        <v>2000.0</v>
      </c>
      <c r="D250" s="5" t="s">
        <v>1324</v>
      </c>
      <c r="E250" s="5">
        <v>2023.0</v>
      </c>
    </row>
    <row r="251" hidden="1">
      <c r="A251" s="5" t="s">
        <v>199</v>
      </c>
      <c r="B251" s="5">
        <v>5.248815</v>
      </c>
      <c r="C251" s="5">
        <v>2001.0</v>
      </c>
      <c r="D251" s="5" t="s">
        <v>1324</v>
      </c>
      <c r="E251" s="5">
        <v>2023.0</v>
      </c>
    </row>
    <row r="252" hidden="1">
      <c r="A252" s="5" t="s">
        <v>199</v>
      </c>
      <c r="B252" s="5">
        <v>5.6757936</v>
      </c>
      <c r="C252" s="5">
        <v>2002.0</v>
      </c>
      <c r="D252" s="5" t="s">
        <v>1324</v>
      </c>
      <c r="E252" s="5">
        <v>2023.0</v>
      </c>
    </row>
    <row r="253" hidden="1">
      <c r="A253" s="5" t="s">
        <v>199</v>
      </c>
      <c r="B253" s="5">
        <v>6.1027718</v>
      </c>
      <c r="C253" s="5">
        <v>2003.0</v>
      </c>
      <c r="D253" s="5" t="s">
        <v>1324</v>
      </c>
      <c r="E253" s="5">
        <v>2023.0</v>
      </c>
    </row>
    <row r="254" hidden="1">
      <c r="A254" s="5" t="s">
        <v>199</v>
      </c>
      <c r="B254" s="5">
        <v>6.5297503</v>
      </c>
      <c r="C254" s="5">
        <v>2004.0</v>
      </c>
      <c r="D254" s="5" t="s">
        <v>1324</v>
      </c>
      <c r="E254" s="5">
        <v>2023.0</v>
      </c>
    </row>
    <row r="255" hidden="1">
      <c r="A255" s="5" t="s">
        <v>199</v>
      </c>
      <c r="B255" s="5">
        <v>6.9567285</v>
      </c>
      <c r="C255" s="5">
        <v>2005.0</v>
      </c>
      <c r="D255" s="5" t="s">
        <v>1324</v>
      </c>
      <c r="E255" s="5">
        <v>2023.0</v>
      </c>
    </row>
    <row r="256" hidden="1">
      <c r="A256" s="5" t="s">
        <v>199</v>
      </c>
      <c r="B256" s="5">
        <v>7.383707</v>
      </c>
      <c r="C256" s="5">
        <v>2006.0</v>
      </c>
      <c r="D256" s="5" t="s">
        <v>1324</v>
      </c>
      <c r="E256" s="5">
        <v>2023.0</v>
      </c>
    </row>
    <row r="257" hidden="1">
      <c r="A257" s="5" t="s">
        <v>199</v>
      </c>
      <c r="B257" s="5">
        <v>7.810685</v>
      </c>
      <c r="C257" s="5">
        <v>2007.0</v>
      </c>
      <c r="D257" s="5" t="s">
        <v>1324</v>
      </c>
      <c r="E257" s="5">
        <v>2023.0</v>
      </c>
    </row>
    <row r="258" hidden="1">
      <c r="A258" s="5" t="s">
        <v>199</v>
      </c>
      <c r="B258" s="5">
        <v>8.237663</v>
      </c>
      <c r="C258" s="5">
        <v>2008.0</v>
      </c>
      <c r="D258" s="5" t="s">
        <v>1324</v>
      </c>
      <c r="E258" s="5">
        <v>2023.0</v>
      </c>
    </row>
    <row r="259" hidden="1">
      <c r="A259" s="5" t="s">
        <v>199</v>
      </c>
      <c r="B259" s="5">
        <v>8.664642</v>
      </c>
      <c r="C259" s="5">
        <v>2009.0</v>
      </c>
      <c r="D259" s="5" t="s">
        <v>1324</v>
      </c>
      <c r="E259" s="5">
        <v>2023.0</v>
      </c>
    </row>
    <row r="260" hidden="1">
      <c r="A260" s="5" t="s">
        <v>199</v>
      </c>
      <c r="B260" s="5">
        <v>9.09162</v>
      </c>
      <c r="C260" s="5">
        <v>2010.0</v>
      </c>
      <c r="D260" s="5" t="s">
        <v>1324</v>
      </c>
      <c r="E260" s="5">
        <v>2023.0</v>
      </c>
    </row>
    <row r="261" hidden="1">
      <c r="A261" s="5" t="s">
        <v>199</v>
      </c>
      <c r="B261" s="5">
        <v>10.07282</v>
      </c>
      <c r="C261" s="5">
        <v>2011.0</v>
      </c>
      <c r="D261" s="5" t="s">
        <v>1324</v>
      </c>
      <c r="E261" s="5">
        <v>2023.0</v>
      </c>
    </row>
    <row r="262" hidden="1">
      <c r="A262" s="5" t="s">
        <v>199</v>
      </c>
      <c r="B262" s="5">
        <v>10.4918</v>
      </c>
      <c r="C262" s="5">
        <v>2012.0</v>
      </c>
      <c r="D262" s="5" t="s">
        <v>1324</v>
      </c>
      <c r="E262" s="5">
        <v>2023.0</v>
      </c>
    </row>
    <row r="263" hidden="1">
      <c r="A263" s="5" t="s">
        <v>199</v>
      </c>
      <c r="B263" s="5">
        <v>10.9107</v>
      </c>
      <c r="C263" s="5">
        <v>2013.0</v>
      </c>
      <c r="D263" s="5" t="s">
        <v>1324</v>
      </c>
      <c r="E263" s="5">
        <v>2023.0</v>
      </c>
    </row>
    <row r="264" hidden="1">
      <c r="A264" s="5" t="s">
        <v>199</v>
      </c>
      <c r="B264" s="5">
        <v>11.3297</v>
      </c>
      <c r="C264" s="5">
        <v>2014.0</v>
      </c>
      <c r="D264" s="5" t="s">
        <v>1324</v>
      </c>
      <c r="E264" s="5">
        <v>2023.0</v>
      </c>
    </row>
    <row r="265" hidden="1">
      <c r="A265" s="5" t="s">
        <v>199</v>
      </c>
      <c r="B265" s="5">
        <v>11.7487</v>
      </c>
      <c r="C265" s="5">
        <v>2015.0</v>
      </c>
      <c r="D265" s="5" t="s">
        <v>1324</v>
      </c>
      <c r="E265" s="5">
        <v>2023.0</v>
      </c>
    </row>
    <row r="266" hidden="1">
      <c r="A266" s="5" t="s">
        <v>199</v>
      </c>
      <c r="B266" s="5">
        <v>12.167637</v>
      </c>
      <c r="C266" s="5">
        <v>2016.0</v>
      </c>
      <c r="D266" s="5" t="s">
        <v>1324</v>
      </c>
      <c r="E266" s="5">
        <v>2023.0</v>
      </c>
    </row>
    <row r="267" hidden="1">
      <c r="A267" s="5" t="s">
        <v>199</v>
      </c>
      <c r="B267" s="5">
        <v>12.1676</v>
      </c>
      <c r="C267" s="5">
        <v>2017.0</v>
      </c>
      <c r="D267" s="5" t="s">
        <v>1324</v>
      </c>
      <c r="E267" s="5">
        <v>2023.0</v>
      </c>
    </row>
    <row r="268" hidden="1">
      <c r="A268" s="5" t="s">
        <v>199</v>
      </c>
      <c r="B268" s="5">
        <v>12.1676</v>
      </c>
      <c r="C268" s="5">
        <v>2018.0</v>
      </c>
      <c r="D268" s="5" t="s">
        <v>1324</v>
      </c>
      <c r="E268" s="5">
        <v>2023.0</v>
      </c>
    </row>
    <row r="269" hidden="1">
      <c r="A269" s="5" t="s">
        <v>199</v>
      </c>
      <c r="B269" s="5">
        <v>12.1676</v>
      </c>
      <c r="C269" s="5">
        <v>2019.0</v>
      </c>
      <c r="D269" s="5" t="s">
        <v>1324</v>
      </c>
      <c r="E269" s="5">
        <v>2023.0</v>
      </c>
    </row>
    <row r="270" hidden="1">
      <c r="A270" s="5" t="s">
        <v>199</v>
      </c>
      <c r="B270" s="5">
        <v>12.1676</v>
      </c>
      <c r="C270" s="5">
        <v>2020.0</v>
      </c>
      <c r="D270" s="5" t="s">
        <v>1324</v>
      </c>
      <c r="E270" s="5">
        <v>2023.0</v>
      </c>
    </row>
    <row r="271" hidden="1">
      <c r="A271" s="5" t="s">
        <v>199</v>
      </c>
      <c r="B271" s="5">
        <v>12.1676</v>
      </c>
      <c r="C271" s="5">
        <v>2021.0</v>
      </c>
      <c r="D271" s="5" t="s">
        <v>1324</v>
      </c>
      <c r="E271" s="5">
        <v>2023.0</v>
      </c>
    </row>
    <row r="272" hidden="1">
      <c r="A272" s="5" t="s">
        <v>199</v>
      </c>
      <c r="B272" s="5">
        <v>12.1676</v>
      </c>
      <c r="C272" s="5">
        <v>2022.0</v>
      </c>
      <c r="D272" s="5" t="s">
        <v>1324</v>
      </c>
      <c r="E272" s="5">
        <v>2023.0</v>
      </c>
    </row>
    <row r="273">
      <c r="A273" s="5" t="s">
        <v>45</v>
      </c>
      <c r="B273" s="5">
        <v>18.99603</v>
      </c>
      <c r="C273" s="5">
        <v>2023.0</v>
      </c>
      <c r="D273" s="5" t="s">
        <v>1322</v>
      </c>
      <c r="E273" s="5">
        <v>2023.0</v>
      </c>
    </row>
    <row r="274" hidden="1">
      <c r="A274" s="5" t="s">
        <v>865</v>
      </c>
      <c r="D274" s="5" t="s">
        <v>1378</v>
      </c>
      <c r="E274" s="5">
        <v>2023.0</v>
      </c>
    </row>
    <row r="275" hidden="1">
      <c r="A275" s="5" t="s">
        <v>865</v>
      </c>
      <c r="D275" s="5" t="s">
        <v>1378</v>
      </c>
      <c r="E275" s="5">
        <v>2023.0</v>
      </c>
    </row>
    <row r="276" hidden="1">
      <c r="A276" s="5" t="s">
        <v>865</v>
      </c>
      <c r="D276" s="5" t="s">
        <v>1378</v>
      </c>
      <c r="E276" s="5">
        <v>2023.0</v>
      </c>
    </row>
    <row r="277" hidden="1">
      <c r="A277" s="5" t="s">
        <v>865</v>
      </c>
      <c r="D277" s="5" t="s">
        <v>1378</v>
      </c>
      <c r="E277" s="5">
        <v>2023.0</v>
      </c>
    </row>
    <row r="278" hidden="1">
      <c r="A278" s="5" t="s">
        <v>865</v>
      </c>
      <c r="D278" s="5" t="s">
        <v>1378</v>
      </c>
      <c r="E278" s="5">
        <v>2023.0</v>
      </c>
    </row>
    <row r="279" hidden="1">
      <c r="A279" s="5" t="s">
        <v>865</v>
      </c>
      <c r="D279" s="5" t="s">
        <v>1378</v>
      </c>
      <c r="E279" s="5">
        <v>2023.0</v>
      </c>
    </row>
    <row r="280" hidden="1">
      <c r="A280" s="5" t="s">
        <v>865</v>
      </c>
      <c r="D280" s="5" t="s">
        <v>1378</v>
      </c>
      <c r="E280" s="5">
        <v>2023.0</v>
      </c>
    </row>
    <row r="281" hidden="1">
      <c r="A281" s="5" t="s">
        <v>865</v>
      </c>
      <c r="D281" s="5" t="s">
        <v>1378</v>
      </c>
      <c r="E281" s="5">
        <v>2023.0</v>
      </c>
    </row>
    <row r="282" hidden="1">
      <c r="A282" s="5" t="s">
        <v>865</v>
      </c>
      <c r="D282" s="5" t="s">
        <v>1378</v>
      </c>
      <c r="E282" s="5">
        <v>2023.0</v>
      </c>
    </row>
    <row r="283" hidden="1">
      <c r="A283" s="5" t="s">
        <v>865</v>
      </c>
      <c r="D283" s="5" t="s">
        <v>1378</v>
      </c>
      <c r="E283" s="5">
        <v>2023.0</v>
      </c>
    </row>
    <row r="284" hidden="1">
      <c r="A284" s="5" t="s">
        <v>865</v>
      </c>
      <c r="D284" s="5" t="s">
        <v>1378</v>
      </c>
      <c r="E284" s="5">
        <v>2023.0</v>
      </c>
    </row>
    <row r="285" hidden="1">
      <c r="A285" s="5" t="s">
        <v>865</v>
      </c>
      <c r="D285" s="5" t="s">
        <v>1378</v>
      </c>
      <c r="E285" s="5">
        <v>2023.0</v>
      </c>
    </row>
    <row r="286" hidden="1">
      <c r="A286" s="5" t="s">
        <v>865</v>
      </c>
      <c r="D286" s="5" t="s">
        <v>1378</v>
      </c>
      <c r="E286" s="5">
        <v>2023.0</v>
      </c>
    </row>
    <row r="287" hidden="1">
      <c r="A287" s="5" t="s">
        <v>865</v>
      </c>
      <c r="D287" s="5" t="s">
        <v>1378</v>
      </c>
      <c r="E287" s="5">
        <v>2023.0</v>
      </c>
    </row>
    <row r="288" hidden="1">
      <c r="A288" s="5" t="s">
        <v>865</v>
      </c>
      <c r="D288" s="5" t="s">
        <v>1378</v>
      </c>
      <c r="E288" s="5">
        <v>2023.0</v>
      </c>
    </row>
    <row r="289" hidden="1">
      <c r="A289" s="5" t="s">
        <v>865</v>
      </c>
      <c r="D289" s="5" t="s">
        <v>1378</v>
      </c>
      <c r="E289" s="5">
        <v>2023.0</v>
      </c>
    </row>
    <row r="290" hidden="1">
      <c r="A290" s="5" t="s">
        <v>865</v>
      </c>
      <c r="D290" s="5" t="s">
        <v>1378</v>
      </c>
      <c r="E290" s="5">
        <v>2023.0</v>
      </c>
    </row>
    <row r="291" hidden="1">
      <c r="A291" s="5" t="s">
        <v>865</v>
      </c>
      <c r="D291" s="5" t="s">
        <v>1378</v>
      </c>
      <c r="E291" s="5">
        <v>2023.0</v>
      </c>
    </row>
    <row r="292" hidden="1">
      <c r="A292" s="5" t="s">
        <v>865</v>
      </c>
      <c r="D292" s="5" t="s">
        <v>1378</v>
      </c>
      <c r="E292" s="5">
        <v>2023.0</v>
      </c>
    </row>
    <row r="293" hidden="1">
      <c r="A293" s="5" t="s">
        <v>865</v>
      </c>
      <c r="D293" s="5" t="s">
        <v>1378</v>
      </c>
      <c r="E293" s="5">
        <v>2023.0</v>
      </c>
    </row>
    <row r="294" hidden="1">
      <c r="A294" s="5" t="s">
        <v>865</v>
      </c>
      <c r="D294" s="5" t="s">
        <v>1378</v>
      </c>
      <c r="E294" s="5">
        <v>2023.0</v>
      </c>
    </row>
    <row r="295" hidden="1">
      <c r="A295" s="5" t="s">
        <v>865</v>
      </c>
      <c r="D295" s="5" t="s">
        <v>1378</v>
      </c>
      <c r="E295" s="5">
        <v>2023.0</v>
      </c>
    </row>
    <row r="296" hidden="1">
      <c r="A296" s="5" t="s">
        <v>865</v>
      </c>
      <c r="D296" s="5" t="s">
        <v>1378</v>
      </c>
      <c r="E296" s="5">
        <v>2023.0</v>
      </c>
    </row>
    <row r="297" hidden="1">
      <c r="A297" s="5" t="s">
        <v>865</v>
      </c>
      <c r="D297" s="5" t="s">
        <v>1378</v>
      </c>
      <c r="E297" s="5">
        <v>2023.0</v>
      </c>
    </row>
    <row r="298" hidden="1">
      <c r="A298" s="5" t="s">
        <v>865</v>
      </c>
      <c r="D298" s="5" t="s">
        <v>1378</v>
      </c>
      <c r="E298" s="5">
        <v>2023.0</v>
      </c>
    </row>
    <row r="299" hidden="1">
      <c r="A299" s="5" t="s">
        <v>865</v>
      </c>
      <c r="D299" s="5" t="s">
        <v>1378</v>
      </c>
      <c r="E299" s="5">
        <v>2023.0</v>
      </c>
    </row>
    <row r="300" hidden="1">
      <c r="A300" s="5" t="s">
        <v>865</v>
      </c>
      <c r="D300" s="5" t="s">
        <v>1378</v>
      </c>
      <c r="E300" s="5">
        <v>2023.0</v>
      </c>
    </row>
    <row r="301" hidden="1">
      <c r="A301" s="5" t="s">
        <v>865</v>
      </c>
      <c r="D301" s="5" t="s">
        <v>1378</v>
      </c>
      <c r="E301" s="5">
        <v>2023.0</v>
      </c>
    </row>
    <row r="302" hidden="1">
      <c r="A302" s="5" t="s">
        <v>865</v>
      </c>
      <c r="D302" s="5" t="s">
        <v>1378</v>
      </c>
      <c r="E302" s="5">
        <v>2023.0</v>
      </c>
    </row>
    <row r="303" hidden="1">
      <c r="A303" s="5" t="s">
        <v>865</v>
      </c>
      <c r="D303" s="5" t="s">
        <v>1378</v>
      </c>
      <c r="E303" s="5">
        <v>2023.0</v>
      </c>
    </row>
    <row r="304" hidden="1">
      <c r="A304" s="5" t="s">
        <v>865</v>
      </c>
      <c r="D304" s="5" t="s">
        <v>1378</v>
      </c>
      <c r="E304" s="5">
        <v>2023.0</v>
      </c>
    </row>
    <row r="305" hidden="1">
      <c r="A305" s="5" t="s">
        <v>865</v>
      </c>
      <c r="D305" s="5" t="s">
        <v>1378</v>
      </c>
      <c r="E305" s="5">
        <v>2023.0</v>
      </c>
    </row>
    <row r="306" hidden="1">
      <c r="A306" s="5" t="s">
        <v>865</v>
      </c>
      <c r="D306" s="5" t="s">
        <v>1378</v>
      </c>
      <c r="E306" s="5">
        <v>2023.0</v>
      </c>
    </row>
    <row r="307">
      <c r="A307" s="5" t="s">
        <v>61</v>
      </c>
      <c r="B307" s="5">
        <v>18.99147</v>
      </c>
      <c r="C307" s="5">
        <v>2023.0</v>
      </c>
      <c r="D307" s="5" t="s">
        <v>1322</v>
      </c>
      <c r="E307" s="5">
        <v>2023.0</v>
      </c>
    </row>
    <row r="308" hidden="1">
      <c r="A308" s="5" t="s">
        <v>117</v>
      </c>
      <c r="D308" s="5" t="s">
        <v>1378</v>
      </c>
      <c r="E308" s="5">
        <v>2023.0</v>
      </c>
    </row>
    <row r="309" hidden="1">
      <c r="A309" s="5" t="s">
        <v>117</v>
      </c>
      <c r="D309" s="5" t="s">
        <v>1378</v>
      </c>
      <c r="E309" s="5">
        <v>2023.0</v>
      </c>
    </row>
    <row r="310" hidden="1">
      <c r="A310" s="5" t="s">
        <v>117</v>
      </c>
      <c r="D310" s="5" t="s">
        <v>1378</v>
      </c>
      <c r="E310" s="5">
        <v>2023.0</v>
      </c>
    </row>
    <row r="311" hidden="1">
      <c r="A311" s="5" t="s">
        <v>117</v>
      </c>
      <c r="D311" s="5" t="s">
        <v>1378</v>
      </c>
      <c r="E311" s="5">
        <v>2023.0</v>
      </c>
    </row>
    <row r="312" hidden="1">
      <c r="A312" s="5" t="s">
        <v>117</v>
      </c>
      <c r="D312" s="5" t="s">
        <v>1378</v>
      </c>
      <c r="E312" s="5">
        <v>2023.0</v>
      </c>
    </row>
    <row r="313" hidden="1">
      <c r="A313" s="5" t="s">
        <v>117</v>
      </c>
      <c r="D313" s="5" t="s">
        <v>1378</v>
      </c>
      <c r="E313" s="5">
        <v>2023.0</v>
      </c>
    </row>
    <row r="314" hidden="1">
      <c r="A314" s="5" t="s">
        <v>117</v>
      </c>
      <c r="D314" s="5" t="s">
        <v>1378</v>
      </c>
      <c r="E314" s="5">
        <v>2023.0</v>
      </c>
    </row>
    <row r="315" hidden="1">
      <c r="A315" s="5" t="s">
        <v>117</v>
      </c>
      <c r="D315" s="5" t="s">
        <v>1378</v>
      </c>
      <c r="E315" s="5">
        <v>2023.0</v>
      </c>
    </row>
    <row r="316" hidden="1">
      <c r="A316" s="5" t="s">
        <v>117</v>
      </c>
      <c r="D316" s="5" t="s">
        <v>1378</v>
      </c>
      <c r="E316" s="5">
        <v>2023.0</v>
      </c>
    </row>
    <row r="317" hidden="1">
      <c r="A317" s="5" t="s">
        <v>117</v>
      </c>
      <c r="D317" s="5" t="s">
        <v>1378</v>
      </c>
      <c r="E317" s="5">
        <v>2023.0</v>
      </c>
    </row>
    <row r="318" hidden="1">
      <c r="A318" s="5" t="s">
        <v>117</v>
      </c>
      <c r="D318" s="5" t="s">
        <v>1378</v>
      </c>
      <c r="E318" s="5">
        <v>2023.0</v>
      </c>
    </row>
    <row r="319" hidden="1">
      <c r="A319" s="5" t="s">
        <v>117</v>
      </c>
      <c r="D319" s="5" t="s">
        <v>1378</v>
      </c>
      <c r="E319" s="5">
        <v>2023.0</v>
      </c>
    </row>
    <row r="320" hidden="1">
      <c r="A320" s="5" t="s">
        <v>117</v>
      </c>
      <c r="D320" s="5" t="s">
        <v>1378</v>
      </c>
      <c r="E320" s="5">
        <v>2023.0</v>
      </c>
    </row>
    <row r="321" hidden="1">
      <c r="A321" s="5" t="s">
        <v>117</v>
      </c>
      <c r="D321" s="5" t="s">
        <v>1378</v>
      </c>
      <c r="E321" s="5">
        <v>2023.0</v>
      </c>
    </row>
    <row r="322" hidden="1">
      <c r="A322" s="5" t="s">
        <v>117</v>
      </c>
      <c r="D322" s="5" t="s">
        <v>1378</v>
      </c>
      <c r="E322" s="5">
        <v>2023.0</v>
      </c>
    </row>
    <row r="323" hidden="1">
      <c r="A323" s="5" t="s">
        <v>117</v>
      </c>
      <c r="D323" s="5" t="s">
        <v>1378</v>
      </c>
      <c r="E323" s="5">
        <v>2023.0</v>
      </c>
    </row>
    <row r="324" hidden="1">
      <c r="A324" s="5" t="s">
        <v>117</v>
      </c>
      <c r="D324" s="5" t="s">
        <v>1378</v>
      </c>
      <c r="E324" s="5">
        <v>2023.0</v>
      </c>
    </row>
    <row r="325" hidden="1">
      <c r="A325" s="5" t="s">
        <v>117</v>
      </c>
      <c r="B325" s="5">
        <v>15.63976</v>
      </c>
      <c r="C325" s="5">
        <v>2007.0</v>
      </c>
      <c r="D325" s="5" t="s">
        <v>1378</v>
      </c>
      <c r="E325" s="5">
        <v>2023.0</v>
      </c>
    </row>
    <row r="326" hidden="1">
      <c r="A326" s="5" t="s">
        <v>117</v>
      </c>
      <c r="B326" s="5">
        <v>15.56514</v>
      </c>
      <c r="C326" s="5">
        <v>2008.0</v>
      </c>
      <c r="D326" s="5" t="s">
        <v>1378</v>
      </c>
      <c r="E326" s="5">
        <v>2023.0</v>
      </c>
    </row>
    <row r="327" hidden="1">
      <c r="A327" s="5" t="s">
        <v>117</v>
      </c>
      <c r="B327" s="5">
        <v>15.49052</v>
      </c>
      <c r="C327" s="5">
        <v>2009.0</v>
      </c>
      <c r="D327" s="5" t="s">
        <v>1378</v>
      </c>
      <c r="E327" s="5">
        <v>2023.0</v>
      </c>
    </row>
    <row r="328" hidden="1">
      <c r="A328" s="5" t="s">
        <v>117</v>
      </c>
      <c r="B328" s="5">
        <v>15.58387</v>
      </c>
      <c r="C328" s="5">
        <v>2010.0</v>
      </c>
      <c r="D328" s="5" t="s">
        <v>1378</v>
      </c>
      <c r="E328" s="5">
        <v>2023.0</v>
      </c>
    </row>
    <row r="329" hidden="1">
      <c r="A329" s="5" t="s">
        <v>117</v>
      </c>
      <c r="B329" s="5">
        <v>15.3088</v>
      </c>
      <c r="C329" s="5">
        <v>2011.0</v>
      </c>
      <c r="D329" s="5" t="s">
        <v>1378</v>
      </c>
      <c r="E329" s="5">
        <v>2023.0</v>
      </c>
    </row>
    <row r="330" hidden="1">
      <c r="A330" s="5" t="s">
        <v>117</v>
      </c>
      <c r="B330" s="5">
        <v>15.58716</v>
      </c>
      <c r="C330" s="5">
        <v>2012.0</v>
      </c>
      <c r="D330" s="5" t="s">
        <v>1378</v>
      </c>
      <c r="E330" s="5">
        <v>2023.0</v>
      </c>
    </row>
    <row r="331" hidden="1">
      <c r="A331" s="5" t="s">
        <v>117</v>
      </c>
      <c r="B331" s="5">
        <v>15.577786</v>
      </c>
      <c r="C331" s="5">
        <v>2013.0</v>
      </c>
      <c r="D331" s="5" t="s">
        <v>1378</v>
      </c>
      <c r="E331" s="5">
        <v>2023.0</v>
      </c>
    </row>
    <row r="332" hidden="1">
      <c r="A332" s="5" t="s">
        <v>117</v>
      </c>
      <c r="B332" s="5">
        <v>15.5684185</v>
      </c>
      <c r="C332" s="5">
        <v>2014.0</v>
      </c>
      <c r="D332" s="5" t="s">
        <v>1378</v>
      </c>
      <c r="E332" s="5">
        <v>2023.0</v>
      </c>
    </row>
    <row r="333" hidden="1">
      <c r="A333" s="5" t="s">
        <v>117</v>
      </c>
      <c r="B333" s="5">
        <v>15.559055</v>
      </c>
      <c r="C333" s="5">
        <v>2015.0</v>
      </c>
      <c r="D333" s="5" t="s">
        <v>1378</v>
      </c>
      <c r="E333" s="5">
        <v>2023.0</v>
      </c>
    </row>
    <row r="334" hidden="1">
      <c r="A334" s="5" t="s">
        <v>117</v>
      </c>
      <c r="B334" s="5">
        <v>15.549699</v>
      </c>
      <c r="C334" s="5">
        <v>2016.0</v>
      </c>
      <c r="D334" s="5" t="s">
        <v>1378</v>
      </c>
      <c r="E334" s="5">
        <v>2023.0</v>
      </c>
    </row>
    <row r="335" hidden="1">
      <c r="A335" s="5" t="s">
        <v>117</v>
      </c>
      <c r="B335" s="5">
        <v>15.540348</v>
      </c>
      <c r="C335" s="5">
        <v>2017.0</v>
      </c>
      <c r="D335" s="5" t="s">
        <v>1378</v>
      </c>
      <c r="E335" s="5">
        <v>2023.0</v>
      </c>
    </row>
    <row r="336" hidden="1">
      <c r="A336" s="5" t="s">
        <v>117</v>
      </c>
      <c r="B336" s="5">
        <v>15.531002</v>
      </c>
      <c r="C336" s="5">
        <v>2018.0</v>
      </c>
      <c r="D336" s="5" t="s">
        <v>1378</v>
      </c>
      <c r="E336" s="5">
        <v>2023.0</v>
      </c>
    </row>
    <row r="337" hidden="1">
      <c r="A337" s="5" t="s">
        <v>117</v>
      </c>
      <c r="B337" s="5">
        <v>15.521662</v>
      </c>
      <c r="C337" s="5">
        <v>2019.0</v>
      </c>
      <c r="D337" s="5" t="s">
        <v>1378</v>
      </c>
      <c r="E337" s="5">
        <v>2023.0</v>
      </c>
    </row>
    <row r="338" hidden="1">
      <c r="A338" s="5" t="s">
        <v>117</v>
      </c>
      <c r="B338" s="5">
        <v>15.512328</v>
      </c>
      <c r="C338" s="5">
        <v>2020.0</v>
      </c>
      <c r="D338" s="5" t="s">
        <v>1378</v>
      </c>
      <c r="E338" s="5">
        <v>2023.0</v>
      </c>
    </row>
    <row r="339" hidden="1">
      <c r="A339" s="5" t="s">
        <v>117</v>
      </c>
      <c r="B339" s="5">
        <v>15.502999</v>
      </c>
      <c r="C339" s="5">
        <v>2021.0</v>
      </c>
      <c r="D339" s="5" t="s">
        <v>1378</v>
      </c>
      <c r="E339" s="5">
        <v>2023.0</v>
      </c>
    </row>
    <row r="340" hidden="1">
      <c r="A340" s="5" t="s">
        <v>117</v>
      </c>
      <c r="B340" s="5">
        <v>15.502999</v>
      </c>
      <c r="C340" s="5">
        <v>2022.0</v>
      </c>
      <c r="D340" s="5" t="s">
        <v>1378</v>
      </c>
      <c r="E340" s="5">
        <v>2023.0</v>
      </c>
    </row>
    <row r="341">
      <c r="A341" s="5" t="s">
        <v>8</v>
      </c>
      <c r="B341" s="5">
        <v>18.85059</v>
      </c>
      <c r="C341" s="5">
        <v>2023.0</v>
      </c>
      <c r="D341" s="5" t="s">
        <v>1322</v>
      </c>
      <c r="E341" s="5">
        <v>2023.0</v>
      </c>
    </row>
    <row r="342" hidden="1">
      <c r="A342" s="5" t="s">
        <v>1391</v>
      </c>
      <c r="B342" s="5">
        <v>8.154478</v>
      </c>
      <c r="C342" s="5">
        <v>1990.0</v>
      </c>
      <c r="E342" s="5">
        <v>1990.0</v>
      </c>
    </row>
    <row r="343" hidden="1">
      <c r="A343" s="5" t="s">
        <v>1391</v>
      </c>
      <c r="B343" s="5">
        <v>8.236838</v>
      </c>
      <c r="C343" s="5">
        <v>1991.0</v>
      </c>
      <c r="E343" s="5">
        <v>1991.0</v>
      </c>
    </row>
    <row r="344" hidden="1">
      <c r="A344" s="5" t="s">
        <v>1391</v>
      </c>
      <c r="B344" s="5">
        <v>8.36446</v>
      </c>
      <c r="C344" s="5">
        <v>1992.0</v>
      </c>
      <c r="E344" s="5">
        <v>1992.0</v>
      </c>
    </row>
    <row r="345" hidden="1">
      <c r="A345" s="5" t="s">
        <v>1391</v>
      </c>
      <c r="B345" s="5">
        <v>8.501354</v>
      </c>
      <c r="C345" s="5">
        <v>1993.0</v>
      </c>
      <c r="E345" s="5">
        <v>1993.0</v>
      </c>
    </row>
    <row r="346" hidden="1">
      <c r="A346" s="5" t="s">
        <v>1391</v>
      </c>
      <c r="B346" s="5">
        <v>8.659179</v>
      </c>
      <c r="C346" s="5">
        <v>1994.0</v>
      </c>
      <c r="E346" s="5">
        <v>1994.0</v>
      </c>
    </row>
    <row r="347" hidden="1">
      <c r="A347" s="5" t="s">
        <v>1391</v>
      </c>
      <c r="B347" s="5">
        <v>8.794298</v>
      </c>
      <c r="C347" s="5">
        <v>1995.0</v>
      </c>
      <c r="E347" s="5">
        <v>1995.0</v>
      </c>
    </row>
    <row r="348" hidden="1">
      <c r="A348" s="5" t="s">
        <v>1391</v>
      </c>
      <c r="B348" s="5">
        <v>8.9551</v>
      </c>
      <c r="C348" s="5">
        <v>1996.0</v>
      </c>
      <c r="E348" s="5">
        <v>1996.0</v>
      </c>
    </row>
    <row r="349" hidden="1">
      <c r="A349" s="5" t="s">
        <v>1391</v>
      </c>
      <c r="B349" s="5">
        <v>9.124005</v>
      </c>
      <c r="C349" s="5">
        <v>1997.0</v>
      </c>
      <c r="E349" s="5">
        <v>1997.0</v>
      </c>
    </row>
    <row r="350" hidden="1">
      <c r="A350" s="5" t="s">
        <v>1391</v>
      </c>
      <c r="B350" s="5">
        <v>9.301912</v>
      </c>
      <c r="C350" s="5">
        <v>1998.0</v>
      </c>
      <c r="E350" s="5">
        <v>1998.0</v>
      </c>
    </row>
    <row r="351" hidden="1">
      <c r="A351" s="5" t="s">
        <v>1391</v>
      </c>
      <c r="B351" s="5">
        <v>9.506329</v>
      </c>
      <c r="C351" s="5">
        <v>1999.0</v>
      </c>
      <c r="E351" s="5">
        <v>1999.0</v>
      </c>
    </row>
    <row r="352" hidden="1">
      <c r="A352" s="5" t="s">
        <v>1391</v>
      </c>
      <c r="B352" s="5">
        <v>9.672284</v>
      </c>
      <c r="C352" s="5">
        <v>2000.0</v>
      </c>
      <c r="E352" s="5">
        <v>2000.0</v>
      </c>
    </row>
    <row r="353" hidden="1">
      <c r="A353" s="5" t="s">
        <v>1391</v>
      </c>
      <c r="B353" s="5">
        <v>9.863327</v>
      </c>
      <c r="C353" s="5">
        <v>2001.0</v>
      </c>
      <c r="E353" s="5">
        <v>2001.0</v>
      </c>
    </row>
    <row r="354" hidden="1">
      <c r="A354" s="5" t="s">
        <v>1391</v>
      </c>
      <c r="B354" s="5">
        <v>10.052061</v>
      </c>
      <c r="C354" s="5">
        <v>2002.0</v>
      </c>
      <c r="E354" s="5">
        <v>2002.0</v>
      </c>
    </row>
    <row r="355" hidden="1">
      <c r="A355" s="5" t="s">
        <v>1391</v>
      </c>
      <c r="B355" s="5">
        <v>10.188536</v>
      </c>
      <c r="C355" s="5">
        <v>2003.0</v>
      </c>
      <c r="E355" s="5">
        <v>2003.0</v>
      </c>
    </row>
    <row r="356" hidden="1">
      <c r="A356" s="5" t="s">
        <v>1391</v>
      </c>
      <c r="B356" s="5">
        <v>10.397134</v>
      </c>
      <c r="C356" s="5">
        <v>2004.0</v>
      </c>
      <c r="E356" s="5">
        <v>2004.0</v>
      </c>
    </row>
    <row r="357" hidden="1">
      <c r="A357" s="5" t="s">
        <v>1391</v>
      </c>
      <c r="B357" s="5">
        <v>10.546614</v>
      </c>
      <c r="C357" s="5">
        <v>2005.0</v>
      </c>
      <c r="E357" s="5">
        <v>2005.0</v>
      </c>
    </row>
    <row r="358" hidden="1">
      <c r="A358" s="5" t="s">
        <v>1391</v>
      </c>
      <c r="B358" s="5">
        <v>10.615472</v>
      </c>
      <c r="C358" s="5">
        <v>2006.0</v>
      </c>
      <c r="E358" s="5">
        <v>2006.0</v>
      </c>
    </row>
    <row r="359" hidden="1">
      <c r="A359" s="5" t="s">
        <v>1391</v>
      </c>
      <c r="B359" s="5">
        <v>10.665893</v>
      </c>
      <c r="C359" s="5">
        <v>2007.0</v>
      </c>
      <c r="E359" s="5">
        <v>2007.0</v>
      </c>
    </row>
    <row r="360" hidden="1">
      <c r="A360" s="5" t="s">
        <v>1391</v>
      </c>
      <c r="B360" s="5">
        <v>10.810057</v>
      </c>
      <c r="C360" s="5">
        <v>2008.0</v>
      </c>
      <c r="E360" s="5">
        <v>2008.0</v>
      </c>
    </row>
    <row r="361" hidden="1">
      <c r="A361" s="5" t="s">
        <v>1391</v>
      </c>
      <c r="B361" s="5">
        <v>10.94013</v>
      </c>
      <c r="C361" s="5">
        <v>2009.0</v>
      </c>
      <c r="E361" s="5">
        <v>2009.0</v>
      </c>
    </row>
    <row r="362" hidden="1">
      <c r="A362" s="5" t="s">
        <v>1391</v>
      </c>
      <c r="B362" s="5">
        <v>11.073334</v>
      </c>
      <c r="C362" s="5">
        <v>2010.0</v>
      </c>
      <c r="E362" s="5">
        <v>2010.0</v>
      </c>
    </row>
    <row r="363" hidden="1">
      <c r="A363" s="5" t="s">
        <v>1391</v>
      </c>
      <c r="B363" s="5">
        <v>11.16925</v>
      </c>
      <c r="C363" s="5">
        <v>2011.0</v>
      </c>
      <c r="E363" s="5">
        <v>2011.0</v>
      </c>
    </row>
    <row r="364" hidden="1">
      <c r="A364" s="5" t="s">
        <v>1391</v>
      </c>
      <c r="B364" s="5">
        <v>11.357776</v>
      </c>
      <c r="C364" s="5">
        <v>2012.0</v>
      </c>
      <c r="E364" s="5">
        <v>2012.0</v>
      </c>
    </row>
    <row r="365" hidden="1">
      <c r="A365" s="5" t="s">
        <v>1391</v>
      </c>
      <c r="B365" s="5">
        <v>11.238068</v>
      </c>
      <c r="C365" s="5">
        <v>2013.0</v>
      </c>
      <c r="E365" s="5">
        <v>2013.0</v>
      </c>
    </row>
    <row r="366" hidden="1">
      <c r="A366" s="5" t="s">
        <v>1391</v>
      </c>
      <c r="B366" s="5">
        <v>11.301108</v>
      </c>
      <c r="C366" s="5">
        <v>2014.0</v>
      </c>
      <c r="E366" s="5">
        <v>2014.0</v>
      </c>
    </row>
    <row r="367" hidden="1">
      <c r="A367" s="5" t="s">
        <v>1391</v>
      </c>
      <c r="B367" s="5">
        <v>11.395008</v>
      </c>
      <c r="C367" s="5">
        <v>2015.0</v>
      </c>
      <c r="E367" s="5">
        <v>2015.0</v>
      </c>
    </row>
    <row r="368" hidden="1">
      <c r="A368" s="5" t="s">
        <v>1391</v>
      </c>
      <c r="B368" s="5">
        <v>11.482471</v>
      </c>
      <c r="C368" s="5">
        <v>2016.0</v>
      </c>
      <c r="E368" s="5">
        <v>2016.0</v>
      </c>
    </row>
    <row r="369" hidden="1">
      <c r="A369" s="5" t="s">
        <v>1391</v>
      </c>
      <c r="B369" s="5">
        <v>11.572259</v>
      </c>
      <c r="C369" s="5">
        <v>2017.0</v>
      </c>
      <c r="E369" s="5">
        <v>2017.0</v>
      </c>
    </row>
    <row r="370" hidden="1">
      <c r="A370" s="5" t="s">
        <v>1391</v>
      </c>
      <c r="B370" s="5">
        <v>11.685752</v>
      </c>
      <c r="C370" s="5">
        <v>2018.0</v>
      </c>
      <c r="E370" s="5">
        <v>2018.0</v>
      </c>
    </row>
    <row r="371" hidden="1">
      <c r="A371" s="5" t="s">
        <v>1391</v>
      </c>
      <c r="B371" s="5">
        <v>11.814251</v>
      </c>
      <c r="C371" s="5">
        <v>2019.0</v>
      </c>
      <c r="E371" s="5">
        <v>2019.0</v>
      </c>
    </row>
    <row r="372" hidden="1">
      <c r="A372" s="5" t="s">
        <v>1391</v>
      </c>
      <c r="B372" s="5">
        <v>11.905556</v>
      </c>
      <c r="C372" s="5">
        <v>2020.0</v>
      </c>
      <c r="E372" s="5">
        <v>2020.0</v>
      </c>
    </row>
    <row r="373" hidden="1">
      <c r="A373" s="5" t="s">
        <v>1391</v>
      </c>
      <c r="B373" s="5">
        <v>12.008366</v>
      </c>
      <c r="C373" s="5">
        <v>2021.0</v>
      </c>
      <c r="E373" s="5">
        <v>2021.0</v>
      </c>
    </row>
    <row r="374" hidden="1">
      <c r="A374" s="5" t="s">
        <v>1391</v>
      </c>
      <c r="B374" s="5">
        <v>11.924788</v>
      </c>
      <c r="C374" s="5">
        <v>2022.0</v>
      </c>
      <c r="E374" s="5">
        <v>2022.0</v>
      </c>
    </row>
    <row r="375">
      <c r="A375" s="5" t="s">
        <v>44</v>
      </c>
      <c r="B375" s="5">
        <v>18.83121</v>
      </c>
      <c r="C375" s="5">
        <v>2023.0</v>
      </c>
      <c r="D375" s="5" t="s">
        <v>1400</v>
      </c>
      <c r="E375" s="5">
        <v>2023.0</v>
      </c>
    </row>
    <row r="376" hidden="1">
      <c r="A376" s="5" t="s">
        <v>44</v>
      </c>
      <c r="B376" s="5">
        <v>13.392489</v>
      </c>
      <c r="C376" s="5">
        <v>1990.0</v>
      </c>
      <c r="D376" s="5" t="s">
        <v>1400</v>
      </c>
      <c r="E376" s="5">
        <v>2023.0</v>
      </c>
    </row>
    <row r="377" hidden="1">
      <c r="A377" s="5" t="s">
        <v>44</v>
      </c>
      <c r="B377" s="5">
        <v>13.35244</v>
      </c>
      <c r="C377" s="5">
        <v>1991.0</v>
      </c>
      <c r="D377" s="5" t="s">
        <v>1400</v>
      </c>
      <c r="E377" s="5">
        <v>2023.0</v>
      </c>
    </row>
    <row r="378" hidden="1">
      <c r="A378" s="5" t="s">
        <v>44</v>
      </c>
      <c r="B378" s="5">
        <v>13.31251</v>
      </c>
      <c r="C378" s="5">
        <v>1992.0</v>
      </c>
      <c r="D378" s="5" t="s">
        <v>1400</v>
      </c>
      <c r="E378" s="5">
        <v>2023.0</v>
      </c>
    </row>
    <row r="379" hidden="1">
      <c r="A379" s="5" t="s">
        <v>44</v>
      </c>
      <c r="B379" s="5">
        <v>13.27258</v>
      </c>
      <c r="C379" s="5">
        <v>1993.0</v>
      </c>
      <c r="D379" s="5" t="s">
        <v>1400</v>
      </c>
      <c r="E379" s="5">
        <v>2023.0</v>
      </c>
    </row>
    <row r="380" hidden="1">
      <c r="A380" s="5" t="s">
        <v>44</v>
      </c>
      <c r="B380" s="5">
        <v>13.23265</v>
      </c>
      <c r="C380" s="5">
        <v>1994.0</v>
      </c>
      <c r="D380" s="5" t="s">
        <v>1400</v>
      </c>
      <c r="E380" s="5">
        <v>2023.0</v>
      </c>
    </row>
    <row r="381" hidden="1">
      <c r="A381" s="5" t="s">
        <v>44</v>
      </c>
      <c r="B381" s="5">
        <v>13.454255</v>
      </c>
      <c r="C381" s="5">
        <v>1995.0</v>
      </c>
      <c r="D381" s="5" t="s">
        <v>1400</v>
      </c>
      <c r="E381" s="5">
        <v>2023.0</v>
      </c>
    </row>
    <row r="382" hidden="1">
      <c r="A382" s="5" t="s">
        <v>44</v>
      </c>
      <c r="B382" s="5">
        <v>13.67586</v>
      </c>
      <c r="C382" s="5">
        <v>1996.0</v>
      </c>
      <c r="D382" s="5" t="s">
        <v>1400</v>
      </c>
      <c r="E382" s="5">
        <v>2023.0</v>
      </c>
    </row>
    <row r="383" hidden="1">
      <c r="A383" s="5" t="s">
        <v>44</v>
      </c>
      <c r="B383" s="5">
        <v>13.897465</v>
      </c>
      <c r="C383" s="5">
        <v>1997.0</v>
      </c>
      <c r="D383" s="5" t="s">
        <v>1400</v>
      </c>
      <c r="E383" s="5">
        <v>2023.0</v>
      </c>
    </row>
    <row r="384" hidden="1">
      <c r="A384" s="5" t="s">
        <v>44</v>
      </c>
      <c r="B384" s="5">
        <v>14.11907</v>
      </c>
      <c r="C384" s="5">
        <v>1998.0</v>
      </c>
      <c r="D384" s="5" t="s">
        <v>1400</v>
      </c>
      <c r="E384" s="5">
        <v>2023.0</v>
      </c>
    </row>
    <row r="385" hidden="1">
      <c r="A385" s="5" t="s">
        <v>44</v>
      </c>
      <c r="B385" s="5">
        <v>15.17326</v>
      </c>
      <c r="C385" s="5">
        <v>1999.0</v>
      </c>
      <c r="D385" s="5" t="s">
        <v>1400</v>
      </c>
      <c r="E385" s="5">
        <v>2023.0</v>
      </c>
    </row>
    <row r="386" hidden="1">
      <c r="A386" s="5" t="s">
        <v>44</v>
      </c>
      <c r="B386" s="5">
        <v>15.68757</v>
      </c>
      <c r="C386" s="5">
        <v>2000.0</v>
      </c>
      <c r="D386" s="5" t="s">
        <v>1400</v>
      </c>
      <c r="E386" s="5">
        <v>2023.0</v>
      </c>
    </row>
    <row r="387" hidden="1">
      <c r="A387" s="5" t="s">
        <v>44</v>
      </c>
      <c r="B387" s="5">
        <v>16.30578</v>
      </c>
      <c r="C387" s="5">
        <v>2001.0</v>
      </c>
      <c r="D387" s="5" t="s">
        <v>1400</v>
      </c>
      <c r="E387" s="5">
        <v>2023.0</v>
      </c>
    </row>
    <row r="388" hidden="1">
      <c r="A388" s="5" t="s">
        <v>44</v>
      </c>
      <c r="B388" s="5">
        <v>16.39251</v>
      </c>
      <c r="C388" s="5">
        <v>2002.0</v>
      </c>
      <c r="D388" s="5" t="s">
        <v>1400</v>
      </c>
      <c r="E388" s="5">
        <v>2023.0</v>
      </c>
    </row>
    <row r="389" hidden="1">
      <c r="A389" s="5" t="s">
        <v>44</v>
      </c>
      <c r="B389" s="5">
        <v>16.26639</v>
      </c>
      <c r="C389" s="5">
        <v>2003.0</v>
      </c>
      <c r="D389" s="5" t="s">
        <v>1400</v>
      </c>
      <c r="E389" s="5">
        <v>2023.0</v>
      </c>
    </row>
    <row r="390" hidden="1">
      <c r="A390" s="5" t="s">
        <v>44</v>
      </c>
      <c r="B390" s="5">
        <v>16.29898</v>
      </c>
      <c r="C390" s="5">
        <v>2004.0</v>
      </c>
      <c r="D390" s="5" t="s">
        <v>1400</v>
      </c>
      <c r="E390" s="5">
        <v>2023.0</v>
      </c>
    </row>
    <row r="391" hidden="1">
      <c r="A391" s="5" t="s">
        <v>44</v>
      </c>
      <c r="B391" s="5">
        <v>16.01846</v>
      </c>
      <c r="C391" s="5">
        <v>2005.0</v>
      </c>
      <c r="D391" s="5" t="s">
        <v>1400</v>
      </c>
      <c r="E391" s="5">
        <v>2023.0</v>
      </c>
    </row>
    <row r="392" hidden="1">
      <c r="A392" s="5" t="s">
        <v>44</v>
      </c>
      <c r="B392" s="5">
        <v>16.17373</v>
      </c>
      <c r="C392" s="5">
        <v>2006.0</v>
      </c>
      <c r="D392" s="5" t="s">
        <v>1400</v>
      </c>
      <c r="E392" s="5">
        <v>2023.0</v>
      </c>
    </row>
    <row r="393" hidden="1">
      <c r="A393" s="5" t="s">
        <v>44</v>
      </c>
      <c r="B393" s="5">
        <v>16.18906</v>
      </c>
      <c r="C393" s="5">
        <v>2007.0</v>
      </c>
      <c r="D393" s="5" t="s">
        <v>1400</v>
      </c>
      <c r="E393" s="5">
        <v>2023.0</v>
      </c>
    </row>
    <row r="394" hidden="1">
      <c r="A394" s="5" t="s">
        <v>44</v>
      </c>
      <c r="B394" s="5">
        <v>16.38181</v>
      </c>
      <c r="C394" s="5">
        <v>2008.0</v>
      </c>
      <c r="D394" s="5" t="s">
        <v>1400</v>
      </c>
      <c r="E394" s="5">
        <v>2023.0</v>
      </c>
    </row>
    <row r="395" hidden="1">
      <c r="A395" s="5" t="s">
        <v>44</v>
      </c>
      <c r="B395" s="5">
        <v>16.71003</v>
      </c>
      <c r="C395" s="5">
        <v>2009.0</v>
      </c>
      <c r="D395" s="5" t="s">
        <v>1400</v>
      </c>
      <c r="E395" s="5">
        <v>2023.0</v>
      </c>
    </row>
    <row r="396" hidden="1">
      <c r="A396" s="5" t="s">
        <v>44</v>
      </c>
      <c r="B396" s="5">
        <v>17.02878</v>
      </c>
      <c r="C396" s="5">
        <v>2010.0</v>
      </c>
      <c r="D396" s="5" t="s">
        <v>1400</v>
      </c>
      <c r="E396" s="5">
        <v>2023.0</v>
      </c>
    </row>
    <row r="397" hidden="1">
      <c r="A397" s="5" t="s">
        <v>44</v>
      </c>
      <c r="B397" s="5">
        <v>17.26372</v>
      </c>
      <c r="C397" s="5">
        <v>2011.0</v>
      </c>
      <c r="D397" s="5" t="s">
        <v>1400</v>
      </c>
      <c r="E397" s="5">
        <v>2023.0</v>
      </c>
    </row>
    <row r="398" hidden="1">
      <c r="A398" s="5" t="s">
        <v>44</v>
      </c>
      <c r="B398" s="5">
        <v>17.23536</v>
      </c>
      <c r="C398" s="5">
        <v>2012.0</v>
      </c>
      <c r="D398" s="5" t="s">
        <v>1400</v>
      </c>
      <c r="E398" s="5">
        <v>2023.0</v>
      </c>
    </row>
    <row r="399" hidden="1">
      <c r="A399" s="5" t="s">
        <v>44</v>
      </c>
      <c r="B399" s="5">
        <v>17.23396</v>
      </c>
      <c r="C399" s="5">
        <v>2013.0</v>
      </c>
      <c r="D399" s="5" t="s">
        <v>1400</v>
      </c>
      <c r="E399" s="5">
        <v>2023.0</v>
      </c>
    </row>
    <row r="400" hidden="1">
      <c r="A400" s="5" t="s">
        <v>44</v>
      </c>
      <c r="B400" s="5">
        <v>17.42232</v>
      </c>
      <c r="C400" s="5">
        <v>2014.0</v>
      </c>
      <c r="D400" s="5" t="s">
        <v>1400</v>
      </c>
      <c r="E400" s="5">
        <v>2023.0</v>
      </c>
    </row>
    <row r="401" hidden="1">
      <c r="A401" s="5" t="s">
        <v>44</v>
      </c>
      <c r="B401" s="5">
        <v>17.58466</v>
      </c>
      <c r="C401" s="5">
        <v>2015.0</v>
      </c>
      <c r="D401" s="5" t="s">
        <v>1400</v>
      </c>
      <c r="E401" s="5">
        <v>2023.0</v>
      </c>
    </row>
    <row r="402" hidden="1">
      <c r="A402" s="5" t="s">
        <v>44</v>
      </c>
      <c r="B402" s="5">
        <v>17.85773</v>
      </c>
      <c r="C402" s="5">
        <v>2016.0</v>
      </c>
      <c r="D402" s="5" t="s">
        <v>1400</v>
      </c>
      <c r="E402" s="5">
        <v>2023.0</v>
      </c>
    </row>
    <row r="403" hidden="1">
      <c r="A403" s="5" t="s">
        <v>44</v>
      </c>
      <c r="B403" s="5">
        <v>17.84297</v>
      </c>
      <c r="C403" s="5">
        <v>2017.0</v>
      </c>
      <c r="D403" s="5" t="s">
        <v>1400</v>
      </c>
      <c r="E403" s="5">
        <v>2023.0</v>
      </c>
    </row>
    <row r="404" hidden="1">
      <c r="A404" s="5" t="s">
        <v>44</v>
      </c>
      <c r="B404" s="5">
        <v>17.85782</v>
      </c>
      <c r="C404" s="5">
        <v>2018.0</v>
      </c>
      <c r="D404" s="5" t="s">
        <v>1400</v>
      </c>
      <c r="E404" s="5">
        <v>2023.0</v>
      </c>
    </row>
    <row r="405" hidden="1">
      <c r="A405" s="5" t="s">
        <v>44</v>
      </c>
      <c r="B405" s="5">
        <v>18.08637</v>
      </c>
      <c r="C405" s="5">
        <v>2019.0</v>
      </c>
      <c r="D405" s="5" t="s">
        <v>1400</v>
      </c>
      <c r="E405" s="5">
        <v>2023.0</v>
      </c>
    </row>
    <row r="406" hidden="1">
      <c r="A406" s="5" t="s">
        <v>44</v>
      </c>
      <c r="B406" s="5">
        <v>18.36116</v>
      </c>
      <c r="C406" s="5">
        <v>2020.0</v>
      </c>
      <c r="D406" s="5" t="s">
        <v>1400</v>
      </c>
      <c r="E406" s="5">
        <v>2023.0</v>
      </c>
    </row>
    <row r="407" hidden="1">
      <c r="A407" s="5" t="s">
        <v>44</v>
      </c>
      <c r="B407" s="5">
        <v>18.97951</v>
      </c>
      <c r="C407" s="5">
        <v>2021.0</v>
      </c>
      <c r="D407" s="5" t="s">
        <v>1400</v>
      </c>
      <c r="E407" s="5">
        <v>2023.0</v>
      </c>
    </row>
    <row r="408" hidden="1">
      <c r="A408" s="5" t="s">
        <v>44</v>
      </c>
      <c r="B408" s="5">
        <v>18.83121</v>
      </c>
      <c r="C408" s="5">
        <v>2022.0</v>
      </c>
      <c r="D408" s="5" t="s">
        <v>1400</v>
      </c>
      <c r="E408" s="5">
        <v>2023.0</v>
      </c>
    </row>
    <row r="409">
      <c r="A409" s="5" t="s">
        <v>39</v>
      </c>
      <c r="B409" s="5">
        <v>18.79285</v>
      </c>
      <c r="C409" s="5">
        <v>2023.0</v>
      </c>
      <c r="D409" s="5" t="s">
        <v>1322</v>
      </c>
      <c r="E409" s="5">
        <v>2023.0</v>
      </c>
    </row>
    <row r="410" hidden="1">
      <c r="A410" s="5" t="s">
        <v>67</v>
      </c>
      <c r="B410" s="5">
        <v>11.20504</v>
      </c>
      <c r="C410" s="5">
        <v>1990.0</v>
      </c>
      <c r="D410" s="5" t="s">
        <v>1314</v>
      </c>
      <c r="E410" s="5">
        <v>2023.0</v>
      </c>
    </row>
    <row r="411" hidden="1">
      <c r="A411" s="5" t="s">
        <v>67</v>
      </c>
      <c r="B411" s="5">
        <v>10.74901</v>
      </c>
      <c r="C411" s="5">
        <v>1991.0</v>
      </c>
      <c r="D411" s="5" t="s">
        <v>1314</v>
      </c>
      <c r="E411" s="5">
        <v>2023.0</v>
      </c>
    </row>
    <row r="412" hidden="1">
      <c r="A412" s="5" t="s">
        <v>67</v>
      </c>
      <c r="B412" s="5">
        <v>10.31154</v>
      </c>
      <c r="C412" s="5">
        <v>1992.0</v>
      </c>
      <c r="D412" s="5" t="s">
        <v>1314</v>
      </c>
      <c r="E412" s="5">
        <v>2023.0</v>
      </c>
    </row>
    <row r="413" hidden="1">
      <c r="A413" s="5" t="s">
        <v>67</v>
      </c>
      <c r="B413" s="5">
        <v>10.7276</v>
      </c>
      <c r="C413" s="5">
        <v>1993.0</v>
      </c>
      <c r="D413" s="5" t="s">
        <v>1314</v>
      </c>
      <c r="E413" s="5">
        <v>2023.0</v>
      </c>
    </row>
    <row r="414" hidden="1">
      <c r="A414" s="5" t="s">
        <v>67</v>
      </c>
      <c r="B414" s="5">
        <v>10.47511</v>
      </c>
      <c r="C414" s="5">
        <v>1994.0</v>
      </c>
      <c r="D414" s="5" t="s">
        <v>1314</v>
      </c>
      <c r="E414" s="5">
        <v>2023.0</v>
      </c>
    </row>
    <row r="415" hidden="1">
      <c r="A415" s="5" t="s">
        <v>67</v>
      </c>
      <c r="B415" s="5">
        <v>10.17512</v>
      </c>
      <c r="C415" s="5">
        <v>1995.0</v>
      </c>
      <c r="D415" s="5" t="s">
        <v>1314</v>
      </c>
      <c r="E415" s="5">
        <v>2023.0</v>
      </c>
    </row>
    <row r="416" hidden="1">
      <c r="A416" s="5" t="s">
        <v>67</v>
      </c>
      <c r="B416" s="5">
        <v>9.87513</v>
      </c>
      <c r="C416" s="5">
        <v>1996.0</v>
      </c>
      <c r="D416" s="5" t="s">
        <v>1314</v>
      </c>
      <c r="E416" s="5">
        <v>2023.0</v>
      </c>
    </row>
    <row r="417" hidden="1">
      <c r="A417" s="5" t="s">
        <v>67</v>
      </c>
      <c r="B417" s="5">
        <v>10.15094</v>
      </c>
      <c r="C417" s="5">
        <v>1997.0</v>
      </c>
      <c r="D417" s="5" t="s">
        <v>1314</v>
      </c>
      <c r="E417" s="5">
        <v>2023.0</v>
      </c>
    </row>
    <row r="418" hidden="1">
      <c r="A418" s="5" t="s">
        <v>67</v>
      </c>
      <c r="B418" s="5">
        <v>10.73043</v>
      </c>
      <c r="C418" s="5">
        <v>1998.0</v>
      </c>
      <c r="D418" s="5" t="s">
        <v>1314</v>
      </c>
      <c r="E418" s="5">
        <v>2023.0</v>
      </c>
    </row>
    <row r="419" hidden="1">
      <c r="A419" s="5" t="s">
        <v>67</v>
      </c>
      <c r="B419" s="5">
        <v>10.87101</v>
      </c>
      <c r="C419" s="5">
        <v>1999.0</v>
      </c>
      <c r="D419" s="5" t="s">
        <v>1314</v>
      </c>
      <c r="E419" s="5">
        <v>2023.0</v>
      </c>
    </row>
    <row r="420" hidden="1">
      <c r="A420" s="5" t="s">
        <v>67</v>
      </c>
      <c r="B420" s="5">
        <v>10.72482</v>
      </c>
      <c r="C420" s="5">
        <v>2000.0</v>
      </c>
      <c r="D420" s="5" t="s">
        <v>1314</v>
      </c>
      <c r="E420" s="5">
        <v>2023.0</v>
      </c>
    </row>
    <row r="421" hidden="1">
      <c r="A421" s="5" t="s">
        <v>67</v>
      </c>
      <c r="B421" s="5">
        <v>10.50561</v>
      </c>
      <c r="C421" s="5">
        <v>2001.0</v>
      </c>
      <c r="D421" s="5" t="s">
        <v>1314</v>
      </c>
      <c r="E421" s="5">
        <v>2023.0</v>
      </c>
    </row>
    <row r="422" hidden="1">
      <c r="A422" s="5" t="s">
        <v>67</v>
      </c>
      <c r="B422" s="5">
        <v>10.54656</v>
      </c>
      <c r="C422" s="5">
        <v>2002.0</v>
      </c>
      <c r="D422" s="5" t="s">
        <v>1314</v>
      </c>
      <c r="E422" s="5">
        <v>2023.0</v>
      </c>
    </row>
    <row r="423" hidden="1">
      <c r="A423" s="5" t="s">
        <v>67</v>
      </c>
      <c r="B423" s="5">
        <v>10.58751</v>
      </c>
      <c r="C423" s="5">
        <v>2003.0</v>
      </c>
      <c r="D423" s="5" t="s">
        <v>1314</v>
      </c>
      <c r="E423" s="5">
        <v>2023.0</v>
      </c>
    </row>
    <row r="424" hidden="1">
      <c r="A424" s="5" t="s">
        <v>67</v>
      </c>
      <c r="B424" s="5">
        <v>10.62846</v>
      </c>
      <c r="C424" s="5">
        <v>2004.0</v>
      </c>
      <c r="D424" s="5" t="s">
        <v>1314</v>
      </c>
      <c r="E424" s="5">
        <v>2023.0</v>
      </c>
    </row>
    <row r="425" hidden="1">
      <c r="A425" s="5" t="s">
        <v>67</v>
      </c>
      <c r="B425" s="5">
        <v>10.88077</v>
      </c>
      <c r="C425" s="5">
        <v>2005.0</v>
      </c>
      <c r="D425" s="5" t="s">
        <v>1314</v>
      </c>
      <c r="E425" s="5">
        <v>2023.0</v>
      </c>
    </row>
    <row r="426" hidden="1">
      <c r="A426" s="5" t="s">
        <v>67</v>
      </c>
      <c r="B426" s="5">
        <v>11.33534</v>
      </c>
      <c r="C426" s="5">
        <v>2006.0</v>
      </c>
      <c r="D426" s="5" t="s">
        <v>1314</v>
      </c>
      <c r="E426" s="5">
        <v>2023.0</v>
      </c>
    </row>
    <row r="427" hidden="1">
      <c r="A427" s="5" t="s">
        <v>67</v>
      </c>
      <c r="B427" s="5">
        <v>11.92839</v>
      </c>
      <c r="C427" s="5">
        <v>2007.0</v>
      </c>
      <c r="D427" s="5" t="s">
        <v>1314</v>
      </c>
      <c r="E427" s="5">
        <v>2023.0</v>
      </c>
    </row>
    <row r="428" hidden="1">
      <c r="A428" s="5" t="s">
        <v>67</v>
      </c>
      <c r="B428" s="5">
        <v>11.69702</v>
      </c>
      <c r="C428" s="5">
        <v>2008.0</v>
      </c>
      <c r="D428" s="5" t="s">
        <v>1314</v>
      </c>
      <c r="E428" s="5">
        <v>2023.0</v>
      </c>
    </row>
    <row r="429" hidden="1">
      <c r="A429" s="5" t="s">
        <v>67</v>
      </c>
      <c r="B429" s="5">
        <v>12.23158</v>
      </c>
      <c r="C429" s="5">
        <v>2009.0</v>
      </c>
      <c r="D429" s="5" t="s">
        <v>1314</v>
      </c>
      <c r="E429" s="5">
        <v>2023.0</v>
      </c>
    </row>
    <row r="430" hidden="1">
      <c r="A430" s="5" t="s">
        <v>67</v>
      </c>
      <c r="B430" s="5">
        <v>12.42602</v>
      </c>
      <c r="C430" s="5">
        <v>2010.0</v>
      </c>
      <c r="D430" s="5" t="s">
        <v>1314</v>
      </c>
      <c r="E430" s="5">
        <v>2023.0</v>
      </c>
    </row>
    <row r="431" hidden="1">
      <c r="A431" s="5" t="s">
        <v>67</v>
      </c>
      <c r="B431" s="5">
        <v>12.55574</v>
      </c>
      <c r="C431" s="5">
        <v>2011.0</v>
      </c>
      <c r="D431" s="5" t="s">
        <v>1314</v>
      </c>
      <c r="E431" s="5">
        <v>2023.0</v>
      </c>
    </row>
    <row r="432" hidden="1">
      <c r="A432" s="5" t="s">
        <v>67</v>
      </c>
      <c r="B432" s="5">
        <v>12.8528</v>
      </c>
      <c r="C432" s="5">
        <v>2012.0</v>
      </c>
      <c r="D432" s="5" t="s">
        <v>1314</v>
      </c>
      <c r="E432" s="5">
        <v>2023.0</v>
      </c>
    </row>
    <row r="433" hidden="1">
      <c r="A433" s="5" t="s">
        <v>67</v>
      </c>
      <c r="B433" s="5">
        <v>12.80136</v>
      </c>
      <c r="C433" s="5">
        <v>2013.0</v>
      </c>
      <c r="D433" s="5" t="s">
        <v>1314</v>
      </c>
      <c r="E433" s="5">
        <v>2023.0</v>
      </c>
    </row>
    <row r="434" hidden="1">
      <c r="A434" s="5" t="s">
        <v>67</v>
      </c>
      <c r="B434" s="5">
        <v>13.07811</v>
      </c>
      <c r="C434" s="5">
        <v>2014.0</v>
      </c>
      <c r="D434" s="5" t="s">
        <v>1314</v>
      </c>
      <c r="E434" s="5">
        <v>2023.0</v>
      </c>
    </row>
    <row r="435" hidden="1">
      <c r="A435" s="5" t="s">
        <v>67</v>
      </c>
      <c r="B435" s="5">
        <v>13.13249</v>
      </c>
      <c r="C435" s="5">
        <v>2015.0</v>
      </c>
      <c r="D435" s="5" t="s">
        <v>1314</v>
      </c>
      <c r="E435" s="5">
        <v>2023.0</v>
      </c>
    </row>
    <row r="436" hidden="1">
      <c r="A436" s="5" t="s">
        <v>67</v>
      </c>
      <c r="B436" s="5">
        <v>13.57668</v>
      </c>
      <c r="C436" s="5">
        <v>2016.0</v>
      </c>
      <c r="D436" s="5" t="s">
        <v>1314</v>
      </c>
      <c r="E436" s="5">
        <v>2023.0</v>
      </c>
    </row>
    <row r="437" hidden="1">
      <c r="A437" s="5" t="s">
        <v>67</v>
      </c>
      <c r="B437" s="5">
        <v>13.76866</v>
      </c>
      <c r="C437" s="5">
        <v>2017.0</v>
      </c>
      <c r="D437" s="5" t="s">
        <v>1314</v>
      </c>
      <c r="E437" s="5">
        <v>2023.0</v>
      </c>
    </row>
    <row r="438" hidden="1">
      <c r="A438" s="5" t="s">
        <v>67</v>
      </c>
      <c r="B438" s="5">
        <v>13.82147</v>
      </c>
      <c r="C438" s="5">
        <v>2018.0</v>
      </c>
      <c r="D438" s="5" t="s">
        <v>1314</v>
      </c>
      <c r="E438" s="5">
        <v>2023.0</v>
      </c>
    </row>
    <row r="439" hidden="1">
      <c r="A439" s="5" t="s">
        <v>67</v>
      </c>
      <c r="B439" s="5">
        <v>13.99892</v>
      </c>
      <c r="C439" s="5">
        <v>2019.0</v>
      </c>
      <c r="D439" s="5" t="s">
        <v>1314</v>
      </c>
      <c r="E439" s="5">
        <v>2023.0</v>
      </c>
    </row>
    <row r="440" hidden="1">
      <c r="A440" s="5" t="s">
        <v>67</v>
      </c>
      <c r="B440" s="5">
        <v>14.07797</v>
      </c>
      <c r="C440" s="5">
        <v>2020.0</v>
      </c>
      <c r="D440" s="5" t="s">
        <v>1314</v>
      </c>
      <c r="E440" s="5">
        <v>2023.0</v>
      </c>
    </row>
    <row r="441" hidden="1">
      <c r="A441" s="5" t="s">
        <v>67</v>
      </c>
      <c r="B441" s="5">
        <v>14.43038</v>
      </c>
      <c r="C441" s="5">
        <v>2021.0</v>
      </c>
      <c r="D441" s="5" t="s">
        <v>1314</v>
      </c>
      <c r="E441" s="5">
        <v>2023.0</v>
      </c>
    </row>
    <row r="442" hidden="1">
      <c r="A442" s="5" t="s">
        <v>67</v>
      </c>
      <c r="B442" s="5">
        <v>14.40561</v>
      </c>
      <c r="C442" s="5">
        <v>2022.0</v>
      </c>
      <c r="D442" s="5" t="s">
        <v>1314</v>
      </c>
      <c r="E442" s="5">
        <v>2023.0</v>
      </c>
    </row>
    <row r="443">
      <c r="A443" s="5" t="s">
        <v>37</v>
      </c>
      <c r="B443" s="5">
        <v>18.70401</v>
      </c>
      <c r="C443" s="5">
        <v>2023.0</v>
      </c>
      <c r="D443" s="5" t="s">
        <v>1322</v>
      </c>
      <c r="E443" s="5">
        <v>2023.0</v>
      </c>
    </row>
    <row r="444" hidden="1">
      <c r="A444" s="5" t="s">
        <v>1247</v>
      </c>
      <c r="D444" s="5" t="s">
        <v>1378</v>
      </c>
      <c r="E444" s="5">
        <v>2023.0</v>
      </c>
    </row>
    <row r="445" hidden="1">
      <c r="A445" s="5" t="s">
        <v>1247</v>
      </c>
      <c r="D445" s="5" t="s">
        <v>1378</v>
      </c>
      <c r="E445" s="5">
        <v>2023.0</v>
      </c>
    </row>
    <row r="446" hidden="1">
      <c r="A446" s="5" t="s">
        <v>1247</v>
      </c>
      <c r="D446" s="5" t="s">
        <v>1378</v>
      </c>
      <c r="E446" s="5">
        <v>2023.0</v>
      </c>
    </row>
    <row r="447" hidden="1">
      <c r="A447" s="5" t="s">
        <v>1247</v>
      </c>
      <c r="D447" s="5" t="s">
        <v>1378</v>
      </c>
      <c r="E447" s="5">
        <v>2023.0</v>
      </c>
    </row>
    <row r="448" hidden="1">
      <c r="A448" s="5" t="s">
        <v>1247</v>
      </c>
      <c r="D448" s="5" t="s">
        <v>1378</v>
      </c>
      <c r="E448" s="5">
        <v>2023.0</v>
      </c>
    </row>
    <row r="449" hidden="1">
      <c r="A449" s="5" t="s">
        <v>1247</v>
      </c>
      <c r="D449" s="5" t="s">
        <v>1378</v>
      </c>
      <c r="E449" s="5">
        <v>2023.0</v>
      </c>
    </row>
    <row r="450" hidden="1">
      <c r="A450" s="5" t="s">
        <v>1247</v>
      </c>
      <c r="D450" s="5" t="s">
        <v>1378</v>
      </c>
      <c r="E450" s="5">
        <v>2023.0</v>
      </c>
    </row>
    <row r="451" hidden="1">
      <c r="A451" s="5" t="s">
        <v>1247</v>
      </c>
      <c r="D451" s="5" t="s">
        <v>1378</v>
      </c>
      <c r="E451" s="5">
        <v>2023.0</v>
      </c>
    </row>
    <row r="452" hidden="1">
      <c r="A452" s="5" t="s">
        <v>1247</v>
      </c>
      <c r="D452" s="5" t="s">
        <v>1378</v>
      </c>
      <c r="E452" s="5">
        <v>2023.0</v>
      </c>
    </row>
    <row r="453" hidden="1">
      <c r="A453" s="5" t="s">
        <v>1247</v>
      </c>
      <c r="D453" s="5" t="s">
        <v>1378</v>
      </c>
      <c r="E453" s="5">
        <v>2023.0</v>
      </c>
    </row>
    <row r="454" hidden="1">
      <c r="A454" s="5" t="s">
        <v>1247</v>
      </c>
      <c r="D454" s="5" t="s">
        <v>1378</v>
      </c>
      <c r="E454" s="5">
        <v>2023.0</v>
      </c>
    </row>
    <row r="455" hidden="1">
      <c r="A455" s="5" t="s">
        <v>1247</v>
      </c>
      <c r="D455" s="5" t="s">
        <v>1378</v>
      </c>
      <c r="E455" s="5">
        <v>2023.0</v>
      </c>
    </row>
    <row r="456" hidden="1">
      <c r="A456" s="5" t="s">
        <v>1247</v>
      </c>
      <c r="D456" s="5" t="s">
        <v>1378</v>
      </c>
      <c r="E456" s="5">
        <v>2023.0</v>
      </c>
    </row>
    <row r="457" hidden="1">
      <c r="A457" s="5" t="s">
        <v>1247</v>
      </c>
      <c r="D457" s="5" t="s">
        <v>1378</v>
      </c>
      <c r="E457" s="5">
        <v>2023.0</v>
      </c>
    </row>
    <row r="458" hidden="1">
      <c r="A458" s="5" t="s">
        <v>1247</v>
      </c>
      <c r="D458" s="5" t="s">
        <v>1378</v>
      </c>
      <c r="E458" s="5">
        <v>2023.0</v>
      </c>
    </row>
    <row r="459" hidden="1">
      <c r="A459" s="5" t="s">
        <v>1247</v>
      </c>
      <c r="D459" s="5" t="s">
        <v>1378</v>
      </c>
      <c r="E459" s="5">
        <v>2023.0</v>
      </c>
    </row>
    <row r="460" hidden="1">
      <c r="A460" s="5" t="s">
        <v>1247</v>
      </c>
      <c r="D460" s="5" t="s">
        <v>1378</v>
      </c>
      <c r="E460" s="5">
        <v>2023.0</v>
      </c>
    </row>
    <row r="461" hidden="1">
      <c r="A461" s="5" t="s">
        <v>1247</v>
      </c>
      <c r="D461" s="5" t="s">
        <v>1378</v>
      </c>
      <c r="E461" s="5">
        <v>2023.0</v>
      </c>
    </row>
    <row r="462" hidden="1">
      <c r="A462" s="5" t="s">
        <v>1247</v>
      </c>
      <c r="D462" s="5" t="s">
        <v>1378</v>
      </c>
      <c r="E462" s="5">
        <v>2023.0</v>
      </c>
    </row>
    <row r="463" hidden="1">
      <c r="A463" s="5" t="s">
        <v>1247</v>
      </c>
      <c r="D463" s="5" t="s">
        <v>1378</v>
      </c>
      <c r="E463" s="5">
        <v>2023.0</v>
      </c>
    </row>
    <row r="464" hidden="1">
      <c r="A464" s="5" t="s">
        <v>1247</v>
      </c>
      <c r="D464" s="5" t="s">
        <v>1378</v>
      </c>
      <c r="E464" s="5">
        <v>2023.0</v>
      </c>
    </row>
    <row r="465" hidden="1">
      <c r="A465" s="5" t="s">
        <v>1247</v>
      </c>
      <c r="D465" s="5" t="s">
        <v>1378</v>
      </c>
      <c r="E465" s="5">
        <v>2023.0</v>
      </c>
    </row>
    <row r="466" hidden="1">
      <c r="A466" s="5" t="s">
        <v>1247</v>
      </c>
      <c r="D466" s="5" t="s">
        <v>1378</v>
      </c>
      <c r="E466" s="5">
        <v>2023.0</v>
      </c>
    </row>
    <row r="467" hidden="1">
      <c r="A467" s="5" t="s">
        <v>1247</v>
      </c>
      <c r="D467" s="5" t="s">
        <v>1378</v>
      </c>
      <c r="E467" s="5">
        <v>2023.0</v>
      </c>
    </row>
    <row r="468" hidden="1">
      <c r="A468" s="5" t="s">
        <v>1247</v>
      </c>
      <c r="D468" s="5" t="s">
        <v>1378</v>
      </c>
      <c r="E468" s="5">
        <v>2023.0</v>
      </c>
    </row>
    <row r="469" hidden="1">
      <c r="A469" s="5" t="s">
        <v>1247</v>
      </c>
      <c r="D469" s="5" t="s">
        <v>1378</v>
      </c>
      <c r="E469" s="5">
        <v>2023.0</v>
      </c>
    </row>
    <row r="470" hidden="1">
      <c r="A470" s="5" t="s">
        <v>1247</v>
      </c>
      <c r="D470" s="5" t="s">
        <v>1378</v>
      </c>
      <c r="E470" s="5">
        <v>2023.0</v>
      </c>
    </row>
    <row r="471" hidden="1">
      <c r="A471" s="5" t="s">
        <v>1247</v>
      </c>
      <c r="D471" s="5" t="s">
        <v>1378</v>
      </c>
      <c r="E471" s="5">
        <v>2023.0</v>
      </c>
    </row>
    <row r="472" hidden="1">
      <c r="A472" s="5" t="s">
        <v>1247</v>
      </c>
      <c r="D472" s="5" t="s">
        <v>1378</v>
      </c>
      <c r="E472" s="5">
        <v>2023.0</v>
      </c>
    </row>
    <row r="473" hidden="1">
      <c r="A473" s="5" t="s">
        <v>1247</v>
      </c>
      <c r="D473" s="5" t="s">
        <v>1378</v>
      </c>
      <c r="E473" s="5">
        <v>2023.0</v>
      </c>
    </row>
    <row r="474" hidden="1">
      <c r="A474" s="5" t="s">
        <v>1247</v>
      </c>
      <c r="D474" s="5" t="s">
        <v>1378</v>
      </c>
      <c r="E474" s="5">
        <v>2023.0</v>
      </c>
    </row>
    <row r="475" hidden="1">
      <c r="A475" s="5" t="s">
        <v>1247</v>
      </c>
      <c r="D475" s="5" t="s">
        <v>1378</v>
      </c>
      <c r="E475" s="5">
        <v>2023.0</v>
      </c>
    </row>
    <row r="476" hidden="1">
      <c r="A476" s="5" t="s">
        <v>1247</v>
      </c>
      <c r="D476" s="5" t="s">
        <v>1378</v>
      </c>
      <c r="E476" s="5">
        <v>2023.0</v>
      </c>
    </row>
    <row r="477">
      <c r="A477" s="5" t="s">
        <v>54</v>
      </c>
      <c r="B477" s="5">
        <v>18.58485</v>
      </c>
      <c r="C477" s="5">
        <v>2023.0</v>
      </c>
      <c r="D477" s="5" t="s">
        <v>1322</v>
      </c>
      <c r="E477" s="5">
        <v>2023.0</v>
      </c>
    </row>
    <row r="478" hidden="1">
      <c r="A478" s="5" t="s">
        <v>1314</v>
      </c>
      <c r="B478" s="5">
        <v>8.5963955</v>
      </c>
      <c r="C478" s="5">
        <v>1990.0</v>
      </c>
      <c r="E478" s="5">
        <v>1990.0</v>
      </c>
    </row>
    <row r="479" hidden="1">
      <c r="A479" s="5" t="s">
        <v>1314</v>
      </c>
      <c r="B479" s="5">
        <v>8.6244335</v>
      </c>
      <c r="C479" s="5">
        <v>1991.0</v>
      </c>
      <c r="E479" s="5">
        <v>1991.0</v>
      </c>
    </row>
    <row r="480" hidden="1">
      <c r="A480" s="5" t="s">
        <v>1314</v>
      </c>
      <c r="B480" s="5">
        <v>8.658108</v>
      </c>
      <c r="C480" s="5">
        <v>1992.0</v>
      </c>
      <c r="E480" s="5">
        <v>1992.0</v>
      </c>
    </row>
    <row r="481" hidden="1">
      <c r="A481" s="5" t="s">
        <v>1314</v>
      </c>
      <c r="B481" s="5">
        <v>8.704728</v>
      </c>
      <c r="C481" s="5">
        <v>1993.0</v>
      </c>
      <c r="E481" s="5">
        <v>1993.0</v>
      </c>
    </row>
    <row r="482" hidden="1">
      <c r="A482" s="5" t="s">
        <v>1314</v>
      </c>
      <c r="B482" s="5">
        <v>8.749982</v>
      </c>
      <c r="C482" s="5">
        <v>1994.0</v>
      </c>
      <c r="E482" s="5">
        <v>1994.0</v>
      </c>
    </row>
    <row r="483" hidden="1">
      <c r="A483" s="5" t="s">
        <v>1314</v>
      </c>
      <c r="B483" s="5">
        <v>8.845048</v>
      </c>
      <c r="C483" s="5">
        <v>1995.0</v>
      </c>
      <c r="E483" s="5">
        <v>1995.0</v>
      </c>
    </row>
    <row r="484" hidden="1">
      <c r="A484" s="5" t="s">
        <v>1314</v>
      </c>
      <c r="B484" s="5">
        <v>8.985797</v>
      </c>
      <c r="C484" s="5">
        <v>1996.0</v>
      </c>
      <c r="E484" s="5">
        <v>1996.0</v>
      </c>
    </row>
    <row r="485" hidden="1">
      <c r="A485" s="5" t="s">
        <v>1314</v>
      </c>
      <c r="B485" s="5">
        <v>9.10617</v>
      </c>
      <c r="C485" s="5">
        <v>1997.0</v>
      </c>
      <c r="E485" s="5">
        <v>1997.0</v>
      </c>
    </row>
    <row r="486" hidden="1">
      <c r="A486" s="5" t="s">
        <v>1314</v>
      </c>
      <c r="B486" s="5">
        <v>9.241665</v>
      </c>
      <c r="C486" s="5">
        <v>1998.0</v>
      </c>
      <c r="E486" s="5">
        <v>1998.0</v>
      </c>
    </row>
    <row r="487" hidden="1">
      <c r="A487" s="5" t="s">
        <v>1314</v>
      </c>
      <c r="B487" s="5">
        <v>9.376611</v>
      </c>
      <c r="C487" s="5">
        <v>1999.0</v>
      </c>
      <c r="E487" s="5">
        <v>1999.0</v>
      </c>
    </row>
    <row r="488" hidden="1">
      <c r="A488" s="5" t="s">
        <v>1314</v>
      </c>
      <c r="B488" s="5">
        <v>9.496533</v>
      </c>
      <c r="C488" s="5">
        <v>2000.0</v>
      </c>
      <c r="E488" s="5">
        <v>2000.0</v>
      </c>
    </row>
    <row r="489" hidden="1">
      <c r="A489" s="5" t="s">
        <v>1314</v>
      </c>
      <c r="B489" s="5">
        <v>9.763676</v>
      </c>
      <c r="C489" s="5">
        <v>2001.0</v>
      </c>
      <c r="E489" s="5">
        <v>2001.0</v>
      </c>
    </row>
    <row r="490" hidden="1">
      <c r="A490" s="5" t="s">
        <v>1314</v>
      </c>
      <c r="B490" s="5">
        <v>9.952898</v>
      </c>
      <c r="C490" s="5">
        <v>2002.0</v>
      </c>
      <c r="E490" s="5">
        <v>2002.0</v>
      </c>
    </row>
    <row r="491" hidden="1">
      <c r="A491" s="5" t="s">
        <v>1314</v>
      </c>
      <c r="B491" s="5">
        <v>10.2995</v>
      </c>
      <c r="C491" s="5">
        <v>2003.0</v>
      </c>
      <c r="E491" s="5">
        <v>2003.0</v>
      </c>
    </row>
    <row r="492" hidden="1">
      <c r="A492" s="5" t="s">
        <v>1314</v>
      </c>
      <c r="B492" s="5">
        <v>10.54257</v>
      </c>
      <c r="C492" s="5">
        <v>2004.0</v>
      </c>
      <c r="E492" s="5">
        <v>2004.0</v>
      </c>
    </row>
    <row r="493" hidden="1">
      <c r="A493" s="5" t="s">
        <v>1314</v>
      </c>
      <c r="B493" s="5">
        <v>10.857178</v>
      </c>
      <c r="C493" s="5">
        <v>2005.0</v>
      </c>
      <c r="E493" s="5">
        <v>2005.0</v>
      </c>
    </row>
    <row r="494" hidden="1">
      <c r="A494" s="5" t="s">
        <v>1314</v>
      </c>
      <c r="B494" s="5">
        <v>11.085055</v>
      </c>
      <c r="C494" s="5">
        <v>2006.0</v>
      </c>
      <c r="E494" s="5">
        <v>2006.0</v>
      </c>
    </row>
    <row r="495" hidden="1">
      <c r="A495" s="5" t="s">
        <v>1314</v>
      </c>
      <c r="B495" s="5">
        <v>11.347042</v>
      </c>
      <c r="C495" s="5">
        <v>2007.0</v>
      </c>
      <c r="E495" s="5">
        <v>2007.0</v>
      </c>
    </row>
    <row r="496" hidden="1">
      <c r="A496" s="5" t="s">
        <v>1314</v>
      </c>
      <c r="B496" s="5">
        <v>11.543475</v>
      </c>
      <c r="C496" s="5">
        <v>2008.0</v>
      </c>
      <c r="E496" s="5">
        <v>2008.0</v>
      </c>
    </row>
    <row r="497" hidden="1">
      <c r="A497" s="5" t="s">
        <v>1314</v>
      </c>
      <c r="B497" s="5">
        <v>11.6975155</v>
      </c>
      <c r="C497" s="5">
        <v>2009.0</v>
      </c>
      <c r="E497" s="5">
        <v>2009.0</v>
      </c>
    </row>
    <row r="498" hidden="1">
      <c r="A498" s="5" t="s">
        <v>1314</v>
      </c>
      <c r="B498" s="5">
        <v>11.932717</v>
      </c>
      <c r="C498" s="5">
        <v>2010.0</v>
      </c>
      <c r="E498" s="5">
        <v>2010.0</v>
      </c>
    </row>
    <row r="499" hidden="1">
      <c r="A499" s="5" t="s">
        <v>1314</v>
      </c>
      <c r="B499" s="5">
        <v>12.212147</v>
      </c>
      <c r="C499" s="5">
        <v>2011.0</v>
      </c>
      <c r="E499" s="5">
        <v>2011.0</v>
      </c>
    </row>
    <row r="500" hidden="1">
      <c r="A500" s="5" t="s">
        <v>1314</v>
      </c>
      <c r="B500" s="5">
        <v>12.354335</v>
      </c>
      <c r="C500" s="5">
        <v>2012.0</v>
      </c>
      <c r="E500" s="5">
        <v>2012.0</v>
      </c>
    </row>
    <row r="501" hidden="1">
      <c r="A501" s="5" t="s">
        <v>1314</v>
      </c>
      <c r="B501" s="5">
        <v>12.484487</v>
      </c>
      <c r="C501" s="5">
        <v>2013.0</v>
      </c>
      <c r="E501" s="5">
        <v>2013.0</v>
      </c>
    </row>
    <row r="502" hidden="1">
      <c r="A502" s="5" t="s">
        <v>1314</v>
      </c>
      <c r="B502" s="5">
        <v>12.753211</v>
      </c>
      <c r="C502" s="5">
        <v>2014.0</v>
      </c>
      <c r="E502" s="5">
        <v>2014.0</v>
      </c>
    </row>
    <row r="503" hidden="1">
      <c r="A503" s="5" t="s">
        <v>1314</v>
      </c>
      <c r="B503" s="5">
        <v>12.921877</v>
      </c>
      <c r="C503" s="5">
        <v>2015.0</v>
      </c>
      <c r="E503" s="5">
        <v>2015.0</v>
      </c>
    </row>
    <row r="504" hidden="1">
      <c r="A504" s="5" t="s">
        <v>1314</v>
      </c>
      <c r="B504" s="5">
        <v>13.157346</v>
      </c>
      <c r="C504" s="5">
        <v>2016.0</v>
      </c>
      <c r="E504" s="5">
        <v>2016.0</v>
      </c>
    </row>
    <row r="505" hidden="1">
      <c r="A505" s="5" t="s">
        <v>1314</v>
      </c>
      <c r="B505" s="5">
        <v>13.186163</v>
      </c>
      <c r="C505" s="5">
        <v>2017.0</v>
      </c>
      <c r="E505" s="5">
        <v>2017.0</v>
      </c>
    </row>
    <row r="506" hidden="1">
      <c r="A506" s="5" t="s">
        <v>1314</v>
      </c>
      <c r="B506" s="5">
        <v>13.100662</v>
      </c>
      <c r="C506" s="5">
        <v>2018.0</v>
      </c>
      <c r="E506" s="5">
        <v>2018.0</v>
      </c>
    </row>
    <row r="507" hidden="1">
      <c r="A507" s="5" t="s">
        <v>1314</v>
      </c>
      <c r="B507" s="5">
        <v>13.158495</v>
      </c>
      <c r="C507" s="5">
        <v>2019.0</v>
      </c>
      <c r="E507" s="5">
        <v>2019.0</v>
      </c>
    </row>
    <row r="508" hidden="1">
      <c r="A508" s="5" t="s">
        <v>1314</v>
      </c>
      <c r="B508" s="5">
        <v>13.364323</v>
      </c>
      <c r="C508" s="5">
        <v>2020.0</v>
      </c>
      <c r="E508" s="5">
        <v>2020.0</v>
      </c>
    </row>
    <row r="509" hidden="1">
      <c r="A509" s="5" t="s">
        <v>1314</v>
      </c>
      <c r="B509" s="5">
        <v>13.536835</v>
      </c>
      <c r="C509" s="5">
        <v>2021.0</v>
      </c>
      <c r="E509" s="5">
        <v>2021.0</v>
      </c>
    </row>
    <row r="510" hidden="1">
      <c r="A510" s="5" t="s">
        <v>1314</v>
      </c>
      <c r="B510" s="5">
        <v>13.717686</v>
      </c>
      <c r="C510" s="5">
        <v>2022.0</v>
      </c>
      <c r="E510" s="5">
        <v>2022.0</v>
      </c>
    </row>
    <row r="511">
      <c r="A511" s="5" t="s">
        <v>143</v>
      </c>
      <c r="B511" s="5">
        <v>18.40703</v>
      </c>
      <c r="C511" s="5">
        <v>2023.0</v>
      </c>
      <c r="D511" s="5" t="s">
        <v>1378</v>
      </c>
      <c r="E511" s="5">
        <v>2023.0</v>
      </c>
    </row>
    <row r="512" hidden="1">
      <c r="A512" s="5" t="s">
        <v>40</v>
      </c>
      <c r="B512" s="5">
        <v>17.432936</v>
      </c>
      <c r="C512" s="5">
        <v>1990.0</v>
      </c>
      <c r="D512" s="5" t="s">
        <v>1339</v>
      </c>
      <c r="E512" s="5">
        <v>2023.0</v>
      </c>
    </row>
    <row r="513" hidden="1">
      <c r="A513" s="5" t="s">
        <v>40</v>
      </c>
      <c r="B513" s="5">
        <v>17.432434</v>
      </c>
      <c r="C513" s="5">
        <v>1991.0</v>
      </c>
      <c r="D513" s="5" t="s">
        <v>1339</v>
      </c>
      <c r="E513" s="5">
        <v>2023.0</v>
      </c>
    </row>
    <row r="514" hidden="1">
      <c r="A514" s="5" t="s">
        <v>40</v>
      </c>
      <c r="B514" s="5">
        <v>17.431932</v>
      </c>
      <c r="C514" s="5">
        <v>1992.0</v>
      </c>
      <c r="D514" s="5" t="s">
        <v>1339</v>
      </c>
      <c r="E514" s="5">
        <v>2023.0</v>
      </c>
    </row>
    <row r="515" hidden="1">
      <c r="A515" s="5" t="s">
        <v>40</v>
      </c>
      <c r="B515" s="5">
        <v>17.43143</v>
      </c>
      <c r="C515" s="5">
        <v>1993.0</v>
      </c>
      <c r="D515" s="5" t="s">
        <v>1339</v>
      </c>
      <c r="E515" s="5">
        <v>2023.0</v>
      </c>
    </row>
    <row r="516" hidden="1">
      <c r="A516" s="5" t="s">
        <v>40</v>
      </c>
      <c r="B516" s="5">
        <v>17.43093</v>
      </c>
      <c r="C516" s="5">
        <v>1994.0</v>
      </c>
      <c r="D516" s="5" t="s">
        <v>1339</v>
      </c>
      <c r="E516" s="5">
        <v>2023.0</v>
      </c>
    </row>
    <row r="517" hidden="1">
      <c r="A517" s="5" t="s">
        <v>40</v>
      </c>
      <c r="B517" s="5">
        <v>18.97003</v>
      </c>
      <c r="C517" s="5">
        <v>1995.0</v>
      </c>
      <c r="D517" s="5" t="s">
        <v>1339</v>
      </c>
      <c r="E517" s="5">
        <v>2023.0</v>
      </c>
    </row>
    <row r="518" hidden="1">
      <c r="A518" s="5" t="s">
        <v>40</v>
      </c>
      <c r="B518" s="5">
        <v>19.51166</v>
      </c>
      <c r="C518" s="5">
        <v>1996.0</v>
      </c>
      <c r="D518" s="5" t="s">
        <v>1339</v>
      </c>
      <c r="E518" s="5">
        <v>2023.0</v>
      </c>
    </row>
    <row r="519" hidden="1">
      <c r="A519" s="5" t="s">
        <v>40</v>
      </c>
      <c r="B519" s="5">
        <v>20.28629</v>
      </c>
      <c r="C519" s="5">
        <v>1997.0</v>
      </c>
      <c r="D519" s="5" t="s">
        <v>1339</v>
      </c>
      <c r="E519" s="5">
        <v>2023.0</v>
      </c>
    </row>
    <row r="520" hidden="1">
      <c r="A520" s="5" t="s">
        <v>40</v>
      </c>
      <c r="B520" s="5">
        <v>20.450811</v>
      </c>
      <c r="C520" s="5">
        <v>1998.0</v>
      </c>
      <c r="D520" s="5" t="s">
        <v>1339</v>
      </c>
      <c r="E520" s="5">
        <v>2023.0</v>
      </c>
    </row>
    <row r="521" hidden="1">
      <c r="A521" s="5" t="s">
        <v>40</v>
      </c>
      <c r="B521" s="5">
        <v>20.615334</v>
      </c>
      <c r="C521" s="5">
        <v>1999.0</v>
      </c>
      <c r="D521" s="5" t="s">
        <v>1339</v>
      </c>
      <c r="E521" s="5">
        <v>2023.0</v>
      </c>
    </row>
    <row r="522" hidden="1">
      <c r="A522" s="5" t="s">
        <v>40</v>
      </c>
      <c r="B522" s="5">
        <v>20.779854</v>
      </c>
      <c r="C522" s="5">
        <v>2000.0</v>
      </c>
      <c r="D522" s="5" t="s">
        <v>1339</v>
      </c>
      <c r="E522" s="5">
        <v>2023.0</v>
      </c>
    </row>
    <row r="523" hidden="1">
      <c r="A523" s="5" t="s">
        <v>40</v>
      </c>
      <c r="B523" s="5">
        <v>20.944376</v>
      </c>
      <c r="C523" s="5">
        <v>2001.0</v>
      </c>
      <c r="D523" s="5" t="s">
        <v>1339</v>
      </c>
      <c r="E523" s="5">
        <v>2023.0</v>
      </c>
    </row>
    <row r="524" hidden="1">
      <c r="A524" s="5" t="s">
        <v>40</v>
      </c>
      <c r="B524" s="5">
        <v>21.108898</v>
      </c>
      <c r="C524" s="5">
        <v>2002.0</v>
      </c>
      <c r="D524" s="5" t="s">
        <v>1339</v>
      </c>
      <c r="E524" s="5">
        <v>2023.0</v>
      </c>
    </row>
    <row r="525" hidden="1">
      <c r="A525" s="5" t="s">
        <v>40</v>
      </c>
      <c r="B525" s="5">
        <v>21.27342</v>
      </c>
      <c r="C525" s="5">
        <v>2003.0</v>
      </c>
      <c r="D525" s="5" t="s">
        <v>1339</v>
      </c>
      <c r="E525" s="5">
        <v>2023.0</v>
      </c>
    </row>
    <row r="526" hidden="1">
      <c r="A526" s="5" t="s">
        <v>40</v>
      </c>
      <c r="B526" s="5">
        <v>21.43794</v>
      </c>
      <c r="C526" s="5">
        <v>2004.0</v>
      </c>
      <c r="D526" s="5" t="s">
        <v>1339</v>
      </c>
      <c r="E526" s="5">
        <v>2023.0</v>
      </c>
    </row>
    <row r="527" hidden="1">
      <c r="A527" s="5" t="s">
        <v>40</v>
      </c>
      <c r="B527" s="5">
        <v>21.602463</v>
      </c>
      <c r="C527" s="5">
        <v>2005.0</v>
      </c>
      <c r="D527" s="5" t="s">
        <v>1339</v>
      </c>
      <c r="E527" s="5">
        <v>2023.0</v>
      </c>
    </row>
    <row r="528" hidden="1">
      <c r="A528" s="5" t="s">
        <v>40</v>
      </c>
      <c r="B528" s="5">
        <v>21.766985</v>
      </c>
      <c r="C528" s="5">
        <v>2006.0</v>
      </c>
      <c r="D528" s="5" t="s">
        <v>1339</v>
      </c>
      <c r="E528" s="5">
        <v>2023.0</v>
      </c>
    </row>
    <row r="529" hidden="1">
      <c r="A529" s="5" t="s">
        <v>40</v>
      </c>
      <c r="B529" s="5">
        <v>21.931507</v>
      </c>
      <c r="C529" s="5">
        <v>2007.0</v>
      </c>
      <c r="D529" s="5" t="s">
        <v>1339</v>
      </c>
      <c r="E529" s="5">
        <v>2023.0</v>
      </c>
    </row>
    <row r="530" hidden="1">
      <c r="A530" s="5" t="s">
        <v>40</v>
      </c>
      <c r="B530" s="5">
        <v>22.09603</v>
      </c>
      <c r="C530" s="5">
        <v>2008.0</v>
      </c>
      <c r="D530" s="5" t="s">
        <v>1339</v>
      </c>
      <c r="E530" s="5">
        <v>2023.0</v>
      </c>
    </row>
    <row r="531" hidden="1">
      <c r="A531" s="5" t="s">
        <v>40</v>
      </c>
      <c r="B531" s="5">
        <v>22.26055</v>
      </c>
      <c r="C531" s="5">
        <v>2009.0</v>
      </c>
      <c r="D531" s="5" t="s">
        <v>1339</v>
      </c>
      <c r="E531" s="5">
        <v>2023.0</v>
      </c>
    </row>
    <row r="532" hidden="1">
      <c r="A532" s="5" t="s">
        <v>40</v>
      </c>
      <c r="B532" s="5">
        <v>22.425072</v>
      </c>
      <c r="C532" s="5">
        <v>2010.0</v>
      </c>
      <c r="D532" s="5" t="s">
        <v>1339</v>
      </c>
      <c r="E532" s="5">
        <v>2023.0</v>
      </c>
    </row>
    <row r="533" hidden="1">
      <c r="A533" s="5" t="s">
        <v>40</v>
      </c>
      <c r="B533" s="5">
        <v>22.589594</v>
      </c>
      <c r="C533" s="5">
        <v>2011.0</v>
      </c>
      <c r="D533" s="5" t="s">
        <v>1339</v>
      </c>
      <c r="E533" s="5">
        <v>2023.0</v>
      </c>
    </row>
    <row r="534" hidden="1">
      <c r="A534" s="5" t="s">
        <v>40</v>
      </c>
      <c r="B534" s="5">
        <v>22.754116</v>
      </c>
      <c r="C534" s="5">
        <v>2012.0</v>
      </c>
      <c r="D534" s="5" t="s">
        <v>1339</v>
      </c>
      <c r="E534" s="5">
        <v>2023.0</v>
      </c>
    </row>
    <row r="535" hidden="1">
      <c r="A535" s="5" t="s">
        <v>40</v>
      </c>
      <c r="B535" s="5">
        <v>22.918636</v>
      </c>
      <c r="C535" s="5">
        <v>2013.0</v>
      </c>
      <c r="D535" s="5" t="s">
        <v>1339</v>
      </c>
      <c r="E535" s="5">
        <v>2023.0</v>
      </c>
    </row>
    <row r="536" hidden="1">
      <c r="A536" s="5" t="s">
        <v>40</v>
      </c>
      <c r="B536" s="5">
        <v>23.083158</v>
      </c>
      <c r="C536" s="5">
        <v>2014.0</v>
      </c>
      <c r="D536" s="5" t="s">
        <v>1339</v>
      </c>
      <c r="E536" s="5">
        <v>2023.0</v>
      </c>
    </row>
    <row r="537" hidden="1">
      <c r="A537" s="5" t="s">
        <v>40</v>
      </c>
      <c r="B537" s="5">
        <v>23.24768</v>
      </c>
      <c r="C537" s="5">
        <v>2015.0</v>
      </c>
      <c r="D537" s="5" t="s">
        <v>1339</v>
      </c>
      <c r="E537" s="5">
        <v>2023.0</v>
      </c>
    </row>
    <row r="538" hidden="1">
      <c r="A538" s="5" t="s">
        <v>40</v>
      </c>
      <c r="B538" s="5">
        <v>22.85635</v>
      </c>
      <c r="C538" s="5">
        <v>2016.0</v>
      </c>
      <c r="D538" s="5" t="s">
        <v>1339</v>
      </c>
      <c r="E538" s="5">
        <v>2023.0</v>
      </c>
    </row>
    <row r="539" hidden="1">
      <c r="A539" s="5" t="s">
        <v>40</v>
      </c>
      <c r="B539" s="5">
        <v>21.95104</v>
      </c>
      <c r="C539" s="5">
        <v>2017.0</v>
      </c>
      <c r="D539" s="5" t="s">
        <v>1339</v>
      </c>
      <c r="E539" s="5">
        <v>2023.0</v>
      </c>
    </row>
    <row r="540" hidden="1">
      <c r="A540" s="5" t="s">
        <v>40</v>
      </c>
      <c r="B540" s="5">
        <v>20.4285</v>
      </c>
      <c r="C540" s="5">
        <v>2018.0</v>
      </c>
      <c r="D540" s="5" t="s">
        <v>1339</v>
      </c>
      <c r="E540" s="5">
        <v>2023.0</v>
      </c>
    </row>
    <row r="541" hidden="1">
      <c r="A541" s="5" t="s">
        <v>40</v>
      </c>
      <c r="B541" s="5">
        <v>21.37562</v>
      </c>
      <c r="C541" s="5">
        <v>2019.0</v>
      </c>
      <c r="D541" s="5" t="s">
        <v>1339</v>
      </c>
      <c r="E541" s="5">
        <v>2023.0</v>
      </c>
    </row>
    <row r="542" hidden="1">
      <c r="A542" s="5" t="s">
        <v>40</v>
      </c>
      <c r="B542" s="5">
        <v>20.93944</v>
      </c>
      <c r="C542" s="5">
        <v>2020.0</v>
      </c>
      <c r="D542" s="5" t="s">
        <v>1339</v>
      </c>
      <c r="E542" s="5">
        <v>2023.0</v>
      </c>
    </row>
    <row r="543" hidden="1">
      <c r="A543" s="5" t="s">
        <v>40</v>
      </c>
      <c r="B543" s="5">
        <v>21.08002</v>
      </c>
      <c r="C543" s="5">
        <v>2021.0</v>
      </c>
      <c r="D543" s="5" t="s">
        <v>1339</v>
      </c>
      <c r="E543" s="5">
        <v>2023.0</v>
      </c>
    </row>
    <row r="544" hidden="1">
      <c r="A544" s="5" t="s">
        <v>40</v>
      </c>
      <c r="B544" s="5">
        <v>20.65478</v>
      </c>
      <c r="C544" s="5">
        <v>2022.0</v>
      </c>
      <c r="D544" s="5" t="s">
        <v>1339</v>
      </c>
      <c r="E544" s="5">
        <v>2023.0</v>
      </c>
    </row>
    <row r="545">
      <c r="A545" s="5" t="s">
        <v>99</v>
      </c>
      <c r="B545" s="5">
        <v>18.2249</v>
      </c>
      <c r="C545" s="5">
        <v>2023.0</v>
      </c>
      <c r="D545" s="5" t="s">
        <v>1324</v>
      </c>
      <c r="E545" s="5">
        <v>2023.0</v>
      </c>
    </row>
    <row r="546" hidden="1">
      <c r="A546" s="5" t="s">
        <v>80</v>
      </c>
      <c r="B546" s="5">
        <v>13.84039</v>
      </c>
      <c r="C546" s="5">
        <v>1990.0</v>
      </c>
      <c r="D546" s="5" t="s">
        <v>1322</v>
      </c>
      <c r="E546" s="5">
        <v>2023.0</v>
      </c>
    </row>
    <row r="547" hidden="1">
      <c r="A547" s="5" t="s">
        <v>80</v>
      </c>
      <c r="B547" s="5">
        <v>13.93497</v>
      </c>
      <c r="C547" s="5">
        <v>1991.0</v>
      </c>
      <c r="D547" s="5" t="s">
        <v>1322</v>
      </c>
      <c r="E547" s="5">
        <v>2023.0</v>
      </c>
    </row>
    <row r="548" hidden="1">
      <c r="A548" s="5" t="s">
        <v>80</v>
      </c>
      <c r="B548" s="5">
        <v>14.23006</v>
      </c>
      <c r="C548" s="5">
        <v>1992.0</v>
      </c>
      <c r="D548" s="5" t="s">
        <v>1322</v>
      </c>
      <c r="E548" s="5">
        <v>2023.0</v>
      </c>
    </row>
    <row r="549" hidden="1">
      <c r="A549" s="5" t="s">
        <v>80</v>
      </c>
      <c r="B549" s="5">
        <v>14.41881</v>
      </c>
      <c r="C549" s="5">
        <v>1993.0</v>
      </c>
      <c r="D549" s="5" t="s">
        <v>1322</v>
      </c>
      <c r="E549" s="5">
        <v>2023.0</v>
      </c>
    </row>
    <row r="550" hidden="1">
      <c r="A550" s="5" t="s">
        <v>80</v>
      </c>
      <c r="B550" s="5">
        <v>14.62076</v>
      </c>
      <c r="C550" s="5">
        <v>1994.0</v>
      </c>
      <c r="D550" s="5" t="s">
        <v>1322</v>
      </c>
      <c r="E550" s="5">
        <v>2023.0</v>
      </c>
    </row>
    <row r="551" hidden="1">
      <c r="A551" s="5" t="s">
        <v>80</v>
      </c>
      <c r="B551" s="5">
        <v>14.82771</v>
      </c>
      <c r="C551" s="5">
        <v>1995.0</v>
      </c>
      <c r="D551" s="5" t="s">
        <v>1322</v>
      </c>
      <c r="E551" s="5">
        <v>2023.0</v>
      </c>
    </row>
    <row r="552" hidden="1">
      <c r="A552" s="5" t="s">
        <v>80</v>
      </c>
      <c r="B552" s="5">
        <v>14.96806</v>
      </c>
      <c r="C552" s="5">
        <v>1996.0</v>
      </c>
      <c r="D552" s="5" t="s">
        <v>1322</v>
      </c>
      <c r="E552" s="5">
        <v>2023.0</v>
      </c>
    </row>
    <row r="553" hidden="1">
      <c r="A553" s="5" t="s">
        <v>80</v>
      </c>
      <c r="B553" s="5">
        <v>15.00073</v>
      </c>
      <c r="C553" s="5">
        <v>1997.0</v>
      </c>
      <c r="D553" s="5" t="s">
        <v>1322</v>
      </c>
      <c r="E553" s="5">
        <v>2023.0</v>
      </c>
    </row>
    <row r="554" hidden="1">
      <c r="A554" s="5" t="s">
        <v>80</v>
      </c>
      <c r="B554" s="5">
        <v>15.08288</v>
      </c>
      <c r="C554" s="5">
        <v>1998.0</v>
      </c>
      <c r="D554" s="5" t="s">
        <v>1322</v>
      </c>
      <c r="E554" s="5">
        <v>2023.0</v>
      </c>
    </row>
    <row r="555" hidden="1">
      <c r="A555" s="5" t="s">
        <v>80</v>
      </c>
      <c r="B555" s="5">
        <v>15.157894</v>
      </c>
      <c r="C555" s="5">
        <v>1999.0</v>
      </c>
      <c r="D555" s="5" t="s">
        <v>1322</v>
      </c>
      <c r="E555" s="5">
        <v>2023.0</v>
      </c>
    </row>
    <row r="556" hidden="1">
      <c r="A556" s="5" t="s">
        <v>80</v>
      </c>
      <c r="B556" s="5">
        <v>15.232909</v>
      </c>
      <c r="C556" s="5">
        <v>2000.0</v>
      </c>
      <c r="D556" s="5" t="s">
        <v>1322</v>
      </c>
      <c r="E556" s="5">
        <v>2023.0</v>
      </c>
    </row>
    <row r="557" hidden="1">
      <c r="A557" s="5" t="s">
        <v>80</v>
      </c>
      <c r="B557" s="5">
        <v>15.307923</v>
      </c>
      <c r="C557" s="5">
        <v>2001.0</v>
      </c>
      <c r="D557" s="5" t="s">
        <v>1322</v>
      </c>
      <c r="E557" s="5">
        <v>2023.0</v>
      </c>
    </row>
    <row r="558" hidden="1">
      <c r="A558" s="5" t="s">
        <v>80</v>
      </c>
      <c r="B558" s="5">
        <v>15.382937</v>
      </c>
      <c r="C558" s="5">
        <v>2002.0</v>
      </c>
      <c r="D558" s="5" t="s">
        <v>1322</v>
      </c>
      <c r="E558" s="5">
        <v>2023.0</v>
      </c>
    </row>
    <row r="559" hidden="1">
      <c r="A559" s="5" t="s">
        <v>80</v>
      </c>
      <c r="B559" s="5">
        <v>15.4579525</v>
      </c>
      <c r="C559" s="5">
        <v>2003.0</v>
      </c>
      <c r="D559" s="5" t="s">
        <v>1322</v>
      </c>
      <c r="E559" s="5">
        <v>2023.0</v>
      </c>
    </row>
    <row r="560" hidden="1">
      <c r="A560" s="5" t="s">
        <v>80</v>
      </c>
      <c r="B560" s="5">
        <v>15.532967</v>
      </c>
      <c r="C560" s="5">
        <v>2004.0</v>
      </c>
      <c r="D560" s="5" t="s">
        <v>1322</v>
      </c>
      <c r="E560" s="5">
        <v>2023.0</v>
      </c>
    </row>
    <row r="561" hidden="1">
      <c r="A561" s="5" t="s">
        <v>80</v>
      </c>
      <c r="B561" s="5">
        <v>15.607981</v>
      </c>
      <c r="C561" s="5">
        <v>2005.0</v>
      </c>
      <c r="D561" s="5" t="s">
        <v>1322</v>
      </c>
      <c r="E561" s="5">
        <v>2023.0</v>
      </c>
    </row>
    <row r="562" hidden="1">
      <c r="A562" s="5" t="s">
        <v>80</v>
      </c>
      <c r="B562" s="5">
        <v>15.682996</v>
      </c>
      <c r="C562" s="5">
        <v>2006.0</v>
      </c>
      <c r="D562" s="5" t="s">
        <v>1322</v>
      </c>
      <c r="E562" s="5">
        <v>2023.0</v>
      </c>
    </row>
    <row r="563" hidden="1">
      <c r="A563" s="5" t="s">
        <v>80</v>
      </c>
      <c r="B563" s="5">
        <v>15.75801</v>
      </c>
      <c r="C563" s="5">
        <v>2007.0</v>
      </c>
      <c r="D563" s="5" t="s">
        <v>1322</v>
      </c>
      <c r="E563" s="5">
        <v>2023.0</v>
      </c>
    </row>
    <row r="564" hidden="1">
      <c r="A564" s="5" t="s">
        <v>80</v>
      </c>
      <c r="B564" s="5">
        <v>15.86115</v>
      </c>
      <c r="C564" s="5">
        <v>2008.0</v>
      </c>
      <c r="D564" s="5" t="s">
        <v>1322</v>
      </c>
      <c r="E564" s="5">
        <v>2023.0</v>
      </c>
    </row>
    <row r="565" hidden="1">
      <c r="A565" s="5" t="s">
        <v>80</v>
      </c>
      <c r="B565" s="5">
        <v>15.86687</v>
      </c>
      <c r="C565" s="5">
        <v>2009.0</v>
      </c>
      <c r="D565" s="5" t="s">
        <v>1322</v>
      </c>
      <c r="E565" s="5">
        <v>2023.0</v>
      </c>
    </row>
    <row r="566" hidden="1">
      <c r="A566" s="5" t="s">
        <v>80</v>
      </c>
      <c r="B566" s="5">
        <v>16.12934</v>
      </c>
      <c r="C566" s="5">
        <v>2010.0</v>
      </c>
      <c r="D566" s="5" t="s">
        <v>1322</v>
      </c>
      <c r="E566" s="5">
        <v>2023.0</v>
      </c>
    </row>
    <row r="567" hidden="1">
      <c r="A567" s="5" t="s">
        <v>80</v>
      </c>
      <c r="B567" s="5">
        <v>16.17313</v>
      </c>
      <c r="C567" s="5">
        <v>2011.0</v>
      </c>
      <c r="D567" s="5" t="s">
        <v>1322</v>
      </c>
      <c r="E567" s="5">
        <v>2023.0</v>
      </c>
    </row>
    <row r="568" hidden="1">
      <c r="A568" s="5" t="s">
        <v>80</v>
      </c>
      <c r="B568" s="5">
        <v>16.3045</v>
      </c>
      <c r="C568" s="5">
        <v>2012.0</v>
      </c>
      <c r="D568" s="5" t="s">
        <v>1322</v>
      </c>
      <c r="E568" s="5">
        <v>2023.0</v>
      </c>
    </row>
    <row r="569" hidden="1">
      <c r="A569" s="5" t="s">
        <v>80</v>
      </c>
      <c r="B569" s="5">
        <v>16.03704</v>
      </c>
      <c r="C569" s="5">
        <v>2013.0</v>
      </c>
      <c r="D569" s="5" t="s">
        <v>1322</v>
      </c>
      <c r="E569" s="5">
        <v>2023.0</v>
      </c>
    </row>
    <row r="570" hidden="1">
      <c r="A570" s="5" t="s">
        <v>80</v>
      </c>
      <c r="B570" s="5">
        <v>16.02225</v>
      </c>
      <c r="C570" s="5">
        <v>2014.0</v>
      </c>
      <c r="D570" s="5" t="s">
        <v>1322</v>
      </c>
      <c r="E570" s="5">
        <v>2023.0</v>
      </c>
    </row>
    <row r="571" hidden="1">
      <c r="A571" s="5" t="s">
        <v>80</v>
      </c>
      <c r="B571" s="5">
        <v>16.03313</v>
      </c>
      <c r="C571" s="5">
        <v>2015.0</v>
      </c>
      <c r="D571" s="5" t="s">
        <v>1322</v>
      </c>
      <c r="E571" s="5">
        <v>2023.0</v>
      </c>
    </row>
    <row r="572" hidden="1">
      <c r="A572" s="5" t="s">
        <v>80</v>
      </c>
      <c r="B572" s="5">
        <v>15.89676</v>
      </c>
      <c r="C572" s="5">
        <v>2016.0</v>
      </c>
      <c r="D572" s="5" t="s">
        <v>1322</v>
      </c>
      <c r="E572" s="5">
        <v>2023.0</v>
      </c>
    </row>
    <row r="573" hidden="1">
      <c r="A573" s="5" t="s">
        <v>80</v>
      </c>
      <c r="B573" s="5">
        <v>15.94421</v>
      </c>
      <c r="C573" s="5">
        <v>2017.0</v>
      </c>
      <c r="D573" s="5" t="s">
        <v>1322</v>
      </c>
      <c r="E573" s="5">
        <v>2023.0</v>
      </c>
    </row>
    <row r="574" hidden="1">
      <c r="A574" s="5" t="s">
        <v>80</v>
      </c>
      <c r="B574" s="5">
        <v>16.02191</v>
      </c>
      <c r="C574" s="5">
        <v>2018.0</v>
      </c>
      <c r="D574" s="5" t="s">
        <v>1322</v>
      </c>
      <c r="E574" s="5">
        <v>2023.0</v>
      </c>
    </row>
    <row r="575" hidden="1">
      <c r="A575" s="5" t="s">
        <v>80</v>
      </c>
      <c r="B575" s="5">
        <v>16.07625</v>
      </c>
      <c r="C575" s="5">
        <v>2019.0</v>
      </c>
      <c r="D575" s="5" t="s">
        <v>1322</v>
      </c>
      <c r="E575" s="5">
        <v>2023.0</v>
      </c>
    </row>
    <row r="576" hidden="1">
      <c r="A576" s="5" t="s">
        <v>80</v>
      </c>
      <c r="B576" s="5">
        <v>16.12447</v>
      </c>
      <c r="C576" s="5">
        <v>2020.0</v>
      </c>
      <c r="D576" s="5" t="s">
        <v>1322</v>
      </c>
      <c r="E576" s="5">
        <v>2023.0</v>
      </c>
    </row>
    <row r="577" hidden="1">
      <c r="A577" s="5" t="s">
        <v>80</v>
      </c>
      <c r="B577" s="5">
        <v>16.36746</v>
      </c>
      <c r="C577" s="5">
        <v>2021.0</v>
      </c>
      <c r="D577" s="5" t="s">
        <v>1322</v>
      </c>
      <c r="E577" s="5">
        <v>2023.0</v>
      </c>
    </row>
    <row r="578" hidden="1">
      <c r="A578" s="5" t="s">
        <v>80</v>
      </c>
      <c r="B578" s="5">
        <v>16.28428</v>
      </c>
      <c r="C578" s="5">
        <v>2022.0</v>
      </c>
      <c r="D578" s="5" t="s">
        <v>1322</v>
      </c>
      <c r="E578" s="5">
        <v>2023.0</v>
      </c>
    </row>
    <row r="579">
      <c r="A579" s="5" t="s">
        <v>1339</v>
      </c>
      <c r="B579" s="5">
        <v>17.895855</v>
      </c>
      <c r="C579" s="5">
        <v>2023.0</v>
      </c>
      <c r="E579" s="5">
        <v>2023.0</v>
      </c>
    </row>
    <row r="580" hidden="1">
      <c r="A580" s="5" t="s">
        <v>1448</v>
      </c>
      <c r="D580" s="5" t="s">
        <v>1322</v>
      </c>
      <c r="E580" s="5">
        <v>2023.0</v>
      </c>
    </row>
    <row r="581" hidden="1">
      <c r="A581" s="5" t="s">
        <v>1448</v>
      </c>
      <c r="D581" s="5" t="s">
        <v>1322</v>
      </c>
      <c r="E581" s="5">
        <v>2023.0</v>
      </c>
    </row>
    <row r="582" hidden="1">
      <c r="A582" s="5" t="s">
        <v>1448</v>
      </c>
      <c r="D582" s="5" t="s">
        <v>1322</v>
      </c>
      <c r="E582" s="5">
        <v>2023.0</v>
      </c>
    </row>
    <row r="583" hidden="1">
      <c r="A583" s="5" t="s">
        <v>1448</v>
      </c>
      <c r="D583" s="5" t="s">
        <v>1322</v>
      </c>
      <c r="E583" s="5">
        <v>2023.0</v>
      </c>
    </row>
    <row r="584" hidden="1">
      <c r="A584" s="5" t="s">
        <v>1448</v>
      </c>
      <c r="D584" s="5" t="s">
        <v>1322</v>
      </c>
      <c r="E584" s="5">
        <v>2023.0</v>
      </c>
    </row>
    <row r="585" hidden="1">
      <c r="A585" s="5" t="s">
        <v>1448</v>
      </c>
      <c r="D585" s="5" t="s">
        <v>1322</v>
      </c>
      <c r="E585" s="5">
        <v>2023.0</v>
      </c>
    </row>
    <row r="586" hidden="1">
      <c r="A586" s="5" t="s">
        <v>1448</v>
      </c>
      <c r="D586" s="5" t="s">
        <v>1322</v>
      </c>
      <c r="E586" s="5">
        <v>2023.0</v>
      </c>
    </row>
    <row r="587" hidden="1">
      <c r="A587" s="5" t="s">
        <v>1448</v>
      </c>
      <c r="D587" s="5" t="s">
        <v>1322</v>
      </c>
      <c r="E587" s="5">
        <v>2023.0</v>
      </c>
    </row>
    <row r="588" hidden="1">
      <c r="A588" s="5" t="s">
        <v>1448</v>
      </c>
      <c r="D588" s="5" t="s">
        <v>1322</v>
      </c>
      <c r="E588" s="5">
        <v>2023.0</v>
      </c>
    </row>
    <row r="589" hidden="1">
      <c r="A589" s="5" t="s">
        <v>1448</v>
      </c>
      <c r="D589" s="5" t="s">
        <v>1322</v>
      </c>
      <c r="E589" s="5">
        <v>2023.0</v>
      </c>
    </row>
    <row r="590" hidden="1">
      <c r="A590" s="5" t="s">
        <v>1448</v>
      </c>
      <c r="D590" s="5" t="s">
        <v>1322</v>
      </c>
      <c r="E590" s="5">
        <v>2023.0</v>
      </c>
    </row>
    <row r="591" hidden="1">
      <c r="A591" s="5" t="s">
        <v>1448</v>
      </c>
      <c r="D591" s="5" t="s">
        <v>1322</v>
      </c>
      <c r="E591" s="5">
        <v>2023.0</v>
      </c>
    </row>
    <row r="592" hidden="1">
      <c r="A592" s="5" t="s">
        <v>1448</v>
      </c>
      <c r="D592" s="5" t="s">
        <v>1322</v>
      </c>
      <c r="E592" s="5">
        <v>2023.0</v>
      </c>
    </row>
    <row r="593" hidden="1">
      <c r="A593" s="5" t="s">
        <v>1448</v>
      </c>
      <c r="D593" s="5" t="s">
        <v>1322</v>
      </c>
      <c r="E593" s="5">
        <v>2023.0</v>
      </c>
    </row>
    <row r="594" hidden="1">
      <c r="A594" s="5" t="s">
        <v>1448</v>
      </c>
      <c r="D594" s="5" t="s">
        <v>1322</v>
      </c>
      <c r="E594" s="5">
        <v>2023.0</v>
      </c>
    </row>
    <row r="595" hidden="1">
      <c r="A595" s="5" t="s">
        <v>1448</v>
      </c>
      <c r="D595" s="5" t="s">
        <v>1322</v>
      </c>
      <c r="E595" s="5">
        <v>2023.0</v>
      </c>
    </row>
    <row r="596" hidden="1">
      <c r="A596" s="5" t="s">
        <v>1448</v>
      </c>
      <c r="D596" s="5" t="s">
        <v>1322</v>
      </c>
      <c r="E596" s="5">
        <v>2023.0</v>
      </c>
    </row>
    <row r="597" hidden="1">
      <c r="A597" s="5" t="s">
        <v>1448</v>
      </c>
      <c r="D597" s="5" t="s">
        <v>1322</v>
      </c>
      <c r="E597" s="5">
        <v>2023.0</v>
      </c>
    </row>
    <row r="598" hidden="1">
      <c r="A598" s="5" t="s">
        <v>1448</v>
      </c>
      <c r="D598" s="5" t="s">
        <v>1322</v>
      </c>
      <c r="E598" s="5">
        <v>2023.0</v>
      </c>
    </row>
    <row r="599" hidden="1">
      <c r="A599" s="5" t="s">
        <v>1448</v>
      </c>
      <c r="D599" s="5" t="s">
        <v>1322</v>
      </c>
      <c r="E599" s="5">
        <v>2023.0</v>
      </c>
    </row>
    <row r="600" hidden="1">
      <c r="A600" s="5" t="s">
        <v>1448</v>
      </c>
      <c r="D600" s="5" t="s">
        <v>1322</v>
      </c>
      <c r="E600" s="5">
        <v>2023.0</v>
      </c>
    </row>
    <row r="601" hidden="1">
      <c r="A601" s="5" t="s">
        <v>1448</v>
      </c>
      <c r="D601" s="5" t="s">
        <v>1322</v>
      </c>
      <c r="E601" s="5">
        <v>2023.0</v>
      </c>
    </row>
    <row r="602" hidden="1">
      <c r="A602" s="5" t="s">
        <v>1448</v>
      </c>
      <c r="D602" s="5" t="s">
        <v>1322</v>
      </c>
      <c r="E602" s="5">
        <v>2023.0</v>
      </c>
    </row>
    <row r="603" hidden="1">
      <c r="A603" s="5" t="s">
        <v>1448</v>
      </c>
      <c r="D603" s="5" t="s">
        <v>1322</v>
      </c>
      <c r="E603" s="5">
        <v>2023.0</v>
      </c>
    </row>
    <row r="604" hidden="1">
      <c r="A604" s="5" t="s">
        <v>1448</v>
      </c>
      <c r="D604" s="5" t="s">
        <v>1322</v>
      </c>
      <c r="E604" s="5">
        <v>2023.0</v>
      </c>
    </row>
    <row r="605" hidden="1">
      <c r="A605" s="5" t="s">
        <v>1448</v>
      </c>
      <c r="D605" s="5" t="s">
        <v>1322</v>
      </c>
      <c r="E605" s="5">
        <v>2023.0</v>
      </c>
    </row>
    <row r="606" hidden="1">
      <c r="A606" s="5" t="s">
        <v>1448</v>
      </c>
      <c r="D606" s="5" t="s">
        <v>1322</v>
      </c>
      <c r="E606" s="5">
        <v>2023.0</v>
      </c>
    </row>
    <row r="607" hidden="1">
      <c r="A607" s="5" t="s">
        <v>1448</v>
      </c>
      <c r="D607" s="5" t="s">
        <v>1322</v>
      </c>
      <c r="E607" s="5">
        <v>2023.0</v>
      </c>
    </row>
    <row r="608" hidden="1">
      <c r="A608" s="5" t="s">
        <v>1448</v>
      </c>
      <c r="D608" s="5" t="s">
        <v>1322</v>
      </c>
      <c r="E608" s="5">
        <v>2023.0</v>
      </c>
    </row>
    <row r="609" hidden="1">
      <c r="A609" s="5" t="s">
        <v>1448</v>
      </c>
      <c r="D609" s="5" t="s">
        <v>1322</v>
      </c>
      <c r="E609" s="5">
        <v>2023.0</v>
      </c>
    </row>
    <row r="610" hidden="1">
      <c r="A610" s="5" t="s">
        <v>1448</v>
      </c>
      <c r="D610" s="5" t="s">
        <v>1322</v>
      </c>
      <c r="E610" s="5">
        <v>2023.0</v>
      </c>
    </row>
    <row r="611" hidden="1">
      <c r="A611" s="5" t="s">
        <v>1448</v>
      </c>
      <c r="D611" s="5" t="s">
        <v>1322</v>
      </c>
      <c r="E611" s="5">
        <v>2023.0</v>
      </c>
    </row>
    <row r="612" hidden="1">
      <c r="A612" s="5" t="s">
        <v>1448</v>
      </c>
      <c r="D612" s="5" t="s">
        <v>1322</v>
      </c>
      <c r="E612" s="5">
        <v>2023.0</v>
      </c>
    </row>
    <row r="613">
      <c r="A613" s="5" t="s">
        <v>52</v>
      </c>
      <c r="B613" s="5">
        <v>17.83031</v>
      </c>
      <c r="C613" s="5">
        <v>2023.0</v>
      </c>
      <c r="D613" s="5" t="s">
        <v>1322</v>
      </c>
      <c r="E613" s="5">
        <v>2023.0</v>
      </c>
    </row>
    <row r="614" hidden="1">
      <c r="A614" s="5" t="s">
        <v>79</v>
      </c>
      <c r="B614" s="5">
        <v>11.280009</v>
      </c>
      <c r="C614" s="5">
        <v>1990.0</v>
      </c>
      <c r="D614" s="5" t="s">
        <v>1314</v>
      </c>
      <c r="E614" s="5">
        <v>2023.0</v>
      </c>
    </row>
    <row r="615" hidden="1">
      <c r="A615" s="5" t="s">
        <v>79</v>
      </c>
      <c r="B615" s="5">
        <v>11.302547</v>
      </c>
      <c r="C615" s="5">
        <v>1991.0</v>
      </c>
      <c r="D615" s="5" t="s">
        <v>1314</v>
      </c>
      <c r="E615" s="5">
        <v>2023.0</v>
      </c>
    </row>
    <row r="616" hidden="1">
      <c r="A616" s="5" t="s">
        <v>79</v>
      </c>
      <c r="B616" s="5">
        <v>11.325131</v>
      </c>
      <c r="C616" s="5">
        <v>1992.0</v>
      </c>
      <c r="D616" s="5" t="s">
        <v>1314</v>
      </c>
      <c r="E616" s="5">
        <v>2023.0</v>
      </c>
    </row>
    <row r="617" hidden="1">
      <c r="A617" s="5" t="s">
        <v>79</v>
      </c>
      <c r="B617" s="5">
        <v>11.34776</v>
      </c>
      <c r="C617" s="5">
        <v>1993.0</v>
      </c>
      <c r="D617" s="5" t="s">
        <v>1314</v>
      </c>
      <c r="E617" s="5">
        <v>2023.0</v>
      </c>
    </row>
    <row r="618" hidden="1">
      <c r="A618" s="5" t="s">
        <v>79</v>
      </c>
      <c r="B618" s="5">
        <v>11.370434</v>
      </c>
      <c r="C618" s="5">
        <v>1994.0</v>
      </c>
      <c r="D618" s="5" t="s">
        <v>1314</v>
      </c>
      <c r="E618" s="5">
        <v>2023.0</v>
      </c>
    </row>
    <row r="619" hidden="1">
      <c r="A619" s="5" t="s">
        <v>79</v>
      </c>
      <c r="B619" s="5">
        <v>11.393153</v>
      </c>
      <c r="C619" s="5">
        <v>1995.0</v>
      </c>
      <c r="D619" s="5" t="s">
        <v>1314</v>
      </c>
      <c r="E619" s="5">
        <v>2023.0</v>
      </c>
    </row>
    <row r="620" hidden="1">
      <c r="A620" s="5" t="s">
        <v>79</v>
      </c>
      <c r="B620" s="5">
        <v>11.415917</v>
      </c>
      <c r="C620" s="5">
        <v>1996.0</v>
      </c>
      <c r="D620" s="5" t="s">
        <v>1314</v>
      </c>
      <c r="E620" s="5">
        <v>2023.0</v>
      </c>
    </row>
    <row r="621" hidden="1">
      <c r="A621" s="5" t="s">
        <v>79</v>
      </c>
      <c r="B621" s="5">
        <v>11.438727</v>
      </c>
      <c r="C621" s="5">
        <v>1997.0</v>
      </c>
      <c r="D621" s="5" t="s">
        <v>1314</v>
      </c>
      <c r="E621" s="5">
        <v>2023.0</v>
      </c>
    </row>
    <row r="622" hidden="1">
      <c r="A622" s="5" t="s">
        <v>79</v>
      </c>
      <c r="B622" s="5">
        <v>11.461583</v>
      </c>
      <c r="C622" s="5">
        <v>1998.0</v>
      </c>
      <c r="D622" s="5" t="s">
        <v>1314</v>
      </c>
      <c r="E622" s="5">
        <v>2023.0</v>
      </c>
    </row>
    <row r="623" hidden="1">
      <c r="A623" s="5" t="s">
        <v>79</v>
      </c>
      <c r="B623" s="5">
        <v>11.484485</v>
      </c>
      <c r="C623" s="5">
        <v>1999.0</v>
      </c>
      <c r="D623" s="5" t="s">
        <v>1314</v>
      </c>
      <c r="E623" s="5">
        <v>2023.0</v>
      </c>
    </row>
    <row r="624" hidden="1">
      <c r="A624" s="5" t="s">
        <v>79</v>
      </c>
      <c r="B624" s="5">
        <v>11.507432</v>
      </c>
      <c r="C624" s="5">
        <v>2000.0</v>
      </c>
      <c r="D624" s="5" t="s">
        <v>1314</v>
      </c>
      <c r="E624" s="5">
        <v>2023.0</v>
      </c>
    </row>
    <row r="625" hidden="1">
      <c r="A625" s="5" t="s">
        <v>79</v>
      </c>
      <c r="B625" s="5">
        <v>11.530424</v>
      </c>
      <c r="C625" s="5">
        <v>2001.0</v>
      </c>
      <c r="D625" s="5" t="s">
        <v>1314</v>
      </c>
      <c r="E625" s="5">
        <v>2023.0</v>
      </c>
    </row>
    <row r="626" hidden="1">
      <c r="A626" s="5" t="s">
        <v>79</v>
      </c>
      <c r="B626" s="5">
        <v>11.553463</v>
      </c>
      <c r="C626" s="5">
        <v>2002.0</v>
      </c>
      <c r="D626" s="5" t="s">
        <v>1314</v>
      </c>
      <c r="E626" s="5">
        <v>2023.0</v>
      </c>
    </row>
    <row r="627" hidden="1">
      <c r="A627" s="5" t="s">
        <v>79</v>
      </c>
      <c r="B627" s="5">
        <v>11.576549</v>
      </c>
      <c r="C627" s="5">
        <v>2003.0</v>
      </c>
      <c r="D627" s="5" t="s">
        <v>1314</v>
      </c>
      <c r="E627" s="5">
        <v>2023.0</v>
      </c>
    </row>
    <row r="628" hidden="1">
      <c r="A628" s="5" t="s">
        <v>79</v>
      </c>
      <c r="B628" s="5">
        <v>11.599679</v>
      </c>
      <c r="C628" s="5">
        <v>2004.0</v>
      </c>
      <c r="D628" s="5" t="s">
        <v>1314</v>
      </c>
      <c r="E628" s="5">
        <v>2023.0</v>
      </c>
    </row>
    <row r="629" hidden="1">
      <c r="A629" s="5" t="s">
        <v>79</v>
      </c>
      <c r="B629" s="5">
        <v>11.622856</v>
      </c>
      <c r="C629" s="5">
        <v>2005.0</v>
      </c>
      <c r="D629" s="5" t="s">
        <v>1314</v>
      </c>
      <c r="E629" s="5">
        <v>2023.0</v>
      </c>
    </row>
    <row r="630" hidden="1">
      <c r="A630" s="5" t="s">
        <v>79</v>
      </c>
      <c r="B630" s="5">
        <v>11.64608</v>
      </c>
      <c r="C630" s="5">
        <v>2006.0</v>
      </c>
      <c r="D630" s="5" t="s">
        <v>1314</v>
      </c>
      <c r="E630" s="5">
        <v>2023.0</v>
      </c>
    </row>
    <row r="631" hidden="1">
      <c r="A631" s="5" t="s">
        <v>79</v>
      </c>
      <c r="B631" s="5">
        <v>11.59285</v>
      </c>
      <c r="C631" s="5">
        <v>2007.0</v>
      </c>
      <c r="D631" s="5" t="s">
        <v>1314</v>
      </c>
      <c r="E631" s="5">
        <v>2023.0</v>
      </c>
    </row>
    <row r="632" hidden="1">
      <c r="A632" s="5" t="s">
        <v>79</v>
      </c>
      <c r="B632" s="5">
        <v>11.63707</v>
      </c>
      <c r="C632" s="5">
        <v>2008.0</v>
      </c>
      <c r="D632" s="5" t="s">
        <v>1314</v>
      </c>
      <c r="E632" s="5">
        <v>2023.0</v>
      </c>
    </row>
    <row r="633" hidden="1">
      <c r="A633" s="5" t="s">
        <v>79</v>
      </c>
      <c r="B633" s="5">
        <v>11.73508</v>
      </c>
      <c r="C633" s="5">
        <v>2009.0</v>
      </c>
      <c r="D633" s="5" t="s">
        <v>1314</v>
      </c>
      <c r="E633" s="5">
        <v>2023.0</v>
      </c>
    </row>
    <row r="634" hidden="1">
      <c r="A634" s="5" t="s">
        <v>79</v>
      </c>
      <c r="B634" s="5">
        <v>11.65658</v>
      </c>
      <c r="C634" s="5">
        <v>2010.0</v>
      </c>
      <c r="D634" s="5" t="s">
        <v>1314</v>
      </c>
      <c r="E634" s="5">
        <v>2023.0</v>
      </c>
    </row>
    <row r="635" hidden="1">
      <c r="A635" s="5" t="s">
        <v>79</v>
      </c>
      <c r="B635" s="5">
        <v>11.76165</v>
      </c>
      <c r="C635" s="5">
        <v>2011.0</v>
      </c>
      <c r="D635" s="5" t="s">
        <v>1314</v>
      </c>
      <c r="E635" s="5">
        <v>2023.0</v>
      </c>
    </row>
    <row r="636" hidden="1">
      <c r="A636" s="5" t="s">
        <v>79</v>
      </c>
      <c r="B636" s="5">
        <v>11.94022</v>
      </c>
      <c r="C636" s="5">
        <v>2012.0</v>
      </c>
      <c r="D636" s="5" t="s">
        <v>1314</v>
      </c>
      <c r="E636" s="5">
        <v>2023.0</v>
      </c>
    </row>
    <row r="637" hidden="1">
      <c r="A637" s="5" t="s">
        <v>79</v>
      </c>
      <c r="B637" s="5">
        <v>12.20462</v>
      </c>
      <c r="C637" s="5">
        <v>2013.0</v>
      </c>
      <c r="D637" s="5" t="s">
        <v>1314</v>
      </c>
      <c r="E637" s="5">
        <v>2023.0</v>
      </c>
    </row>
    <row r="638" hidden="1">
      <c r="A638" s="5" t="s">
        <v>79</v>
      </c>
      <c r="B638" s="5">
        <v>12.65772</v>
      </c>
      <c r="C638" s="5">
        <v>2014.0</v>
      </c>
      <c r="D638" s="5" t="s">
        <v>1314</v>
      </c>
      <c r="E638" s="5">
        <v>2023.0</v>
      </c>
    </row>
    <row r="639" hidden="1">
      <c r="A639" s="5" t="s">
        <v>79</v>
      </c>
      <c r="B639" s="5">
        <v>13.01394</v>
      </c>
      <c r="C639" s="5">
        <v>2015.0</v>
      </c>
      <c r="D639" s="5" t="s">
        <v>1314</v>
      </c>
      <c r="E639" s="5">
        <v>2023.0</v>
      </c>
    </row>
    <row r="640" hidden="1">
      <c r="A640" s="5" t="s">
        <v>79</v>
      </c>
      <c r="B640" s="5">
        <v>13.18968</v>
      </c>
      <c r="C640" s="5">
        <v>2016.0</v>
      </c>
      <c r="D640" s="5" t="s">
        <v>1314</v>
      </c>
      <c r="E640" s="5">
        <v>2023.0</v>
      </c>
    </row>
    <row r="641" hidden="1">
      <c r="A641" s="5" t="s">
        <v>79</v>
      </c>
      <c r="B641" s="5">
        <v>13.33091</v>
      </c>
      <c r="C641" s="5">
        <v>2017.0</v>
      </c>
      <c r="D641" s="5" t="s">
        <v>1314</v>
      </c>
      <c r="E641" s="5">
        <v>2023.0</v>
      </c>
    </row>
    <row r="642" hidden="1">
      <c r="A642" s="5" t="s">
        <v>79</v>
      </c>
      <c r="B642" s="5">
        <v>13.32077</v>
      </c>
      <c r="C642" s="5">
        <v>2018.0</v>
      </c>
      <c r="D642" s="5" t="s">
        <v>1314</v>
      </c>
      <c r="E642" s="5">
        <v>2023.0</v>
      </c>
    </row>
    <row r="643" hidden="1">
      <c r="A643" s="5" t="s">
        <v>79</v>
      </c>
      <c r="B643" s="5">
        <v>13.48278</v>
      </c>
      <c r="C643" s="5">
        <v>2019.0</v>
      </c>
      <c r="D643" s="5" t="s">
        <v>1314</v>
      </c>
      <c r="E643" s="5">
        <v>2023.0</v>
      </c>
    </row>
    <row r="644" hidden="1">
      <c r="A644" s="5" t="s">
        <v>79</v>
      </c>
      <c r="B644" s="5">
        <v>12.63231</v>
      </c>
      <c r="C644" s="5">
        <v>2020.0</v>
      </c>
      <c r="D644" s="5" t="s">
        <v>1314</v>
      </c>
      <c r="E644" s="5">
        <v>2023.0</v>
      </c>
    </row>
    <row r="645" hidden="1">
      <c r="A645" s="5" t="s">
        <v>79</v>
      </c>
      <c r="B645" s="5">
        <v>12.67786</v>
      </c>
      <c r="C645" s="5">
        <v>2021.0</v>
      </c>
      <c r="D645" s="5" t="s">
        <v>1314</v>
      </c>
      <c r="E645" s="5">
        <v>2023.0</v>
      </c>
    </row>
    <row r="646" hidden="1">
      <c r="A646" s="5" t="s">
        <v>79</v>
      </c>
      <c r="B646" s="5">
        <v>12.70971</v>
      </c>
      <c r="C646" s="5">
        <v>2022.0</v>
      </c>
      <c r="D646" s="5" t="s">
        <v>1314</v>
      </c>
      <c r="E646" s="5">
        <v>2023.0</v>
      </c>
    </row>
    <row r="647">
      <c r="A647" s="5" t="s">
        <v>74</v>
      </c>
      <c r="B647" s="5">
        <v>17.81107</v>
      </c>
      <c r="C647" s="5">
        <v>2023.0</v>
      </c>
      <c r="D647" s="5" t="s">
        <v>1322</v>
      </c>
      <c r="E647" s="5">
        <v>2023.0</v>
      </c>
    </row>
    <row r="648" hidden="1">
      <c r="A648" s="5" t="s">
        <v>93</v>
      </c>
      <c r="B648" s="5">
        <v>11.292234</v>
      </c>
      <c r="C648" s="5">
        <v>1990.0</v>
      </c>
      <c r="D648" s="5" t="s">
        <v>1378</v>
      </c>
      <c r="E648" s="5">
        <v>2023.0</v>
      </c>
    </row>
    <row r="649" hidden="1">
      <c r="A649" s="5" t="s">
        <v>93</v>
      </c>
      <c r="B649" s="5">
        <v>11.309246</v>
      </c>
      <c r="C649" s="5">
        <v>1991.0</v>
      </c>
      <c r="D649" s="5" t="s">
        <v>1378</v>
      </c>
      <c r="E649" s="5">
        <v>2023.0</v>
      </c>
    </row>
    <row r="650" hidden="1">
      <c r="A650" s="5" t="s">
        <v>93</v>
      </c>
      <c r="B650" s="5">
        <v>11.326283</v>
      </c>
      <c r="C650" s="5">
        <v>1992.0</v>
      </c>
      <c r="D650" s="5" t="s">
        <v>1378</v>
      </c>
      <c r="E650" s="5">
        <v>2023.0</v>
      </c>
    </row>
    <row r="651" hidden="1">
      <c r="A651" s="5" t="s">
        <v>93</v>
      </c>
      <c r="B651" s="5">
        <v>11.343347</v>
      </c>
      <c r="C651" s="5">
        <v>1993.0</v>
      </c>
      <c r="D651" s="5" t="s">
        <v>1378</v>
      </c>
      <c r="E651" s="5">
        <v>2023.0</v>
      </c>
    </row>
    <row r="652" hidden="1">
      <c r="A652" s="5" t="s">
        <v>93</v>
      </c>
      <c r="B652" s="5">
        <v>11.3604355</v>
      </c>
      <c r="C652" s="5">
        <v>1994.0</v>
      </c>
      <c r="D652" s="5" t="s">
        <v>1378</v>
      </c>
      <c r="E652" s="5">
        <v>2023.0</v>
      </c>
    </row>
    <row r="653" hidden="1">
      <c r="A653" s="5" t="s">
        <v>93</v>
      </c>
      <c r="B653" s="5">
        <v>11.37755</v>
      </c>
      <c r="C653" s="5">
        <v>1995.0</v>
      </c>
      <c r="D653" s="5" t="s">
        <v>1378</v>
      </c>
      <c r="E653" s="5">
        <v>2023.0</v>
      </c>
    </row>
    <row r="654" hidden="1">
      <c r="A654" s="5" t="s">
        <v>93</v>
      </c>
      <c r="B654" s="5">
        <v>11.3946905</v>
      </c>
      <c r="C654" s="5">
        <v>1996.0</v>
      </c>
      <c r="D654" s="5" t="s">
        <v>1378</v>
      </c>
      <c r="E654" s="5">
        <v>2023.0</v>
      </c>
    </row>
    <row r="655" hidden="1">
      <c r="A655" s="5" t="s">
        <v>93</v>
      </c>
      <c r="B655" s="5">
        <v>11.411857</v>
      </c>
      <c r="C655" s="5">
        <v>1997.0</v>
      </c>
      <c r="D655" s="5" t="s">
        <v>1378</v>
      </c>
      <c r="E655" s="5">
        <v>2023.0</v>
      </c>
    </row>
    <row r="656" hidden="1">
      <c r="A656" s="5" t="s">
        <v>93</v>
      </c>
      <c r="B656" s="5">
        <v>11.429049</v>
      </c>
      <c r="C656" s="5">
        <v>1998.0</v>
      </c>
      <c r="D656" s="5" t="s">
        <v>1378</v>
      </c>
      <c r="E656" s="5">
        <v>2023.0</v>
      </c>
    </row>
    <row r="657" hidden="1">
      <c r="A657" s="5" t="s">
        <v>93</v>
      </c>
      <c r="B657" s="5">
        <v>11.446266</v>
      </c>
      <c r="C657" s="5">
        <v>1999.0</v>
      </c>
      <c r="D657" s="5" t="s">
        <v>1378</v>
      </c>
      <c r="E657" s="5">
        <v>2023.0</v>
      </c>
    </row>
    <row r="658" hidden="1">
      <c r="A658" s="5" t="s">
        <v>93</v>
      </c>
      <c r="B658" s="5">
        <v>11.4635105</v>
      </c>
      <c r="C658" s="5">
        <v>2000.0</v>
      </c>
      <c r="D658" s="5" t="s">
        <v>1378</v>
      </c>
      <c r="E658" s="5">
        <v>2023.0</v>
      </c>
    </row>
    <row r="659" hidden="1">
      <c r="A659" s="5" t="s">
        <v>93</v>
      </c>
      <c r="B659" s="5">
        <v>11.48078</v>
      </c>
      <c r="C659" s="5">
        <v>2001.0</v>
      </c>
      <c r="D659" s="5" t="s">
        <v>1378</v>
      </c>
      <c r="E659" s="5">
        <v>2023.0</v>
      </c>
    </row>
    <row r="660" hidden="1">
      <c r="A660" s="5" t="s">
        <v>93</v>
      </c>
      <c r="B660" s="5">
        <v>11.4980755</v>
      </c>
      <c r="C660" s="5">
        <v>2002.0</v>
      </c>
      <c r="D660" s="5" t="s">
        <v>1378</v>
      </c>
      <c r="E660" s="5">
        <v>2023.0</v>
      </c>
    </row>
    <row r="661" hidden="1">
      <c r="A661" s="5" t="s">
        <v>93</v>
      </c>
      <c r="B661" s="5">
        <v>11.515398</v>
      </c>
      <c r="C661" s="5">
        <v>2003.0</v>
      </c>
      <c r="D661" s="5" t="s">
        <v>1378</v>
      </c>
      <c r="E661" s="5">
        <v>2023.0</v>
      </c>
    </row>
    <row r="662" hidden="1">
      <c r="A662" s="5" t="s">
        <v>93</v>
      </c>
      <c r="B662" s="5">
        <v>11.532745</v>
      </c>
      <c r="C662" s="5">
        <v>2004.0</v>
      </c>
      <c r="D662" s="5" t="s">
        <v>1378</v>
      </c>
      <c r="E662" s="5">
        <v>2023.0</v>
      </c>
    </row>
    <row r="663" hidden="1">
      <c r="A663" s="5" t="s">
        <v>93</v>
      </c>
      <c r="B663" s="5">
        <v>11.550119</v>
      </c>
      <c r="C663" s="5">
        <v>2005.0</v>
      </c>
      <c r="D663" s="5" t="s">
        <v>1378</v>
      </c>
      <c r="E663" s="5">
        <v>2023.0</v>
      </c>
    </row>
    <row r="664" hidden="1">
      <c r="A664" s="5" t="s">
        <v>93</v>
      </c>
      <c r="B664" s="5">
        <v>11.56752</v>
      </c>
      <c r="C664" s="5">
        <v>2006.0</v>
      </c>
      <c r="D664" s="5" t="s">
        <v>1378</v>
      </c>
      <c r="E664" s="5">
        <v>2023.0</v>
      </c>
    </row>
    <row r="665" hidden="1">
      <c r="A665" s="5" t="s">
        <v>93</v>
      </c>
      <c r="B665" s="5">
        <v>11.584947</v>
      </c>
      <c r="C665" s="5">
        <v>2007.0</v>
      </c>
      <c r="D665" s="5" t="s">
        <v>1378</v>
      </c>
      <c r="E665" s="5">
        <v>2023.0</v>
      </c>
    </row>
    <row r="666" hidden="1">
      <c r="A666" s="5" t="s">
        <v>93</v>
      </c>
      <c r="B666" s="5">
        <v>11.602399</v>
      </c>
      <c r="C666" s="5">
        <v>2008.0</v>
      </c>
      <c r="D666" s="5" t="s">
        <v>1378</v>
      </c>
      <c r="E666" s="5">
        <v>2023.0</v>
      </c>
    </row>
    <row r="667" hidden="1">
      <c r="A667" s="5" t="s">
        <v>93</v>
      </c>
      <c r="B667" s="5">
        <v>11.619879</v>
      </c>
      <c r="C667" s="5">
        <v>2009.0</v>
      </c>
      <c r="D667" s="5" t="s">
        <v>1378</v>
      </c>
      <c r="E667" s="5">
        <v>2023.0</v>
      </c>
    </row>
    <row r="668" hidden="1">
      <c r="A668" s="5" t="s">
        <v>93</v>
      </c>
      <c r="B668" s="5">
        <v>11.637383</v>
      </c>
      <c r="C668" s="5">
        <v>2010.0</v>
      </c>
      <c r="D668" s="5" t="s">
        <v>1378</v>
      </c>
      <c r="E668" s="5">
        <v>2023.0</v>
      </c>
    </row>
    <row r="669" hidden="1">
      <c r="A669" s="5" t="s">
        <v>93</v>
      </c>
      <c r="B669" s="5">
        <v>11.654916</v>
      </c>
      <c r="C669" s="5">
        <v>2011.0</v>
      </c>
      <c r="D669" s="5" t="s">
        <v>1378</v>
      </c>
      <c r="E669" s="5">
        <v>2023.0</v>
      </c>
    </row>
    <row r="670" hidden="1">
      <c r="A670" s="5" t="s">
        <v>93</v>
      </c>
      <c r="B670" s="5">
        <v>11.672474</v>
      </c>
      <c r="C670" s="5">
        <v>2012.0</v>
      </c>
      <c r="D670" s="5" t="s">
        <v>1378</v>
      </c>
      <c r="E670" s="5">
        <v>2023.0</v>
      </c>
    </row>
    <row r="671" hidden="1">
      <c r="A671" s="5" t="s">
        <v>93</v>
      </c>
      <c r="B671" s="5">
        <v>11.690058</v>
      </c>
      <c r="C671" s="5">
        <v>2013.0</v>
      </c>
      <c r="D671" s="5" t="s">
        <v>1378</v>
      </c>
      <c r="E671" s="5">
        <v>2023.0</v>
      </c>
    </row>
    <row r="672" hidden="1">
      <c r="A672" s="5" t="s">
        <v>93</v>
      </c>
      <c r="B672" s="5">
        <v>11.707643</v>
      </c>
      <c r="C672" s="5">
        <v>2014.0</v>
      </c>
      <c r="D672" s="5" t="s">
        <v>1378</v>
      </c>
      <c r="E672" s="5">
        <v>2023.0</v>
      </c>
    </row>
    <row r="673" hidden="1">
      <c r="A673" s="5" t="s">
        <v>93</v>
      </c>
      <c r="B673" s="5">
        <v>11.725227</v>
      </c>
      <c r="C673" s="5">
        <v>2015.0</v>
      </c>
      <c r="D673" s="5" t="s">
        <v>1378</v>
      </c>
      <c r="E673" s="5">
        <v>2023.0</v>
      </c>
    </row>
    <row r="674" hidden="1">
      <c r="A674" s="5" t="s">
        <v>93</v>
      </c>
      <c r="B674" s="5">
        <v>11.742812</v>
      </c>
      <c r="C674" s="5">
        <v>2016.0</v>
      </c>
      <c r="D674" s="5" t="s">
        <v>1378</v>
      </c>
      <c r="E674" s="5">
        <v>2023.0</v>
      </c>
    </row>
    <row r="675" hidden="1">
      <c r="A675" s="5" t="s">
        <v>93</v>
      </c>
      <c r="B675" s="5">
        <v>11.760397</v>
      </c>
      <c r="C675" s="5">
        <v>2017.0</v>
      </c>
      <c r="D675" s="5" t="s">
        <v>1378</v>
      </c>
      <c r="E675" s="5">
        <v>2023.0</v>
      </c>
    </row>
    <row r="676" hidden="1">
      <c r="A676" s="5" t="s">
        <v>93</v>
      </c>
      <c r="B676" s="5">
        <v>11.804058</v>
      </c>
      <c r="C676" s="5">
        <v>2018.0</v>
      </c>
      <c r="D676" s="5" t="s">
        <v>1378</v>
      </c>
      <c r="E676" s="5">
        <v>2023.0</v>
      </c>
    </row>
    <row r="677" hidden="1">
      <c r="A677" s="5" t="s">
        <v>93</v>
      </c>
      <c r="B677" s="5">
        <v>11.847718</v>
      </c>
      <c r="C677" s="5">
        <v>2019.0</v>
      </c>
      <c r="D677" s="5" t="s">
        <v>1378</v>
      </c>
      <c r="E677" s="5">
        <v>2023.0</v>
      </c>
    </row>
    <row r="678" hidden="1">
      <c r="A678" s="5" t="s">
        <v>93</v>
      </c>
      <c r="B678" s="5">
        <v>11.891379</v>
      </c>
      <c r="C678" s="5">
        <v>2020.0</v>
      </c>
      <c r="D678" s="5" t="s">
        <v>1378</v>
      </c>
      <c r="E678" s="5">
        <v>2023.0</v>
      </c>
    </row>
    <row r="679" hidden="1">
      <c r="A679" s="5" t="s">
        <v>93</v>
      </c>
      <c r="B679" s="5">
        <v>11.891379</v>
      </c>
      <c r="C679" s="5">
        <v>2021.0</v>
      </c>
      <c r="D679" s="5" t="s">
        <v>1378</v>
      </c>
      <c r="E679" s="5">
        <v>2023.0</v>
      </c>
    </row>
    <row r="680" hidden="1">
      <c r="A680" s="5" t="s">
        <v>93</v>
      </c>
      <c r="B680" s="5">
        <v>11.891379</v>
      </c>
      <c r="C680" s="5">
        <v>2022.0</v>
      </c>
      <c r="D680" s="5" t="s">
        <v>1378</v>
      </c>
      <c r="E680" s="5">
        <v>2023.0</v>
      </c>
    </row>
    <row r="681">
      <c r="A681" s="5" t="s">
        <v>33</v>
      </c>
      <c r="B681" s="5">
        <v>17.78693</v>
      </c>
      <c r="C681" s="5">
        <v>2023.0</v>
      </c>
      <c r="D681" s="5" t="s">
        <v>1339</v>
      </c>
      <c r="E681" s="5">
        <v>2023.0</v>
      </c>
    </row>
    <row r="682" hidden="1">
      <c r="A682" s="5" t="s">
        <v>108</v>
      </c>
      <c r="B682" s="5">
        <v>13.294898</v>
      </c>
      <c r="C682" s="5">
        <v>1990.0</v>
      </c>
      <c r="D682" s="5" t="s">
        <v>1314</v>
      </c>
      <c r="E682" s="5">
        <v>2023.0</v>
      </c>
    </row>
    <row r="683" hidden="1">
      <c r="A683" s="5" t="s">
        <v>108</v>
      </c>
      <c r="B683" s="5">
        <v>12.49958</v>
      </c>
      <c r="C683" s="5">
        <v>1991.0</v>
      </c>
      <c r="D683" s="5" t="s">
        <v>1314</v>
      </c>
      <c r="E683" s="5">
        <v>2023.0</v>
      </c>
    </row>
    <row r="684" hidden="1">
      <c r="A684" s="5" t="s">
        <v>108</v>
      </c>
      <c r="B684" s="5">
        <v>11.75184</v>
      </c>
      <c r="C684" s="5">
        <v>1992.0</v>
      </c>
      <c r="D684" s="5" t="s">
        <v>1314</v>
      </c>
      <c r="E684" s="5">
        <v>2023.0</v>
      </c>
    </row>
    <row r="685" hidden="1">
      <c r="A685" s="5" t="s">
        <v>108</v>
      </c>
      <c r="B685" s="5">
        <v>11.54894</v>
      </c>
      <c r="C685" s="5">
        <v>1993.0</v>
      </c>
      <c r="D685" s="5" t="s">
        <v>1314</v>
      </c>
      <c r="E685" s="5">
        <v>2023.0</v>
      </c>
    </row>
    <row r="686" hidden="1">
      <c r="A686" s="5" t="s">
        <v>108</v>
      </c>
      <c r="B686" s="5">
        <v>11.29163</v>
      </c>
      <c r="C686" s="5">
        <v>1994.0</v>
      </c>
      <c r="D686" s="5" t="s">
        <v>1314</v>
      </c>
      <c r="E686" s="5">
        <v>2023.0</v>
      </c>
    </row>
    <row r="687" hidden="1">
      <c r="A687" s="5" t="s">
        <v>108</v>
      </c>
      <c r="B687" s="5">
        <v>11.17032</v>
      </c>
      <c r="C687" s="5">
        <v>1995.0</v>
      </c>
      <c r="D687" s="5" t="s">
        <v>1314</v>
      </c>
      <c r="E687" s="5">
        <v>2023.0</v>
      </c>
    </row>
    <row r="688" hidden="1">
      <c r="A688" s="5" t="s">
        <v>108</v>
      </c>
      <c r="B688" s="5">
        <v>11.00929</v>
      </c>
      <c r="C688" s="5">
        <v>1996.0</v>
      </c>
      <c r="D688" s="5" t="s">
        <v>1314</v>
      </c>
      <c r="E688" s="5">
        <v>2023.0</v>
      </c>
    </row>
    <row r="689" hidden="1">
      <c r="A689" s="5" t="s">
        <v>108</v>
      </c>
      <c r="B689" s="5">
        <v>11.060607</v>
      </c>
      <c r="C689" s="5">
        <v>1997.0</v>
      </c>
      <c r="D689" s="5" t="s">
        <v>1314</v>
      </c>
      <c r="E689" s="5">
        <v>2023.0</v>
      </c>
    </row>
    <row r="690" hidden="1">
      <c r="A690" s="5" t="s">
        <v>108</v>
      </c>
      <c r="B690" s="5">
        <v>11.111923</v>
      </c>
      <c r="C690" s="5">
        <v>1998.0</v>
      </c>
      <c r="D690" s="5" t="s">
        <v>1314</v>
      </c>
      <c r="E690" s="5">
        <v>2023.0</v>
      </c>
    </row>
    <row r="691" hidden="1">
      <c r="A691" s="5" t="s">
        <v>108</v>
      </c>
      <c r="B691" s="5">
        <v>11.16324</v>
      </c>
      <c r="C691" s="5">
        <v>1999.0</v>
      </c>
      <c r="D691" s="5" t="s">
        <v>1314</v>
      </c>
      <c r="E691" s="5">
        <v>2023.0</v>
      </c>
    </row>
    <row r="692" hidden="1">
      <c r="A692" s="5" t="s">
        <v>108</v>
      </c>
      <c r="B692" s="5">
        <v>11.617525</v>
      </c>
      <c r="C692" s="5">
        <v>2000.0</v>
      </c>
      <c r="D692" s="5" t="s">
        <v>1314</v>
      </c>
      <c r="E692" s="5">
        <v>2023.0</v>
      </c>
    </row>
    <row r="693" hidden="1">
      <c r="A693" s="5" t="s">
        <v>108</v>
      </c>
      <c r="B693" s="5">
        <v>12.071811</v>
      </c>
      <c r="C693" s="5">
        <v>2001.0</v>
      </c>
      <c r="D693" s="5" t="s">
        <v>1314</v>
      </c>
      <c r="E693" s="5">
        <v>2023.0</v>
      </c>
    </row>
    <row r="694" hidden="1">
      <c r="A694" s="5" t="s">
        <v>108</v>
      </c>
      <c r="B694" s="5">
        <v>12.526095</v>
      </c>
      <c r="C694" s="5">
        <v>2002.0</v>
      </c>
      <c r="D694" s="5" t="s">
        <v>1314</v>
      </c>
      <c r="E694" s="5">
        <v>2023.0</v>
      </c>
    </row>
    <row r="695" hidden="1">
      <c r="A695" s="5" t="s">
        <v>108</v>
      </c>
      <c r="B695" s="5">
        <v>12.98038</v>
      </c>
      <c r="C695" s="5">
        <v>2003.0</v>
      </c>
      <c r="D695" s="5" t="s">
        <v>1314</v>
      </c>
      <c r="E695" s="5">
        <v>2023.0</v>
      </c>
    </row>
    <row r="696" hidden="1">
      <c r="A696" s="5" t="s">
        <v>108</v>
      </c>
      <c r="B696" s="5">
        <v>12.56598</v>
      </c>
      <c r="C696" s="5">
        <v>2004.0</v>
      </c>
      <c r="D696" s="5" t="s">
        <v>1314</v>
      </c>
      <c r="E696" s="5">
        <v>2023.0</v>
      </c>
    </row>
    <row r="697" hidden="1">
      <c r="A697" s="5" t="s">
        <v>108</v>
      </c>
      <c r="B697" s="5">
        <v>12.15158</v>
      </c>
      <c r="C697" s="5">
        <v>2005.0</v>
      </c>
      <c r="D697" s="5" t="s">
        <v>1314</v>
      </c>
      <c r="E697" s="5">
        <v>2023.0</v>
      </c>
    </row>
    <row r="698" hidden="1">
      <c r="A698" s="5" t="s">
        <v>108</v>
      </c>
      <c r="B698" s="5">
        <v>12.40689</v>
      </c>
      <c r="C698" s="5">
        <v>2006.0</v>
      </c>
      <c r="D698" s="5" t="s">
        <v>1314</v>
      </c>
      <c r="E698" s="5">
        <v>2023.0</v>
      </c>
    </row>
    <row r="699" hidden="1">
      <c r="A699" s="5" t="s">
        <v>108</v>
      </c>
      <c r="B699" s="5">
        <v>12.652532</v>
      </c>
      <c r="C699" s="5">
        <v>2007.0</v>
      </c>
      <c r="D699" s="5" t="s">
        <v>1314</v>
      </c>
      <c r="E699" s="5">
        <v>2023.0</v>
      </c>
    </row>
    <row r="700" hidden="1">
      <c r="A700" s="5" t="s">
        <v>108</v>
      </c>
      <c r="B700" s="5">
        <v>12.898174</v>
      </c>
      <c r="C700" s="5">
        <v>2008.0</v>
      </c>
      <c r="D700" s="5" t="s">
        <v>1314</v>
      </c>
      <c r="E700" s="5">
        <v>2023.0</v>
      </c>
    </row>
    <row r="701" hidden="1">
      <c r="A701" s="5" t="s">
        <v>108</v>
      </c>
      <c r="B701" s="5">
        <v>13.143816</v>
      </c>
      <c r="C701" s="5">
        <v>2009.0</v>
      </c>
      <c r="D701" s="5" t="s">
        <v>1314</v>
      </c>
      <c r="E701" s="5">
        <v>2023.0</v>
      </c>
    </row>
    <row r="702" hidden="1">
      <c r="A702" s="5" t="s">
        <v>108</v>
      </c>
      <c r="B702" s="5">
        <v>13.389459</v>
      </c>
      <c r="C702" s="5">
        <v>2010.0</v>
      </c>
      <c r="D702" s="5" t="s">
        <v>1314</v>
      </c>
      <c r="E702" s="5">
        <v>2023.0</v>
      </c>
    </row>
    <row r="703" hidden="1">
      <c r="A703" s="5" t="s">
        <v>108</v>
      </c>
      <c r="B703" s="5">
        <v>13.6351</v>
      </c>
      <c r="C703" s="5">
        <v>2011.0</v>
      </c>
      <c r="D703" s="5" t="s">
        <v>1314</v>
      </c>
      <c r="E703" s="5">
        <v>2023.0</v>
      </c>
    </row>
    <row r="704" hidden="1">
      <c r="A704" s="5" t="s">
        <v>108</v>
      </c>
      <c r="B704" s="5">
        <v>14.04588</v>
      </c>
      <c r="C704" s="5">
        <v>2012.0</v>
      </c>
      <c r="D704" s="5" t="s">
        <v>1314</v>
      </c>
      <c r="E704" s="5">
        <v>2023.0</v>
      </c>
    </row>
    <row r="705" hidden="1">
      <c r="A705" s="5" t="s">
        <v>108</v>
      </c>
      <c r="B705" s="5">
        <v>14.66265</v>
      </c>
      <c r="C705" s="5">
        <v>2013.0</v>
      </c>
      <c r="D705" s="5" t="s">
        <v>1314</v>
      </c>
      <c r="E705" s="5">
        <v>2023.0</v>
      </c>
    </row>
    <row r="706" hidden="1">
      <c r="A706" s="5" t="s">
        <v>108</v>
      </c>
      <c r="B706" s="5">
        <v>14.44706</v>
      </c>
      <c r="C706" s="5">
        <v>2014.0</v>
      </c>
      <c r="D706" s="5" t="s">
        <v>1314</v>
      </c>
      <c r="E706" s="5">
        <v>2023.0</v>
      </c>
    </row>
    <row r="707" hidden="1">
      <c r="A707" s="5" t="s">
        <v>108</v>
      </c>
      <c r="B707" s="5">
        <v>16.0688</v>
      </c>
      <c r="C707" s="5">
        <v>2015.0</v>
      </c>
      <c r="D707" s="5" t="s">
        <v>1314</v>
      </c>
      <c r="E707" s="5">
        <v>2023.0</v>
      </c>
    </row>
    <row r="708" hidden="1">
      <c r="A708" s="5" t="s">
        <v>108</v>
      </c>
      <c r="B708" s="5">
        <v>16.04702</v>
      </c>
      <c r="C708" s="5">
        <v>2016.0</v>
      </c>
      <c r="D708" s="5" t="s">
        <v>1314</v>
      </c>
      <c r="E708" s="5">
        <v>2023.0</v>
      </c>
    </row>
    <row r="709" hidden="1">
      <c r="A709" s="5" t="s">
        <v>108</v>
      </c>
      <c r="B709" s="5">
        <v>16.06158</v>
      </c>
      <c r="C709" s="5">
        <v>2017.0</v>
      </c>
      <c r="D709" s="5" t="s">
        <v>1314</v>
      </c>
      <c r="E709" s="5">
        <v>2023.0</v>
      </c>
    </row>
    <row r="710" hidden="1">
      <c r="A710" s="5" t="s">
        <v>108</v>
      </c>
      <c r="B710" s="5">
        <v>16.06511</v>
      </c>
      <c r="C710" s="5">
        <v>2018.0</v>
      </c>
      <c r="D710" s="5" t="s">
        <v>1314</v>
      </c>
      <c r="E710" s="5">
        <v>2023.0</v>
      </c>
    </row>
    <row r="711" hidden="1">
      <c r="A711" s="5" t="s">
        <v>108</v>
      </c>
      <c r="B711" s="5">
        <v>16.437</v>
      </c>
      <c r="C711" s="5">
        <v>2019.0</v>
      </c>
      <c r="D711" s="5" t="s">
        <v>1314</v>
      </c>
      <c r="E711" s="5">
        <v>2023.0</v>
      </c>
    </row>
    <row r="712" hidden="1">
      <c r="A712" s="5" t="s">
        <v>108</v>
      </c>
      <c r="B712" s="5">
        <v>16.391228</v>
      </c>
      <c r="C712" s="5">
        <v>2020.0</v>
      </c>
      <c r="D712" s="5" t="s">
        <v>1314</v>
      </c>
      <c r="E712" s="5">
        <v>2023.0</v>
      </c>
    </row>
    <row r="713" hidden="1">
      <c r="A713" s="5" t="s">
        <v>108</v>
      </c>
      <c r="B713" s="5">
        <v>16.345453</v>
      </c>
      <c r="C713" s="5">
        <v>2021.0</v>
      </c>
      <c r="D713" s="5" t="s">
        <v>1314</v>
      </c>
      <c r="E713" s="5">
        <v>2023.0</v>
      </c>
    </row>
    <row r="714" hidden="1">
      <c r="A714" s="5" t="s">
        <v>108</v>
      </c>
      <c r="B714" s="5">
        <v>16.29968</v>
      </c>
      <c r="C714" s="5">
        <v>2022.0</v>
      </c>
      <c r="D714" s="5" t="s">
        <v>1314</v>
      </c>
      <c r="E714" s="5">
        <v>2023.0</v>
      </c>
    </row>
    <row r="715">
      <c r="A715" s="5" t="s">
        <v>36</v>
      </c>
      <c r="B715" s="5">
        <v>17.48682</v>
      </c>
      <c r="C715" s="5">
        <v>2023.0</v>
      </c>
      <c r="D715" s="5" t="s">
        <v>1322</v>
      </c>
      <c r="E715" s="5">
        <v>2023.0</v>
      </c>
    </row>
    <row r="716" hidden="1">
      <c r="A716" s="5" t="s">
        <v>204</v>
      </c>
      <c r="B716" s="5">
        <v>5.5401</v>
      </c>
      <c r="C716" s="5">
        <v>1990.0</v>
      </c>
      <c r="D716" s="5" t="s">
        <v>1314</v>
      </c>
      <c r="E716" s="5">
        <v>2023.0</v>
      </c>
    </row>
    <row r="717" hidden="1">
      <c r="A717" s="5" t="s">
        <v>204</v>
      </c>
      <c r="B717" s="5">
        <v>5.742723</v>
      </c>
      <c r="C717" s="5">
        <v>1991.0</v>
      </c>
      <c r="D717" s="5" t="s">
        <v>1314</v>
      </c>
      <c r="E717" s="5">
        <v>2023.0</v>
      </c>
    </row>
    <row r="718" hidden="1">
      <c r="A718" s="5" t="s">
        <v>204</v>
      </c>
      <c r="B718" s="5">
        <v>5.9453454</v>
      </c>
      <c r="C718" s="5">
        <v>1992.0</v>
      </c>
      <c r="D718" s="5" t="s">
        <v>1314</v>
      </c>
      <c r="E718" s="5">
        <v>2023.0</v>
      </c>
    </row>
    <row r="719" hidden="1">
      <c r="A719" s="5" t="s">
        <v>204</v>
      </c>
      <c r="B719" s="5">
        <v>6.1479683</v>
      </c>
      <c r="C719" s="5">
        <v>1993.0</v>
      </c>
      <c r="D719" s="5" t="s">
        <v>1314</v>
      </c>
      <c r="E719" s="5">
        <v>2023.0</v>
      </c>
    </row>
    <row r="720" hidden="1">
      <c r="A720" s="5" t="s">
        <v>204</v>
      </c>
      <c r="B720" s="5">
        <v>6.3505907</v>
      </c>
      <c r="C720" s="5">
        <v>1994.0</v>
      </c>
      <c r="D720" s="5" t="s">
        <v>1314</v>
      </c>
      <c r="E720" s="5">
        <v>2023.0</v>
      </c>
    </row>
    <row r="721" hidden="1">
      <c r="A721" s="5" t="s">
        <v>204</v>
      </c>
      <c r="B721" s="5">
        <v>6.5532136</v>
      </c>
      <c r="C721" s="5">
        <v>1995.0</v>
      </c>
      <c r="D721" s="5" t="s">
        <v>1314</v>
      </c>
      <c r="E721" s="5">
        <v>2023.0</v>
      </c>
    </row>
    <row r="722" hidden="1">
      <c r="A722" s="5" t="s">
        <v>204</v>
      </c>
      <c r="B722" s="5">
        <v>6.755836</v>
      </c>
      <c r="C722" s="5">
        <v>1996.0</v>
      </c>
      <c r="D722" s="5" t="s">
        <v>1314</v>
      </c>
      <c r="E722" s="5">
        <v>2023.0</v>
      </c>
    </row>
    <row r="723" hidden="1">
      <c r="A723" s="5" t="s">
        <v>204</v>
      </c>
      <c r="B723" s="5">
        <v>6.958459</v>
      </c>
      <c r="C723" s="5">
        <v>1997.0</v>
      </c>
      <c r="D723" s="5" t="s">
        <v>1314</v>
      </c>
      <c r="E723" s="5">
        <v>2023.0</v>
      </c>
    </row>
    <row r="724" hidden="1">
      <c r="A724" s="5" t="s">
        <v>204</v>
      </c>
      <c r="B724" s="5">
        <v>7.1610813</v>
      </c>
      <c r="C724" s="5">
        <v>1998.0</v>
      </c>
      <c r="D724" s="5" t="s">
        <v>1314</v>
      </c>
      <c r="E724" s="5">
        <v>2023.0</v>
      </c>
    </row>
    <row r="725" hidden="1">
      <c r="A725" s="5" t="s">
        <v>204</v>
      </c>
      <c r="B725" s="5">
        <v>7.363704</v>
      </c>
      <c r="C725" s="5">
        <v>1999.0</v>
      </c>
      <c r="D725" s="5" t="s">
        <v>1314</v>
      </c>
      <c r="E725" s="5">
        <v>2023.0</v>
      </c>
    </row>
    <row r="726" hidden="1">
      <c r="A726" s="5" t="s">
        <v>204</v>
      </c>
      <c r="B726" s="5">
        <v>7.5663266</v>
      </c>
      <c r="C726" s="5">
        <v>2000.0</v>
      </c>
      <c r="D726" s="5" t="s">
        <v>1314</v>
      </c>
      <c r="E726" s="5">
        <v>2023.0</v>
      </c>
    </row>
    <row r="727" hidden="1">
      <c r="A727" s="5" t="s">
        <v>204</v>
      </c>
      <c r="B727" s="5">
        <v>7.7689495</v>
      </c>
      <c r="C727" s="5">
        <v>2001.0</v>
      </c>
      <c r="D727" s="5" t="s">
        <v>1314</v>
      </c>
      <c r="E727" s="5">
        <v>2023.0</v>
      </c>
    </row>
    <row r="728" hidden="1">
      <c r="A728" s="5" t="s">
        <v>204</v>
      </c>
      <c r="B728" s="5">
        <v>7.971572</v>
      </c>
      <c r="C728" s="5">
        <v>2002.0</v>
      </c>
      <c r="D728" s="5" t="s">
        <v>1314</v>
      </c>
      <c r="E728" s="5">
        <v>2023.0</v>
      </c>
    </row>
    <row r="729" hidden="1">
      <c r="A729" s="5" t="s">
        <v>204</v>
      </c>
      <c r="B729" s="5">
        <v>8.174194</v>
      </c>
      <c r="C729" s="5">
        <v>2003.0</v>
      </c>
      <c r="D729" s="5" t="s">
        <v>1314</v>
      </c>
      <c r="E729" s="5">
        <v>2023.0</v>
      </c>
    </row>
    <row r="730" hidden="1">
      <c r="A730" s="5" t="s">
        <v>204</v>
      </c>
      <c r="B730" s="5">
        <v>8.376818</v>
      </c>
      <c r="C730" s="5">
        <v>2004.0</v>
      </c>
      <c r="D730" s="5" t="s">
        <v>1314</v>
      </c>
      <c r="E730" s="5">
        <v>2023.0</v>
      </c>
    </row>
    <row r="731" hidden="1">
      <c r="A731" s="5" t="s">
        <v>204</v>
      </c>
      <c r="B731" s="5">
        <v>8.57944</v>
      </c>
      <c r="C731" s="5">
        <v>2005.0</v>
      </c>
      <c r="D731" s="5" t="s">
        <v>1314</v>
      </c>
      <c r="E731" s="5">
        <v>2023.0</v>
      </c>
    </row>
    <row r="732" hidden="1">
      <c r="A732" s="5" t="s">
        <v>204</v>
      </c>
      <c r="B732" s="5">
        <v>8.65802</v>
      </c>
      <c r="C732" s="5">
        <v>2006.0</v>
      </c>
      <c r="D732" s="5" t="s">
        <v>1314</v>
      </c>
      <c r="E732" s="5">
        <v>2023.0</v>
      </c>
    </row>
    <row r="733" hidden="1">
      <c r="A733" s="5" t="s">
        <v>204</v>
      </c>
      <c r="B733" s="5">
        <v>8.66994</v>
      </c>
      <c r="C733" s="5">
        <v>2007.0</v>
      </c>
      <c r="D733" s="5" t="s">
        <v>1314</v>
      </c>
      <c r="E733" s="5">
        <v>2023.0</v>
      </c>
    </row>
    <row r="734" hidden="1">
      <c r="A734" s="5" t="s">
        <v>204</v>
      </c>
      <c r="B734" s="5">
        <v>8.41137</v>
      </c>
      <c r="C734" s="5">
        <v>2008.0</v>
      </c>
      <c r="D734" s="5" t="s">
        <v>1314</v>
      </c>
      <c r="E734" s="5">
        <v>2023.0</v>
      </c>
    </row>
    <row r="735" hidden="1">
      <c r="A735" s="5" t="s">
        <v>204</v>
      </c>
      <c r="B735" s="5">
        <v>8.94883</v>
      </c>
      <c r="C735" s="5">
        <v>2009.0</v>
      </c>
      <c r="D735" s="5" t="s">
        <v>1314</v>
      </c>
      <c r="E735" s="5">
        <v>2023.0</v>
      </c>
    </row>
    <row r="736" hidden="1">
      <c r="A736" s="5" t="s">
        <v>204</v>
      </c>
      <c r="B736" s="5">
        <v>9.298856</v>
      </c>
      <c r="C736" s="5">
        <v>2010.0</v>
      </c>
      <c r="D736" s="5" t="s">
        <v>1314</v>
      </c>
      <c r="E736" s="5">
        <v>2023.0</v>
      </c>
    </row>
    <row r="737" hidden="1">
      <c r="A737" s="5" t="s">
        <v>204</v>
      </c>
      <c r="B737" s="5">
        <v>9.648881</v>
      </c>
      <c r="C737" s="5">
        <v>2011.0</v>
      </c>
      <c r="D737" s="5" t="s">
        <v>1314</v>
      </c>
      <c r="E737" s="5">
        <v>2023.0</v>
      </c>
    </row>
    <row r="738" hidden="1">
      <c r="A738" s="5" t="s">
        <v>204</v>
      </c>
      <c r="B738" s="5">
        <v>9.998907</v>
      </c>
      <c r="C738" s="5">
        <v>2012.0</v>
      </c>
      <c r="D738" s="5" t="s">
        <v>1314</v>
      </c>
      <c r="E738" s="5">
        <v>2023.0</v>
      </c>
    </row>
    <row r="739" hidden="1">
      <c r="A739" s="5" t="s">
        <v>204</v>
      </c>
      <c r="B739" s="5">
        <v>10.348932</v>
      </c>
      <c r="C739" s="5">
        <v>2013.0</v>
      </c>
      <c r="D739" s="5" t="s">
        <v>1314</v>
      </c>
      <c r="E739" s="5">
        <v>2023.0</v>
      </c>
    </row>
    <row r="740" hidden="1">
      <c r="A740" s="5" t="s">
        <v>204</v>
      </c>
      <c r="B740" s="5">
        <v>10.698958</v>
      </c>
      <c r="C740" s="5">
        <v>2014.0</v>
      </c>
      <c r="D740" s="5" t="s">
        <v>1314</v>
      </c>
      <c r="E740" s="5">
        <v>2023.0</v>
      </c>
    </row>
    <row r="741" hidden="1">
      <c r="A741" s="5" t="s">
        <v>204</v>
      </c>
      <c r="B741" s="5">
        <v>11.048984</v>
      </c>
      <c r="C741" s="5">
        <v>2015.0</v>
      </c>
      <c r="D741" s="5" t="s">
        <v>1314</v>
      </c>
      <c r="E741" s="5">
        <v>2023.0</v>
      </c>
    </row>
    <row r="742" hidden="1">
      <c r="A742" s="5" t="s">
        <v>204</v>
      </c>
      <c r="B742" s="5">
        <v>11.39901</v>
      </c>
      <c r="C742" s="5">
        <v>2016.0</v>
      </c>
      <c r="D742" s="5" t="s">
        <v>1314</v>
      </c>
      <c r="E742" s="5">
        <v>2023.0</v>
      </c>
    </row>
    <row r="743" hidden="1">
      <c r="A743" s="5" t="s">
        <v>204</v>
      </c>
      <c r="B743" s="5">
        <v>10.91989</v>
      </c>
      <c r="C743" s="5">
        <v>2017.0</v>
      </c>
      <c r="D743" s="5" t="s">
        <v>1314</v>
      </c>
      <c r="E743" s="5">
        <v>2023.0</v>
      </c>
    </row>
    <row r="744" hidden="1">
      <c r="A744" s="5" t="s">
        <v>204</v>
      </c>
      <c r="B744" s="5">
        <v>11.39919</v>
      </c>
      <c r="C744" s="5">
        <v>2018.0</v>
      </c>
      <c r="D744" s="5" t="s">
        <v>1314</v>
      </c>
      <c r="E744" s="5">
        <v>2023.0</v>
      </c>
    </row>
    <row r="745" hidden="1">
      <c r="A745" s="5" t="s">
        <v>204</v>
      </c>
      <c r="B745" s="5">
        <v>11.67276</v>
      </c>
      <c r="C745" s="5">
        <v>2019.0</v>
      </c>
      <c r="D745" s="5" t="s">
        <v>1314</v>
      </c>
      <c r="E745" s="5">
        <v>2023.0</v>
      </c>
    </row>
    <row r="746" hidden="1">
      <c r="A746" s="5" t="s">
        <v>204</v>
      </c>
      <c r="B746" s="5">
        <v>11.94633</v>
      </c>
      <c r="C746" s="5">
        <v>2020.0</v>
      </c>
      <c r="D746" s="5" t="s">
        <v>1314</v>
      </c>
      <c r="E746" s="5">
        <v>2023.0</v>
      </c>
    </row>
    <row r="747" hidden="1">
      <c r="A747" s="5" t="s">
        <v>204</v>
      </c>
      <c r="B747" s="5">
        <v>12.128249</v>
      </c>
      <c r="C747" s="5">
        <v>2021.0</v>
      </c>
      <c r="D747" s="5" t="s">
        <v>1314</v>
      </c>
      <c r="E747" s="5">
        <v>2023.0</v>
      </c>
    </row>
    <row r="748" hidden="1">
      <c r="A748" s="5" t="s">
        <v>204</v>
      </c>
      <c r="B748" s="5">
        <v>12.310168</v>
      </c>
      <c r="C748" s="5">
        <v>2022.0</v>
      </c>
      <c r="D748" s="5" t="s">
        <v>1314</v>
      </c>
      <c r="E748" s="5">
        <v>2023.0</v>
      </c>
    </row>
    <row r="749">
      <c r="A749" s="5" t="s">
        <v>97</v>
      </c>
      <c r="B749" s="5">
        <v>17.48396</v>
      </c>
      <c r="C749" s="5">
        <v>2023.0</v>
      </c>
      <c r="D749" s="5" t="s">
        <v>1400</v>
      </c>
      <c r="E749" s="5">
        <v>2023.0</v>
      </c>
    </row>
    <row r="750" hidden="1">
      <c r="A750" s="5" t="s">
        <v>78</v>
      </c>
      <c r="B750" s="5">
        <v>12.94987</v>
      </c>
      <c r="C750" s="5">
        <v>1990.0</v>
      </c>
      <c r="D750" s="5" t="s">
        <v>1378</v>
      </c>
      <c r="E750" s="5">
        <v>2023.0</v>
      </c>
    </row>
    <row r="751" hidden="1">
      <c r="A751" s="5" t="s">
        <v>78</v>
      </c>
      <c r="B751" s="5">
        <v>13.087018</v>
      </c>
      <c r="C751" s="5">
        <v>1991.0</v>
      </c>
      <c r="D751" s="5" t="s">
        <v>1378</v>
      </c>
      <c r="E751" s="5">
        <v>2023.0</v>
      </c>
    </row>
    <row r="752" hidden="1">
      <c r="A752" s="5" t="s">
        <v>78</v>
      </c>
      <c r="B752" s="5">
        <v>13.224166</v>
      </c>
      <c r="C752" s="5">
        <v>1992.0</v>
      </c>
      <c r="D752" s="5" t="s">
        <v>1378</v>
      </c>
      <c r="E752" s="5">
        <v>2023.0</v>
      </c>
    </row>
    <row r="753" hidden="1">
      <c r="A753" s="5" t="s">
        <v>78</v>
      </c>
      <c r="B753" s="5">
        <v>13.361314</v>
      </c>
      <c r="C753" s="5">
        <v>1993.0</v>
      </c>
      <c r="D753" s="5" t="s">
        <v>1378</v>
      </c>
      <c r="E753" s="5">
        <v>2023.0</v>
      </c>
    </row>
    <row r="754" hidden="1">
      <c r="A754" s="5" t="s">
        <v>78</v>
      </c>
      <c r="B754" s="5">
        <v>13.498462</v>
      </c>
      <c r="C754" s="5">
        <v>1994.0</v>
      </c>
      <c r="D754" s="5" t="s">
        <v>1378</v>
      </c>
      <c r="E754" s="5">
        <v>2023.0</v>
      </c>
    </row>
    <row r="755" hidden="1">
      <c r="A755" s="5" t="s">
        <v>78</v>
      </c>
      <c r="B755" s="5">
        <v>13.635609</v>
      </c>
      <c r="C755" s="5">
        <v>1995.0</v>
      </c>
      <c r="D755" s="5" t="s">
        <v>1378</v>
      </c>
      <c r="E755" s="5">
        <v>2023.0</v>
      </c>
    </row>
    <row r="756" hidden="1">
      <c r="A756" s="5" t="s">
        <v>78</v>
      </c>
      <c r="B756" s="5">
        <v>13.772757</v>
      </c>
      <c r="C756" s="5">
        <v>1996.0</v>
      </c>
      <c r="D756" s="5" t="s">
        <v>1378</v>
      </c>
      <c r="E756" s="5">
        <v>2023.0</v>
      </c>
    </row>
    <row r="757" hidden="1">
      <c r="A757" s="5" t="s">
        <v>78</v>
      </c>
      <c r="B757" s="5">
        <v>13.9099045</v>
      </c>
      <c r="C757" s="5">
        <v>1997.0</v>
      </c>
      <c r="D757" s="5" t="s">
        <v>1378</v>
      </c>
      <c r="E757" s="5">
        <v>2023.0</v>
      </c>
    </row>
    <row r="758" hidden="1">
      <c r="A758" s="5" t="s">
        <v>78</v>
      </c>
      <c r="B758" s="5">
        <v>14.047052</v>
      </c>
      <c r="C758" s="5">
        <v>1998.0</v>
      </c>
      <c r="D758" s="5" t="s">
        <v>1378</v>
      </c>
      <c r="E758" s="5">
        <v>2023.0</v>
      </c>
    </row>
    <row r="759" hidden="1">
      <c r="A759" s="5" t="s">
        <v>78</v>
      </c>
      <c r="B759" s="5">
        <v>14.1842</v>
      </c>
      <c r="C759" s="5">
        <v>1999.0</v>
      </c>
      <c r="D759" s="5" t="s">
        <v>1378</v>
      </c>
      <c r="E759" s="5">
        <v>2023.0</v>
      </c>
    </row>
    <row r="760" hidden="1">
      <c r="A760" s="5" t="s">
        <v>78</v>
      </c>
      <c r="B760" s="5">
        <v>14.26735</v>
      </c>
      <c r="C760" s="5">
        <v>2000.0</v>
      </c>
      <c r="D760" s="5" t="s">
        <v>1378</v>
      </c>
      <c r="E760" s="5">
        <v>2023.0</v>
      </c>
    </row>
    <row r="761" hidden="1">
      <c r="A761" s="5" t="s">
        <v>78</v>
      </c>
      <c r="B761" s="5">
        <v>14.36353</v>
      </c>
      <c r="C761" s="5">
        <v>2001.0</v>
      </c>
      <c r="D761" s="5" t="s">
        <v>1378</v>
      </c>
      <c r="E761" s="5">
        <v>2023.0</v>
      </c>
    </row>
    <row r="762" hidden="1">
      <c r="A762" s="5" t="s">
        <v>78</v>
      </c>
      <c r="B762" s="5">
        <v>14.53754</v>
      </c>
      <c r="C762" s="5">
        <v>2002.0</v>
      </c>
      <c r="D762" s="5" t="s">
        <v>1378</v>
      </c>
      <c r="E762" s="5">
        <v>2023.0</v>
      </c>
    </row>
    <row r="763" hidden="1">
      <c r="A763" s="5" t="s">
        <v>78</v>
      </c>
      <c r="B763" s="5">
        <v>14.71155</v>
      </c>
      <c r="C763" s="5">
        <v>2003.0</v>
      </c>
      <c r="D763" s="5" t="s">
        <v>1378</v>
      </c>
      <c r="E763" s="5">
        <v>2023.0</v>
      </c>
    </row>
    <row r="764" hidden="1">
      <c r="A764" s="5" t="s">
        <v>78</v>
      </c>
      <c r="B764" s="5">
        <v>14.88556</v>
      </c>
      <c r="C764" s="5">
        <v>2004.0</v>
      </c>
      <c r="D764" s="5" t="s">
        <v>1378</v>
      </c>
      <c r="E764" s="5">
        <v>2023.0</v>
      </c>
    </row>
    <row r="765" hidden="1">
      <c r="A765" s="5" t="s">
        <v>78</v>
      </c>
      <c r="B765" s="5">
        <v>15.05957</v>
      </c>
      <c r="C765" s="5">
        <v>2005.0</v>
      </c>
      <c r="D765" s="5" t="s">
        <v>1378</v>
      </c>
      <c r="E765" s="5">
        <v>2023.0</v>
      </c>
    </row>
    <row r="766" hidden="1">
      <c r="A766" s="5" t="s">
        <v>78</v>
      </c>
      <c r="B766" s="5">
        <v>15.23358</v>
      </c>
      <c r="C766" s="5">
        <v>2006.0</v>
      </c>
      <c r="D766" s="5" t="s">
        <v>1378</v>
      </c>
      <c r="E766" s="5">
        <v>2023.0</v>
      </c>
    </row>
    <row r="767" hidden="1">
      <c r="A767" s="5" t="s">
        <v>78</v>
      </c>
      <c r="B767" s="5">
        <v>15.40759</v>
      </c>
      <c r="C767" s="5">
        <v>2007.0</v>
      </c>
      <c r="D767" s="5" t="s">
        <v>1378</v>
      </c>
      <c r="E767" s="5">
        <v>2023.0</v>
      </c>
    </row>
    <row r="768" hidden="1">
      <c r="A768" s="5" t="s">
        <v>78</v>
      </c>
      <c r="B768" s="5">
        <v>15.694345</v>
      </c>
      <c r="C768" s="5">
        <v>2008.0</v>
      </c>
      <c r="D768" s="5" t="s">
        <v>1378</v>
      </c>
      <c r="E768" s="5">
        <v>2023.0</v>
      </c>
    </row>
    <row r="769" hidden="1">
      <c r="A769" s="5" t="s">
        <v>78</v>
      </c>
      <c r="B769" s="5">
        <v>15.9811</v>
      </c>
      <c r="C769" s="5">
        <v>2009.0</v>
      </c>
      <c r="D769" s="5" t="s">
        <v>1378</v>
      </c>
      <c r="E769" s="5">
        <v>2023.0</v>
      </c>
    </row>
    <row r="770" hidden="1">
      <c r="A770" s="5" t="s">
        <v>78</v>
      </c>
      <c r="B770" s="5">
        <v>15.71967</v>
      </c>
      <c r="C770" s="5">
        <v>2010.0</v>
      </c>
      <c r="D770" s="5" t="s">
        <v>1378</v>
      </c>
      <c r="E770" s="5">
        <v>2023.0</v>
      </c>
    </row>
    <row r="771" hidden="1">
      <c r="A771" s="5" t="s">
        <v>78</v>
      </c>
      <c r="B771" s="5">
        <v>15.68015</v>
      </c>
      <c r="C771" s="5">
        <v>2011.0</v>
      </c>
      <c r="D771" s="5" t="s">
        <v>1378</v>
      </c>
      <c r="E771" s="5">
        <v>2023.0</v>
      </c>
    </row>
    <row r="772" hidden="1">
      <c r="A772" s="5" t="s">
        <v>78</v>
      </c>
      <c r="B772" s="5">
        <v>15.772451</v>
      </c>
      <c r="C772" s="5">
        <v>2012.0</v>
      </c>
      <c r="D772" s="5" t="s">
        <v>1378</v>
      </c>
      <c r="E772" s="5">
        <v>2023.0</v>
      </c>
    </row>
    <row r="773" hidden="1">
      <c r="A773" s="5" t="s">
        <v>78</v>
      </c>
      <c r="B773" s="5">
        <v>15.865296</v>
      </c>
      <c r="C773" s="5">
        <v>2013.0</v>
      </c>
      <c r="D773" s="5" t="s">
        <v>1378</v>
      </c>
      <c r="E773" s="5">
        <v>2023.0</v>
      </c>
    </row>
    <row r="774" hidden="1">
      <c r="A774" s="5" t="s">
        <v>78</v>
      </c>
      <c r="B774" s="5">
        <v>15.958688</v>
      </c>
      <c r="C774" s="5">
        <v>2014.0</v>
      </c>
      <c r="D774" s="5" t="s">
        <v>1378</v>
      </c>
      <c r="E774" s="5">
        <v>2023.0</v>
      </c>
    </row>
    <row r="775" hidden="1">
      <c r="A775" s="5" t="s">
        <v>78</v>
      </c>
      <c r="B775" s="5">
        <v>16.052628</v>
      </c>
      <c r="C775" s="5">
        <v>2015.0</v>
      </c>
      <c r="D775" s="5" t="s">
        <v>1378</v>
      </c>
      <c r="E775" s="5">
        <v>2023.0</v>
      </c>
    </row>
    <row r="776" hidden="1">
      <c r="A776" s="5" t="s">
        <v>78</v>
      </c>
      <c r="B776" s="5">
        <v>16.147123</v>
      </c>
      <c r="C776" s="5">
        <v>2016.0</v>
      </c>
      <c r="D776" s="5" t="s">
        <v>1378</v>
      </c>
      <c r="E776" s="5">
        <v>2023.0</v>
      </c>
    </row>
    <row r="777" hidden="1">
      <c r="A777" s="5" t="s">
        <v>78</v>
      </c>
      <c r="B777" s="5">
        <v>16.242172</v>
      </c>
      <c r="C777" s="5">
        <v>2017.0</v>
      </c>
      <c r="D777" s="5" t="s">
        <v>1378</v>
      </c>
      <c r="E777" s="5">
        <v>2023.0</v>
      </c>
    </row>
    <row r="778" hidden="1">
      <c r="A778" s="5" t="s">
        <v>78</v>
      </c>
      <c r="B778" s="5">
        <v>16.337782</v>
      </c>
      <c r="C778" s="5">
        <v>2018.0</v>
      </c>
      <c r="D778" s="5" t="s">
        <v>1378</v>
      </c>
      <c r="E778" s="5">
        <v>2023.0</v>
      </c>
    </row>
    <row r="779" hidden="1">
      <c r="A779" s="5" t="s">
        <v>78</v>
      </c>
      <c r="B779" s="5">
        <v>16.433954</v>
      </c>
      <c r="C779" s="5">
        <v>2019.0</v>
      </c>
      <c r="D779" s="5" t="s">
        <v>1378</v>
      </c>
      <c r="E779" s="5">
        <v>2023.0</v>
      </c>
    </row>
    <row r="780" hidden="1">
      <c r="A780" s="5" t="s">
        <v>78</v>
      </c>
      <c r="B780" s="5">
        <v>16.530693</v>
      </c>
      <c r="C780" s="5">
        <v>2020.0</v>
      </c>
      <c r="D780" s="5" t="s">
        <v>1378</v>
      </c>
      <c r="E780" s="5">
        <v>2023.0</v>
      </c>
    </row>
    <row r="781" hidden="1">
      <c r="A781" s="5" t="s">
        <v>78</v>
      </c>
      <c r="B781" s="5">
        <v>16.628002</v>
      </c>
      <c r="C781" s="5">
        <v>2021.0</v>
      </c>
      <c r="D781" s="5" t="s">
        <v>1378</v>
      </c>
      <c r="E781" s="5">
        <v>2023.0</v>
      </c>
    </row>
    <row r="782" hidden="1">
      <c r="A782" s="5" t="s">
        <v>78</v>
      </c>
      <c r="B782" s="5">
        <v>16.628002</v>
      </c>
      <c r="C782" s="5">
        <v>2022.0</v>
      </c>
      <c r="D782" s="5" t="s">
        <v>1378</v>
      </c>
      <c r="E782" s="5">
        <v>2023.0</v>
      </c>
    </row>
    <row r="783">
      <c r="A783" s="5" t="s">
        <v>102</v>
      </c>
      <c r="B783" s="5">
        <v>17.47717</v>
      </c>
      <c r="C783" s="5">
        <v>2023.0</v>
      </c>
      <c r="D783" s="5" t="s">
        <v>1322</v>
      </c>
      <c r="E783" s="5">
        <v>2023.0</v>
      </c>
    </row>
    <row r="784" hidden="1">
      <c r="A784" s="5" t="s">
        <v>34</v>
      </c>
      <c r="B784" s="5">
        <v>12.5394</v>
      </c>
      <c r="C784" s="5">
        <v>1990.0</v>
      </c>
      <c r="D784" s="5" t="s">
        <v>1322</v>
      </c>
      <c r="E784" s="5">
        <v>2023.0</v>
      </c>
    </row>
    <row r="785" hidden="1">
      <c r="A785" s="5" t="s">
        <v>34</v>
      </c>
      <c r="B785" s="5">
        <v>12.34269</v>
      </c>
      <c r="C785" s="5">
        <v>1991.0</v>
      </c>
      <c r="D785" s="5" t="s">
        <v>1322</v>
      </c>
      <c r="E785" s="5">
        <v>2023.0</v>
      </c>
    </row>
    <row r="786" hidden="1">
      <c r="A786" s="5" t="s">
        <v>34</v>
      </c>
      <c r="B786" s="5">
        <v>12.08435</v>
      </c>
      <c r="C786" s="5">
        <v>1992.0</v>
      </c>
      <c r="D786" s="5" t="s">
        <v>1322</v>
      </c>
      <c r="E786" s="5">
        <v>2023.0</v>
      </c>
    </row>
    <row r="787" hidden="1">
      <c r="A787" s="5" t="s">
        <v>34</v>
      </c>
      <c r="B787" s="5">
        <v>12.00782</v>
      </c>
      <c r="C787" s="5">
        <v>1993.0</v>
      </c>
      <c r="D787" s="5" t="s">
        <v>1322</v>
      </c>
      <c r="E787" s="5">
        <v>2023.0</v>
      </c>
    </row>
    <row r="788" hidden="1">
      <c r="A788" s="5" t="s">
        <v>34</v>
      </c>
      <c r="B788" s="5">
        <v>11.95841</v>
      </c>
      <c r="C788" s="5">
        <v>1994.0</v>
      </c>
      <c r="D788" s="5" t="s">
        <v>1322</v>
      </c>
      <c r="E788" s="5">
        <v>2023.0</v>
      </c>
    </row>
    <row r="789" hidden="1">
      <c r="A789" s="5" t="s">
        <v>34</v>
      </c>
      <c r="B789" s="5">
        <v>12.00145</v>
      </c>
      <c r="C789" s="5">
        <v>1995.0</v>
      </c>
      <c r="D789" s="5" t="s">
        <v>1322</v>
      </c>
      <c r="E789" s="5">
        <v>2023.0</v>
      </c>
    </row>
    <row r="790" hidden="1">
      <c r="A790" s="5" t="s">
        <v>34</v>
      </c>
      <c r="B790" s="5">
        <v>12.36344</v>
      </c>
      <c r="C790" s="5">
        <v>1996.0</v>
      </c>
      <c r="D790" s="5" t="s">
        <v>1322</v>
      </c>
      <c r="E790" s="5">
        <v>2023.0</v>
      </c>
    </row>
    <row r="791" hidden="1">
      <c r="A791" s="5" t="s">
        <v>34</v>
      </c>
      <c r="B791" s="5">
        <v>12.48472</v>
      </c>
      <c r="C791" s="5">
        <v>1997.0</v>
      </c>
      <c r="D791" s="5" t="s">
        <v>1322</v>
      </c>
      <c r="E791" s="5">
        <v>2023.0</v>
      </c>
    </row>
    <row r="792" hidden="1">
      <c r="A792" s="5" t="s">
        <v>34</v>
      </c>
      <c r="B792" s="5">
        <v>12.49039</v>
      </c>
      <c r="C792" s="5">
        <v>1998.0</v>
      </c>
      <c r="D792" s="5" t="s">
        <v>1322</v>
      </c>
      <c r="E792" s="5">
        <v>2023.0</v>
      </c>
    </row>
    <row r="793" hidden="1">
      <c r="A793" s="5" t="s">
        <v>34</v>
      </c>
      <c r="B793" s="5">
        <v>12.867142</v>
      </c>
      <c r="C793" s="5">
        <v>1999.0</v>
      </c>
      <c r="D793" s="5" t="s">
        <v>1322</v>
      </c>
      <c r="E793" s="5">
        <v>2023.0</v>
      </c>
    </row>
    <row r="794" hidden="1">
      <c r="A794" s="5" t="s">
        <v>34</v>
      </c>
      <c r="B794" s="5">
        <v>13.243894</v>
      </c>
      <c r="C794" s="5">
        <v>2000.0</v>
      </c>
      <c r="D794" s="5" t="s">
        <v>1322</v>
      </c>
      <c r="E794" s="5">
        <v>2023.0</v>
      </c>
    </row>
    <row r="795" hidden="1">
      <c r="A795" s="5" t="s">
        <v>34</v>
      </c>
      <c r="B795" s="5">
        <v>13.6206455</v>
      </c>
      <c r="C795" s="5">
        <v>2001.0</v>
      </c>
      <c r="D795" s="5" t="s">
        <v>1322</v>
      </c>
      <c r="E795" s="5">
        <v>2023.0</v>
      </c>
    </row>
    <row r="796" hidden="1">
      <c r="A796" s="5" t="s">
        <v>34</v>
      </c>
      <c r="B796" s="5">
        <v>13.997396</v>
      </c>
      <c r="C796" s="5">
        <v>2002.0</v>
      </c>
      <c r="D796" s="5" t="s">
        <v>1322</v>
      </c>
      <c r="E796" s="5">
        <v>2023.0</v>
      </c>
    </row>
    <row r="797" hidden="1">
      <c r="A797" s="5" t="s">
        <v>34</v>
      </c>
      <c r="B797" s="5">
        <v>14.374148</v>
      </c>
      <c r="C797" s="5">
        <v>2003.0</v>
      </c>
      <c r="D797" s="5" t="s">
        <v>1322</v>
      </c>
      <c r="E797" s="5">
        <v>2023.0</v>
      </c>
    </row>
    <row r="798" hidden="1">
      <c r="A798" s="5" t="s">
        <v>34</v>
      </c>
      <c r="B798" s="5">
        <v>14.7509</v>
      </c>
      <c r="C798" s="5">
        <v>2004.0</v>
      </c>
      <c r="D798" s="5" t="s">
        <v>1322</v>
      </c>
      <c r="E798" s="5">
        <v>2023.0</v>
      </c>
    </row>
    <row r="799" hidden="1">
      <c r="A799" s="5" t="s">
        <v>34</v>
      </c>
      <c r="B799" s="5">
        <v>14.89752</v>
      </c>
      <c r="C799" s="5">
        <v>2005.0</v>
      </c>
      <c r="D799" s="5" t="s">
        <v>1322</v>
      </c>
      <c r="E799" s="5">
        <v>2023.0</v>
      </c>
    </row>
    <row r="800" hidden="1">
      <c r="A800" s="5" t="s">
        <v>34</v>
      </c>
      <c r="B800" s="5">
        <v>15.0531</v>
      </c>
      <c r="C800" s="5">
        <v>2006.0</v>
      </c>
      <c r="D800" s="5" t="s">
        <v>1322</v>
      </c>
      <c r="E800" s="5">
        <v>2023.0</v>
      </c>
    </row>
    <row r="801" hidden="1">
      <c r="A801" s="5" t="s">
        <v>34</v>
      </c>
      <c r="B801" s="5">
        <v>15.19005</v>
      </c>
      <c r="C801" s="5">
        <v>2007.0</v>
      </c>
      <c r="D801" s="5" t="s">
        <v>1322</v>
      </c>
      <c r="E801" s="5">
        <v>2023.0</v>
      </c>
    </row>
    <row r="802" hidden="1">
      <c r="A802" s="5" t="s">
        <v>34</v>
      </c>
      <c r="B802" s="5">
        <v>15.42843</v>
      </c>
      <c r="C802" s="5">
        <v>2008.0</v>
      </c>
      <c r="D802" s="5" t="s">
        <v>1322</v>
      </c>
      <c r="E802" s="5">
        <v>2023.0</v>
      </c>
    </row>
    <row r="803" hidden="1">
      <c r="A803" s="5" t="s">
        <v>34</v>
      </c>
      <c r="B803" s="5">
        <v>15.5183</v>
      </c>
      <c r="C803" s="5">
        <v>2009.0</v>
      </c>
      <c r="D803" s="5" t="s">
        <v>1322</v>
      </c>
      <c r="E803" s="5">
        <v>2023.0</v>
      </c>
    </row>
    <row r="804" hidden="1">
      <c r="A804" s="5" t="s">
        <v>34</v>
      </c>
      <c r="B804" s="5">
        <v>15.55224</v>
      </c>
      <c r="C804" s="5">
        <v>2010.0</v>
      </c>
      <c r="D804" s="5" t="s">
        <v>1322</v>
      </c>
      <c r="E804" s="5">
        <v>2023.0</v>
      </c>
    </row>
    <row r="805" hidden="1">
      <c r="A805" s="5" t="s">
        <v>34</v>
      </c>
      <c r="B805" s="5">
        <v>15.69523</v>
      </c>
      <c r="C805" s="5">
        <v>2011.0</v>
      </c>
      <c r="D805" s="5" t="s">
        <v>1322</v>
      </c>
      <c r="E805" s="5">
        <v>2023.0</v>
      </c>
    </row>
    <row r="806" hidden="1">
      <c r="A806" s="5" t="s">
        <v>34</v>
      </c>
      <c r="B806" s="5">
        <v>15.77574</v>
      </c>
      <c r="C806" s="5">
        <v>2012.0</v>
      </c>
      <c r="D806" s="5" t="s">
        <v>1322</v>
      </c>
      <c r="E806" s="5">
        <v>2023.0</v>
      </c>
    </row>
    <row r="807" hidden="1">
      <c r="A807" s="5" t="s">
        <v>34</v>
      </c>
      <c r="B807" s="5">
        <v>15.57808</v>
      </c>
      <c r="C807" s="5">
        <v>2013.0</v>
      </c>
      <c r="D807" s="5" t="s">
        <v>1322</v>
      </c>
      <c r="E807" s="5">
        <v>2023.0</v>
      </c>
    </row>
    <row r="808" hidden="1">
      <c r="A808" s="5" t="s">
        <v>34</v>
      </c>
      <c r="B808" s="5">
        <v>15.41368</v>
      </c>
      <c r="C808" s="5">
        <v>2014.0</v>
      </c>
      <c r="D808" s="5" t="s">
        <v>1322</v>
      </c>
      <c r="E808" s="5">
        <v>2023.0</v>
      </c>
    </row>
    <row r="809" hidden="1">
      <c r="A809" s="5" t="s">
        <v>34</v>
      </c>
      <c r="B809" s="5">
        <v>15.26385</v>
      </c>
      <c r="C809" s="5">
        <v>2015.0</v>
      </c>
      <c r="D809" s="5" t="s">
        <v>1322</v>
      </c>
      <c r="E809" s="5">
        <v>2023.0</v>
      </c>
    </row>
    <row r="810" hidden="1">
      <c r="A810" s="5" t="s">
        <v>34</v>
      </c>
      <c r="B810" s="5">
        <v>15.18873</v>
      </c>
      <c r="C810" s="5">
        <v>2016.0</v>
      </c>
      <c r="D810" s="5" t="s">
        <v>1322</v>
      </c>
      <c r="E810" s="5">
        <v>2023.0</v>
      </c>
    </row>
    <row r="811" hidden="1">
      <c r="A811" s="5" t="s">
        <v>34</v>
      </c>
      <c r="B811" s="5">
        <v>15.00545</v>
      </c>
      <c r="C811" s="5">
        <v>2017.0</v>
      </c>
      <c r="D811" s="5" t="s">
        <v>1322</v>
      </c>
      <c r="E811" s="5">
        <v>2023.0</v>
      </c>
    </row>
    <row r="812" hidden="1">
      <c r="A812" s="5" t="s">
        <v>34</v>
      </c>
      <c r="B812" s="5">
        <v>14.67171</v>
      </c>
      <c r="C812" s="5">
        <v>2018.0</v>
      </c>
      <c r="D812" s="5" t="s">
        <v>1322</v>
      </c>
      <c r="E812" s="5">
        <v>2023.0</v>
      </c>
    </row>
    <row r="813" hidden="1">
      <c r="A813" s="5" t="s">
        <v>34</v>
      </c>
      <c r="B813" s="5">
        <v>14.40011</v>
      </c>
      <c r="C813" s="5">
        <v>2019.0</v>
      </c>
      <c r="D813" s="5" t="s">
        <v>1322</v>
      </c>
      <c r="E813" s="5">
        <v>2023.0</v>
      </c>
    </row>
    <row r="814" hidden="1">
      <c r="A814" s="5" t="s">
        <v>34</v>
      </c>
      <c r="B814" s="5">
        <v>14.26484</v>
      </c>
      <c r="C814" s="5">
        <v>2020.0</v>
      </c>
      <c r="D814" s="5" t="s">
        <v>1322</v>
      </c>
      <c r="E814" s="5">
        <v>2023.0</v>
      </c>
    </row>
    <row r="815" hidden="1">
      <c r="A815" s="5" t="s">
        <v>34</v>
      </c>
      <c r="B815" s="5">
        <v>14.19456</v>
      </c>
      <c r="C815" s="5">
        <v>2021.0</v>
      </c>
      <c r="D815" s="5" t="s">
        <v>1322</v>
      </c>
      <c r="E815" s="5">
        <v>2023.0</v>
      </c>
    </row>
    <row r="816" hidden="1">
      <c r="A816" s="5" t="s">
        <v>34</v>
      </c>
      <c r="B816" s="5">
        <v>13.98153</v>
      </c>
      <c r="C816" s="5">
        <v>2022.0</v>
      </c>
      <c r="D816" s="5" t="s">
        <v>1322</v>
      </c>
      <c r="E816" s="5">
        <v>2023.0</v>
      </c>
    </row>
    <row r="817">
      <c r="A817" s="5" t="s">
        <v>76</v>
      </c>
      <c r="B817" s="5">
        <v>17.30922</v>
      </c>
      <c r="C817" s="5">
        <v>2023.0</v>
      </c>
      <c r="D817" s="5" t="s">
        <v>1322</v>
      </c>
      <c r="E817" s="5">
        <v>2023.0</v>
      </c>
    </row>
    <row r="818" hidden="1">
      <c r="A818" s="5" t="s">
        <v>45</v>
      </c>
      <c r="B818" s="5">
        <v>14.09537</v>
      </c>
      <c r="C818" s="5">
        <v>1990.0</v>
      </c>
      <c r="D818" s="5" t="s">
        <v>1322</v>
      </c>
      <c r="E818" s="5">
        <v>2023.0</v>
      </c>
    </row>
    <row r="819" hidden="1">
      <c r="A819" s="5" t="s">
        <v>45</v>
      </c>
      <c r="B819" s="5">
        <v>14.17917</v>
      </c>
      <c r="C819" s="5">
        <v>1991.0</v>
      </c>
      <c r="D819" s="5" t="s">
        <v>1322</v>
      </c>
      <c r="E819" s="5">
        <v>2023.0</v>
      </c>
    </row>
    <row r="820" hidden="1">
      <c r="A820" s="5" t="s">
        <v>45</v>
      </c>
      <c r="B820" s="5">
        <v>15.448935</v>
      </c>
      <c r="C820" s="5">
        <v>1992.0</v>
      </c>
      <c r="D820" s="5" t="s">
        <v>1322</v>
      </c>
      <c r="E820" s="5">
        <v>2023.0</v>
      </c>
    </row>
    <row r="821" hidden="1">
      <c r="A821" s="5" t="s">
        <v>45</v>
      </c>
      <c r="B821" s="5">
        <v>16.7187</v>
      </c>
      <c r="C821" s="5">
        <v>1993.0</v>
      </c>
      <c r="D821" s="5" t="s">
        <v>1322</v>
      </c>
      <c r="E821" s="5">
        <v>2023.0</v>
      </c>
    </row>
    <row r="822" hidden="1">
      <c r="A822" s="5" t="s">
        <v>45</v>
      </c>
      <c r="B822" s="5">
        <v>17.01413</v>
      </c>
      <c r="C822" s="5">
        <v>1994.0</v>
      </c>
      <c r="D822" s="5" t="s">
        <v>1322</v>
      </c>
      <c r="E822" s="5">
        <v>2023.0</v>
      </c>
    </row>
    <row r="823" hidden="1">
      <c r="A823" s="5" t="s">
        <v>45</v>
      </c>
      <c r="B823" s="5">
        <v>17.40259</v>
      </c>
      <c r="C823" s="5">
        <v>1995.0</v>
      </c>
      <c r="D823" s="5" t="s">
        <v>1322</v>
      </c>
      <c r="E823" s="5">
        <v>2023.0</v>
      </c>
    </row>
    <row r="824" hidden="1">
      <c r="A824" s="5" t="s">
        <v>45</v>
      </c>
      <c r="B824" s="5">
        <v>17.68018</v>
      </c>
      <c r="C824" s="5">
        <v>1996.0</v>
      </c>
      <c r="D824" s="5" t="s">
        <v>1322</v>
      </c>
      <c r="E824" s="5">
        <v>2023.0</v>
      </c>
    </row>
    <row r="825" hidden="1">
      <c r="A825" s="5" t="s">
        <v>45</v>
      </c>
      <c r="B825" s="5">
        <v>17.654573</v>
      </c>
      <c r="C825" s="5">
        <v>1997.0</v>
      </c>
      <c r="D825" s="5" t="s">
        <v>1322</v>
      </c>
      <c r="E825" s="5">
        <v>2023.0</v>
      </c>
    </row>
    <row r="826" hidden="1">
      <c r="A826" s="5" t="s">
        <v>45</v>
      </c>
      <c r="B826" s="5">
        <v>17.628965</v>
      </c>
      <c r="C826" s="5">
        <v>1998.0</v>
      </c>
      <c r="D826" s="5" t="s">
        <v>1322</v>
      </c>
      <c r="E826" s="5">
        <v>2023.0</v>
      </c>
    </row>
    <row r="827" hidden="1">
      <c r="A827" s="5" t="s">
        <v>45</v>
      </c>
      <c r="B827" s="5">
        <v>17.60336</v>
      </c>
      <c r="C827" s="5">
        <v>1999.0</v>
      </c>
      <c r="D827" s="5" t="s">
        <v>1322</v>
      </c>
      <c r="E827" s="5">
        <v>2023.0</v>
      </c>
    </row>
    <row r="828" hidden="1">
      <c r="A828" s="5" t="s">
        <v>45</v>
      </c>
      <c r="B828" s="5">
        <v>17.77131</v>
      </c>
      <c r="C828" s="5">
        <v>2000.0</v>
      </c>
      <c r="D828" s="5" t="s">
        <v>1322</v>
      </c>
      <c r="E828" s="5">
        <v>2023.0</v>
      </c>
    </row>
    <row r="829" hidden="1">
      <c r="A829" s="5" t="s">
        <v>45</v>
      </c>
      <c r="B829" s="5">
        <v>18.30985</v>
      </c>
      <c r="C829" s="5">
        <v>2001.0</v>
      </c>
      <c r="D829" s="5" t="s">
        <v>1322</v>
      </c>
      <c r="E829" s="5">
        <v>2023.0</v>
      </c>
    </row>
    <row r="830" hidden="1">
      <c r="A830" s="5" t="s">
        <v>45</v>
      </c>
      <c r="B830" s="5">
        <v>18.48285</v>
      </c>
      <c r="C830" s="5">
        <v>2002.0</v>
      </c>
      <c r="D830" s="5" t="s">
        <v>1322</v>
      </c>
      <c r="E830" s="5">
        <v>2023.0</v>
      </c>
    </row>
    <row r="831" hidden="1">
      <c r="A831" s="5" t="s">
        <v>45</v>
      </c>
      <c r="B831" s="5">
        <v>18.70292</v>
      </c>
      <c r="C831" s="5">
        <v>2003.0</v>
      </c>
      <c r="D831" s="5" t="s">
        <v>1322</v>
      </c>
      <c r="E831" s="5">
        <v>2023.0</v>
      </c>
    </row>
    <row r="832" hidden="1">
      <c r="A832" s="5" t="s">
        <v>45</v>
      </c>
      <c r="B832" s="5">
        <v>18.48071</v>
      </c>
      <c r="C832" s="5">
        <v>2004.0</v>
      </c>
      <c r="D832" s="5" t="s">
        <v>1322</v>
      </c>
      <c r="E832" s="5">
        <v>2023.0</v>
      </c>
    </row>
    <row r="833" hidden="1">
      <c r="A833" s="5" t="s">
        <v>45</v>
      </c>
      <c r="B833" s="5">
        <v>18.83531</v>
      </c>
      <c r="C833" s="5">
        <v>2005.0</v>
      </c>
      <c r="D833" s="5" t="s">
        <v>1322</v>
      </c>
      <c r="E833" s="5">
        <v>2023.0</v>
      </c>
    </row>
    <row r="834" hidden="1">
      <c r="A834" s="5" t="s">
        <v>45</v>
      </c>
      <c r="B834" s="5">
        <v>19.05408</v>
      </c>
      <c r="C834" s="5">
        <v>2006.0</v>
      </c>
      <c r="D834" s="5" t="s">
        <v>1322</v>
      </c>
      <c r="E834" s="5">
        <v>2023.0</v>
      </c>
    </row>
    <row r="835" hidden="1">
      <c r="A835" s="5" t="s">
        <v>45</v>
      </c>
      <c r="B835" s="5">
        <v>19.09912</v>
      </c>
      <c r="C835" s="5">
        <v>2007.0</v>
      </c>
      <c r="D835" s="5" t="s">
        <v>1322</v>
      </c>
      <c r="E835" s="5">
        <v>2023.0</v>
      </c>
    </row>
    <row r="836" hidden="1">
      <c r="A836" s="5" t="s">
        <v>45</v>
      </c>
      <c r="B836" s="5">
        <v>19.13726</v>
      </c>
      <c r="C836" s="5">
        <v>2008.0</v>
      </c>
      <c r="D836" s="5" t="s">
        <v>1322</v>
      </c>
      <c r="E836" s="5">
        <v>2023.0</v>
      </c>
    </row>
    <row r="837" hidden="1">
      <c r="A837" s="5" t="s">
        <v>45</v>
      </c>
      <c r="B837" s="5">
        <v>19.16604</v>
      </c>
      <c r="C837" s="5">
        <v>2009.0</v>
      </c>
      <c r="D837" s="5" t="s">
        <v>1322</v>
      </c>
      <c r="E837" s="5">
        <v>2023.0</v>
      </c>
    </row>
    <row r="838" hidden="1">
      <c r="A838" s="5" t="s">
        <v>45</v>
      </c>
      <c r="B838" s="5">
        <v>19.21768</v>
      </c>
      <c r="C838" s="5">
        <v>2010.0</v>
      </c>
      <c r="D838" s="5" t="s">
        <v>1322</v>
      </c>
      <c r="E838" s="5">
        <v>2023.0</v>
      </c>
    </row>
    <row r="839" hidden="1">
      <c r="A839" s="5" t="s">
        <v>45</v>
      </c>
      <c r="B839" s="5">
        <v>19.04888</v>
      </c>
      <c r="C839" s="5">
        <v>2011.0</v>
      </c>
      <c r="D839" s="5" t="s">
        <v>1322</v>
      </c>
      <c r="E839" s="5">
        <v>2023.0</v>
      </c>
    </row>
    <row r="840" hidden="1">
      <c r="A840" s="5" t="s">
        <v>45</v>
      </c>
      <c r="B840" s="5">
        <v>19.1601</v>
      </c>
      <c r="C840" s="5">
        <v>2012.0</v>
      </c>
      <c r="D840" s="5" t="s">
        <v>1322</v>
      </c>
      <c r="E840" s="5">
        <v>2023.0</v>
      </c>
    </row>
    <row r="841" hidden="1">
      <c r="A841" s="5" t="s">
        <v>45</v>
      </c>
      <c r="B841" s="5">
        <v>19.35096</v>
      </c>
      <c r="C841" s="5">
        <v>2013.0</v>
      </c>
      <c r="D841" s="5" t="s">
        <v>1322</v>
      </c>
      <c r="E841" s="5">
        <v>2023.0</v>
      </c>
    </row>
    <row r="842" hidden="1">
      <c r="A842" s="5" t="s">
        <v>45</v>
      </c>
      <c r="B842" s="5">
        <v>19.70777</v>
      </c>
      <c r="C842" s="5">
        <v>2014.0</v>
      </c>
      <c r="D842" s="5" t="s">
        <v>1322</v>
      </c>
      <c r="E842" s="5">
        <v>2023.0</v>
      </c>
    </row>
    <row r="843" hidden="1">
      <c r="A843" s="5" t="s">
        <v>45</v>
      </c>
      <c r="B843" s="5">
        <v>19.79196</v>
      </c>
      <c r="C843" s="5">
        <v>2015.0</v>
      </c>
      <c r="D843" s="5" t="s">
        <v>1322</v>
      </c>
      <c r="E843" s="5">
        <v>2023.0</v>
      </c>
    </row>
    <row r="844" hidden="1">
      <c r="A844" s="5" t="s">
        <v>45</v>
      </c>
      <c r="B844" s="5">
        <v>19.65691</v>
      </c>
      <c r="C844" s="5">
        <v>2016.0</v>
      </c>
      <c r="D844" s="5" t="s">
        <v>1322</v>
      </c>
      <c r="E844" s="5">
        <v>2023.0</v>
      </c>
    </row>
    <row r="845" hidden="1">
      <c r="A845" s="5" t="s">
        <v>45</v>
      </c>
      <c r="B845" s="5">
        <v>19.76102</v>
      </c>
      <c r="C845" s="5">
        <v>2017.0</v>
      </c>
      <c r="D845" s="5" t="s">
        <v>1322</v>
      </c>
      <c r="E845" s="5">
        <v>2023.0</v>
      </c>
    </row>
    <row r="846" hidden="1">
      <c r="A846" s="5" t="s">
        <v>45</v>
      </c>
      <c r="B846" s="5">
        <v>19.56149</v>
      </c>
      <c r="C846" s="5">
        <v>2018.0</v>
      </c>
      <c r="D846" s="5" t="s">
        <v>1322</v>
      </c>
      <c r="E846" s="5">
        <v>2023.0</v>
      </c>
    </row>
    <row r="847" hidden="1">
      <c r="A847" s="5" t="s">
        <v>45</v>
      </c>
      <c r="B847" s="5">
        <v>19.56839</v>
      </c>
      <c r="C847" s="5">
        <v>2019.0</v>
      </c>
      <c r="D847" s="5" t="s">
        <v>1322</v>
      </c>
      <c r="E847" s="5">
        <v>2023.0</v>
      </c>
    </row>
    <row r="848" hidden="1">
      <c r="A848" s="5" t="s">
        <v>45</v>
      </c>
      <c r="B848" s="5">
        <v>19.27527</v>
      </c>
      <c r="C848" s="5">
        <v>2020.0</v>
      </c>
      <c r="D848" s="5" t="s">
        <v>1322</v>
      </c>
      <c r="E848" s="5">
        <v>2023.0</v>
      </c>
    </row>
    <row r="849" hidden="1">
      <c r="A849" s="5" t="s">
        <v>45</v>
      </c>
      <c r="B849" s="5">
        <v>18.94574</v>
      </c>
      <c r="C849" s="5">
        <v>2021.0</v>
      </c>
      <c r="D849" s="5" t="s">
        <v>1322</v>
      </c>
      <c r="E849" s="5">
        <v>2023.0</v>
      </c>
    </row>
    <row r="850" hidden="1">
      <c r="A850" s="5" t="s">
        <v>45</v>
      </c>
      <c r="B850" s="5">
        <v>18.99603</v>
      </c>
      <c r="C850" s="5">
        <v>2022.0</v>
      </c>
      <c r="D850" s="5" t="s">
        <v>1322</v>
      </c>
      <c r="E850" s="5">
        <v>2023.0</v>
      </c>
    </row>
    <row r="851">
      <c r="A851" s="5" t="s">
        <v>1519</v>
      </c>
      <c r="B851" s="5">
        <v>17.039394</v>
      </c>
      <c r="C851" s="5">
        <v>2023.0</v>
      </c>
      <c r="E851" s="5">
        <v>2023.0</v>
      </c>
    </row>
    <row r="852" hidden="1">
      <c r="A852" s="5" t="s">
        <v>150</v>
      </c>
      <c r="B852" s="5">
        <v>10.143984</v>
      </c>
      <c r="C852" s="5">
        <v>1990.0</v>
      </c>
      <c r="D852" s="5" t="s">
        <v>1378</v>
      </c>
      <c r="E852" s="5">
        <v>2023.0</v>
      </c>
    </row>
    <row r="853" hidden="1">
      <c r="A853" s="5" t="s">
        <v>150</v>
      </c>
      <c r="B853" s="5">
        <v>10.306495</v>
      </c>
      <c r="C853" s="5">
        <v>1991.0</v>
      </c>
      <c r="D853" s="5" t="s">
        <v>1378</v>
      </c>
      <c r="E853" s="5">
        <v>2023.0</v>
      </c>
    </row>
    <row r="854" hidden="1">
      <c r="A854" s="5" t="s">
        <v>150</v>
      </c>
      <c r="B854" s="5">
        <v>10.471608</v>
      </c>
      <c r="C854" s="5">
        <v>1992.0</v>
      </c>
      <c r="D854" s="5" t="s">
        <v>1378</v>
      </c>
      <c r="E854" s="5">
        <v>2023.0</v>
      </c>
    </row>
    <row r="855" hidden="1">
      <c r="A855" s="5" t="s">
        <v>150</v>
      </c>
      <c r="B855" s="5">
        <v>10.639368</v>
      </c>
      <c r="C855" s="5">
        <v>1993.0</v>
      </c>
      <c r="D855" s="5" t="s">
        <v>1378</v>
      </c>
      <c r="E855" s="5">
        <v>2023.0</v>
      </c>
    </row>
    <row r="856" hidden="1">
      <c r="A856" s="5" t="s">
        <v>150</v>
      </c>
      <c r="B856" s="5">
        <v>10.809814</v>
      </c>
      <c r="C856" s="5">
        <v>1994.0</v>
      </c>
      <c r="D856" s="5" t="s">
        <v>1378</v>
      </c>
      <c r="E856" s="5">
        <v>2023.0</v>
      </c>
    </row>
    <row r="857" hidden="1">
      <c r="A857" s="5" t="s">
        <v>150</v>
      </c>
      <c r="B857" s="5">
        <v>10.982992</v>
      </c>
      <c r="C857" s="5">
        <v>1995.0</v>
      </c>
      <c r="D857" s="5" t="s">
        <v>1378</v>
      </c>
      <c r="E857" s="5">
        <v>2023.0</v>
      </c>
    </row>
    <row r="858" hidden="1">
      <c r="A858" s="5" t="s">
        <v>150</v>
      </c>
      <c r="B858" s="5">
        <v>11.158944</v>
      </c>
      <c r="C858" s="5">
        <v>1996.0</v>
      </c>
      <c r="D858" s="5" t="s">
        <v>1378</v>
      </c>
      <c r="E858" s="5">
        <v>2023.0</v>
      </c>
    </row>
    <row r="859" hidden="1">
      <c r="A859" s="5" t="s">
        <v>150</v>
      </c>
      <c r="B859" s="5">
        <v>11.337714</v>
      </c>
      <c r="C859" s="5">
        <v>1997.0</v>
      </c>
      <c r="D859" s="5" t="s">
        <v>1378</v>
      </c>
      <c r="E859" s="5">
        <v>2023.0</v>
      </c>
    </row>
    <row r="860" hidden="1">
      <c r="A860" s="5" t="s">
        <v>150</v>
      </c>
      <c r="B860" s="5">
        <v>11.519349</v>
      </c>
      <c r="C860" s="5">
        <v>1998.0</v>
      </c>
      <c r="D860" s="5" t="s">
        <v>1378</v>
      </c>
      <c r="E860" s="5">
        <v>2023.0</v>
      </c>
    </row>
    <row r="861" hidden="1">
      <c r="A861" s="5" t="s">
        <v>150</v>
      </c>
      <c r="B861" s="5">
        <v>11.703894</v>
      </c>
      <c r="C861" s="5">
        <v>1999.0</v>
      </c>
      <c r="D861" s="5" t="s">
        <v>1378</v>
      </c>
      <c r="E861" s="5">
        <v>2023.0</v>
      </c>
    </row>
    <row r="862" hidden="1">
      <c r="A862" s="5" t="s">
        <v>150</v>
      </c>
      <c r="B862" s="5">
        <v>11.891395</v>
      </c>
      <c r="C862" s="5">
        <v>2000.0</v>
      </c>
      <c r="D862" s="5" t="s">
        <v>1378</v>
      </c>
      <c r="E862" s="5">
        <v>2023.0</v>
      </c>
    </row>
    <row r="863" hidden="1">
      <c r="A863" s="5" t="s">
        <v>150</v>
      </c>
      <c r="B863" s="5">
        <v>12.0819</v>
      </c>
      <c r="C863" s="5">
        <v>2001.0</v>
      </c>
      <c r="D863" s="5" t="s">
        <v>1378</v>
      </c>
      <c r="E863" s="5">
        <v>2023.0</v>
      </c>
    </row>
    <row r="864" hidden="1">
      <c r="A864" s="5" t="s">
        <v>150</v>
      </c>
      <c r="B864" s="5">
        <v>12.46582</v>
      </c>
      <c r="C864" s="5">
        <v>2002.0</v>
      </c>
      <c r="D864" s="5" t="s">
        <v>1378</v>
      </c>
      <c r="E864" s="5">
        <v>2023.0</v>
      </c>
    </row>
    <row r="865" hidden="1">
      <c r="A865" s="5" t="s">
        <v>150</v>
      </c>
      <c r="B865" s="5">
        <v>12.84974</v>
      </c>
      <c r="C865" s="5">
        <v>2003.0</v>
      </c>
      <c r="D865" s="5" t="s">
        <v>1378</v>
      </c>
      <c r="E865" s="5">
        <v>2023.0</v>
      </c>
    </row>
    <row r="866" hidden="1">
      <c r="A866" s="5" t="s">
        <v>150</v>
      </c>
      <c r="B866" s="5">
        <v>13.13245</v>
      </c>
      <c r="C866" s="5">
        <v>2004.0</v>
      </c>
      <c r="D866" s="5" t="s">
        <v>1378</v>
      </c>
      <c r="E866" s="5">
        <v>2023.0</v>
      </c>
    </row>
    <row r="867" hidden="1">
      <c r="A867" s="5" t="s">
        <v>150</v>
      </c>
      <c r="B867" s="5">
        <v>12.57671</v>
      </c>
      <c r="C867" s="5">
        <v>2005.0</v>
      </c>
      <c r="D867" s="5" t="s">
        <v>1378</v>
      </c>
      <c r="E867" s="5">
        <v>2023.0</v>
      </c>
    </row>
    <row r="868" hidden="1">
      <c r="A868" s="5" t="s">
        <v>150</v>
      </c>
      <c r="B868" s="5">
        <v>13.05267</v>
      </c>
      <c r="C868" s="5">
        <v>2006.0</v>
      </c>
      <c r="D868" s="5" t="s">
        <v>1378</v>
      </c>
      <c r="E868" s="5">
        <v>2023.0</v>
      </c>
    </row>
    <row r="869" hidden="1">
      <c r="A869" s="5" t="s">
        <v>150</v>
      </c>
      <c r="B869" s="5">
        <v>12.95251</v>
      </c>
      <c r="C869" s="5">
        <v>2007.0</v>
      </c>
      <c r="D869" s="5" t="s">
        <v>1378</v>
      </c>
      <c r="E869" s="5">
        <v>2023.0</v>
      </c>
    </row>
    <row r="870" hidden="1">
      <c r="A870" s="5" t="s">
        <v>150</v>
      </c>
      <c r="B870" s="5">
        <v>12.8324</v>
      </c>
      <c r="C870" s="5">
        <v>2008.0</v>
      </c>
      <c r="D870" s="5" t="s">
        <v>1378</v>
      </c>
      <c r="E870" s="5">
        <v>2023.0</v>
      </c>
    </row>
    <row r="871" hidden="1">
      <c r="A871" s="5" t="s">
        <v>150</v>
      </c>
      <c r="B871" s="5">
        <v>12.49421</v>
      </c>
      <c r="C871" s="5">
        <v>2009.0</v>
      </c>
      <c r="D871" s="5" t="s">
        <v>1378</v>
      </c>
      <c r="E871" s="5">
        <v>2023.0</v>
      </c>
    </row>
    <row r="872" hidden="1">
      <c r="A872" s="5" t="s">
        <v>150</v>
      </c>
      <c r="B872" s="5">
        <v>12.39899</v>
      </c>
      <c r="C872" s="5">
        <v>2010.0</v>
      </c>
      <c r="D872" s="5" t="s">
        <v>1378</v>
      </c>
      <c r="E872" s="5">
        <v>2023.0</v>
      </c>
    </row>
    <row r="873" hidden="1">
      <c r="A873" s="5" t="s">
        <v>150</v>
      </c>
      <c r="B873" s="5">
        <v>12.49101</v>
      </c>
      <c r="C873" s="5">
        <v>2011.0</v>
      </c>
      <c r="D873" s="5" t="s">
        <v>1378</v>
      </c>
      <c r="E873" s="5">
        <v>2023.0</v>
      </c>
    </row>
    <row r="874" hidden="1">
      <c r="A874" s="5" t="s">
        <v>150</v>
      </c>
      <c r="B874" s="5">
        <v>12.94052</v>
      </c>
      <c r="C874" s="5">
        <v>2012.0</v>
      </c>
      <c r="D874" s="5" t="s">
        <v>1378</v>
      </c>
      <c r="E874" s="5">
        <v>2023.0</v>
      </c>
    </row>
    <row r="875" hidden="1">
      <c r="A875" s="5" t="s">
        <v>150</v>
      </c>
      <c r="B875" s="5">
        <v>12.82243</v>
      </c>
      <c r="C875" s="5">
        <v>2013.0</v>
      </c>
      <c r="D875" s="5" t="s">
        <v>1378</v>
      </c>
      <c r="E875" s="5">
        <v>2023.0</v>
      </c>
    </row>
    <row r="876" hidden="1">
      <c r="A876" s="5" t="s">
        <v>150</v>
      </c>
      <c r="B876" s="5">
        <v>12.81071</v>
      </c>
      <c r="C876" s="5">
        <v>2014.0</v>
      </c>
      <c r="D876" s="5" t="s">
        <v>1378</v>
      </c>
      <c r="E876" s="5">
        <v>2023.0</v>
      </c>
    </row>
    <row r="877" hidden="1">
      <c r="A877" s="5" t="s">
        <v>150</v>
      </c>
      <c r="B877" s="5">
        <v>12.87319</v>
      </c>
      <c r="C877" s="5">
        <v>2015.0</v>
      </c>
      <c r="D877" s="5" t="s">
        <v>1378</v>
      </c>
      <c r="E877" s="5">
        <v>2023.0</v>
      </c>
    </row>
    <row r="878" hidden="1">
      <c r="A878" s="5" t="s">
        <v>150</v>
      </c>
      <c r="B878" s="5">
        <v>13.53082</v>
      </c>
      <c r="C878" s="5">
        <v>2016.0</v>
      </c>
      <c r="D878" s="5" t="s">
        <v>1378</v>
      </c>
      <c r="E878" s="5">
        <v>2023.0</v>
      </c>
    </row>
    <row r="879" hidden="1">
      <c r="A879" s="5" t="s">
        <v>150</v>
      </c>
      <c r="B879" s="5">
        <v>13.24899</v>
      </c>
      <c r="C879" s="5">
        <v>2017.0</v>
      </c>
      <c r="D879" s="5" t="s">
        <v>1378</v>
      </c>
      <c r="E879" s="5">
        <v>2023.0</v>
      </c>
    </row>
    <row r="880" hidden="1">
      <c r="A880" s="5" t="s">
        <v>150</v>
      </c>
      <c r="B880" s="5">
        <v>13.30014</v>
      </c>
      <c r="C880" s="5">
        <v>2018.0</v>
      </c>
      <c r="D880" s="5" t="s">
        <v>1378</v>
      </c>
      <c r="E880" s="5">
        <v>2023.0</v>
      </c>
    </row>
    <row r="881" hidden="1">
      <c r="A881" s="5" t="s">
        <v>150</v>
      </c>
      <c r="B881" s="5">
        <v>13.31602</v>
      </c>
      <c r="C881" s="5">
        <v>2019.0</v>
      </c>
      <c r="D881" s="5" t="s">
        <v>1378</v>
      </c>
      <c r="E881" s="5">
        <v>2023.0</v>
      </c>
    </row>
    <row r="882" hidden="1">
      <c r="A882" s="5" t="s">
        <v>150</v>
      </c>
      <c r="B882" s="5">
        <v>13.16993</v>
      </c>
      <c r="C882" s="5">
        <v>2020.0</v>
      </c>
      <c r="D882" s="5" t="s">
        <v>1378</v>
      </c>
      <c r="E882" s="5">
        <v>2023.0</v>
      </c>
    </row>
    <row r="883" hidden="1">
      <c r="A883" s="5" t="s">
        <v>150</v>
      </c>
      <c r="B883" s="5">
        <v>12.86993</v>
      </c>
      <c r="C883" s="5">
        <v>2021.0</v>
      </c>
      <c r="D883" s="5" t="s">
        <v>1378</v>
      </c>
      <c r="E883" s="5">
        <v>2023.0</v>
      </c>
    </row>
    <row r="884" hidden="1">
      <c r="A884" s="5" t="s">
        <v>150</v>
      </c>
      <c r="B884" s="5">
        <v>12.42657</v>
      </c>
      <c r="C884" s="5">
        <v>2022.0</v>
      </c>
      <c r="D884" s="5" t="s">
        <v>1378</v>
      </c>
      <c r="E884" s="5">
        <v>2023.0</v>
      </c>
    </row>
    <row r="885">
      <c r="A885" s="5" t="s">
        <v>100</v>
      </c>
      <c r="B885" s="5">
        <v>16.94943</v>
      </c>
      <c r="C885" s="5">
        <v>2023.0</v>
      </c>
      <c r="D885" s="5" t="s">
        <v>1314</v>
      </c>
      <c r="E885" s="5">
        <v>2023.0</v>
      </c>
    </row>
    <row r="886" hidden="1">
      <c r="A886" s="5" t="s">
        <v>176</v>
      </c>
      <c r="B886" s="5">
        <v>4.8149753</v>
      </c>
      <c r="C886" s="5">
        <v>1990.0</v>
      </c>
      <c r="D886" s="5" t="s">
        <v>1324</v>
      </c>
      <c r="E886" s="5">
        <v>2023.0</v>
      </c>
    </row>
    <row r="887" hidden="1">
      <c r="A887" s="5" t="s">
        <v>176</v>
      </c>
      <c r="B887" s="5">
        <v>4.9555464</v>
      </c>
      <c r="C887" s="5">
        <v>1991.0</v>
      </c>
      <c r="D887" s="5" t="s">
        <v>1324</v>
      </c>
      <c r="E887" s="5">
        <v>2023.0</v>
      </c>
    </row>
    <row r="888" hidden="1">
      <c r="A888" s="5" t="s">
        <v>176</v>
      </c>
      <c r="B888" s="5">
        <v>5.1002216</v>
      </c>
      <c r="C888" s="5">
        <v>1992.0</v>
      </c>
      <c r="D888" s="5" t="s">
        <v>1324</v>
      </c>
      <c r="E888" s="5">
        <v>2023.0</v>
      </c>
    </row>
    <row r="889" hidden="1">
      <c r="A889" s="5" t="s">
        <v>176</v>
      </c>
      <c r="B889" s="5">
        <v>5.2491207</v>
      </c>
      <c r="C889" s="5">
        <v>1993.0</v>
      </c>
      <c r="D889" s="5" t="s">
        <v>1324</v>
      </c>
      <c r="E889" s="5">
        <v>2023.0</v>
      </c>
    </row>
    <row r="890" hidden="1">
      <c r="A890" s="5" t="s">
        <v>176</v>
      </c>
      <c r="B890" s="5">
        <v>5.4023666</v>
      </c>
      <c r="C890" s="5">
        <v>1994.0</v>
      </c>
      <c r="D890" s="5" t="s">
        <v>1324</v>
      </c>
      <c r="E890" s="5">
        <v>2023.0</v>
      </c>
    </row>
    <row r="891" hidden="1">
      <c r="A891" s="5" t="s">
        <v>176</v>
      </c>
      <c r="B891" s="5">
        <v>5.5600867</v>
      </c>
      <c r="C891" s="5">
        <v>1995.0</v>
      </c>
      <c r="D891" s="5" t="s">
        <v>1324</v>
      </c>
      <c r="E891" s="5">
        <v>2023.0</v>
      </c>
    </row>
    <row r="892" hidden="1">
      <c r="A892" s="5" t="s">
        <v>176</v>
      </c>
      <c r="B892" s="5">
        <v>5.7224116</v>
      </c>
      <c r="C892" s="5">
        <v>1996.0</v>
      </c>
      <c r="D892" s="5" t="s">
        <v>1324</v>
      </c>
      <c r="E892" s="5">
        <v>2023.0</v>
      </c>
    </row>
    <row r="893" hidden="1">
      <c r="A893" s="5" t="s">
        <v>176</v>
      </c>
      <c r="B893" s="5">
        <v>5.899514</v>
      </c>
      <c r="C893" s="5">
        <v>1997.0</v>
      </c>
      <c r="D893" s="5" t="s">
        <v>1324</v>
      </c>
      <c r="E893" s="5">
        <v>2023.0</v>
      </c>
    </row>
    <row r="894" hidden="1">
      <c r="A894" s="5" t="s">
        <v>176</v>
      </c>
      <c r="B894" s="5">
        <v>6.0766172</v>
      </c>
      <c r="C894" s="5">
        <v>1998.0</v>
      </c>
      <c r="D894" s="5" t="s">
        <v>1324</v>
      </c>
      <c r="E894" s="5">
        <v>2023.0</v>
      </c>
    </row>
    <row r="895" hidden="1">
      <c r="A895" s="5" t="s">
        <v>176</v>
      </c>
      <c r="B895" s="5">
        <v>6.25372</v>
      </c>
      <c r="C895" s="5">
        <v>1999.0</v>
      </c>
      <c r="D895" s="5" t="s">
        <v>1324</v>
      </c>
      <c r="E895" s="5">
        <v>2023.0</v>
      </c>
    </row>
    <row r="896" hidden="1">
      <c r="A896" s="5" t="s">
        <v>176</v>
      </c>
      <c r="B896" s="5">
        <v>6.51672</v>
      </c>
      <c r="C896" s="5">
        <v>2000.0</v>
      </c>
      <c r="D896" s="5" t="s">
        <v>1324</v>
      </c>
      <c r="E896" s="5">
        <v>2023.0</v>
      </c>
    </row>
    <row r="897" hidden="1">
      <c r="A897" s="5" t="s">
        <v>176</v>
      </c>
      <c r="B897" s="5">
        <v>7.11895</v>
      </c>
      <c r="C897" s="5">
        <v>2001.0</v>
      </c>
      <c r="D897" s="5" t="s">
        <v>1324</v>
      </c>
      <c r="E897" s="5">
        <v>2023.0</v>
      </c>
    </row>
    <row r="898" hidden="1">
      <c r="A898" s="5" t="s">
        <v>176</v>
      </c>
      <c r="B898" s="5">
        <v>7.58084</v>
      </c>
      <c r="C898" s="5">
        <v>2002.0</v>
      </c>
      <c r="D898" s="5" t="s">
        <v>1324</v>
      </c>
      <c r="E898" s="5">
        <v>2023.0</v>
      </c>
    </row>
    <row r="899" hidden="1">
      <c r="A899" s="5" t="s">
        <v>176</v>
      </c>
      <c r="B899" s="5">
        <v>7.98603</v>
      </c>
      <c r="C899" s="5">
        <v>2003.0</v>
      </c>
      <c r="D899" s="5" t="s">
        <v>1324</v>
      </c>
      <c r="E899" s="5">
        <v>2023.0</v>
      </c>
    </row>
    <row r="900" hidden="1">
      <c r="A900" s="5" t="s">
        <v>176</v>
      </c>
      <c r="B900" s="5">
        <v>8.37692</v>
      </c>
      <c r="C900" s="5">
        <v>2004.0</v>
      </c>
      <c r="D900" s="5" t="s">
        <v>1324</v>
      </c>
      <c r="E900" s="5">
        <v>2023.0</v>
      </c>
    </row>
    <row r="901" hidden="1">
      <c r="A901" s="5" t="s">
        <v>176</v>
      </c>
      <c r="B901" s="5">
        <v>8.762457</v>
      </c>
      <c r="C901" s="5">
        <v>2005.0</v>
      </c>
      <c r="D901" s="5" t="s">
        <v>1324</v>
      </c>
      <c r="E901" s="5">
        <v>2023.0</v>
      </c>
    </row>
    <row r="902" hidden="1">
      <c r="A902" s="5" t="s">
        <v>176</v>
      </c>
      <c r="B902" s="5">
        <v>9.147994</v>
      </c>
      <c r="C902" s="5">
        <v>2006.0</v>
      </c>
      <c r="D902" s="5" t="s">
        <v>1324</v>
      </c>
      <c r="E902" s="5">
        <v>2023.0</v>
      </c>
    </row>
    <row r="903" hidden="1">
      <c r="A903" s="5" t="s">
        <v>176</v>
      </c>
      <c r="B903" s="5">
        <v>9.533531</v>
      </c>
      <c r="C903" s="5">
        <v>2007.0</v>
      </c>
      <c r="D903" s="5" t="s">
        <v>1324</v>
      </c>
      <c r="E903" s="5">
        <v>2023.0</v>
      </c>
    </row>
    <row r="904" hidden="1">
      <c r="A904" s="5" t="s">
        <v>176</v>
      </c>
      <c r="B904" s="5">
        <v>9.919068</v>
      </c>
      <c r="C904" s="5">
        <v>2008.0</v>
      </c>
      <c r="D904" s="5" t="s">
        <v>1324</v>
      </c>
      <c r="E904" s="5">
        <v>2023.0</v>
      </c>
    </row>
    <row r="905" hidden="1">
      <c r="A905" s="5" t="s">
        <v>176</v>
      </c>
      <c r="B905" s="5">
        <v>10.3046055</v>
      </c>
      <c r="C905" s="5">
        <v>2009.0</v>
      </c>
      <c r="D905" s="5" t="s">
        <v>1324</v>
      </c>
      <c r="E905" s="5">
        <v>2023.0</v>
      </c>
    </row>
    <row r="906" hidden="1">
      <c r="A906" s="5" t="s">
        <v>176</v>
      </c>
      <c r="B906" s="5">
        <v>10.690143</v>
      </c>
      <c r="C906" s="5">
        <v>2010.0</v>
      </c>
      <c r="D906" s="5" t="s">
        <v>1324</v>
      </c>
      <c r="E906" s="5">
        <v>2023.0</v>
      </c>
    </row>
    <row r="907" hidden="1">
      <c r="A907" s="5" t="s">
        <v>176</v>
      </c>
      <c r="B907" s="5">
        <v>11.07568</v>
      </c>
      <c r="C907" s="5">
        <v>2011.0</v>
      </c>
      <c r="D907" s="5" t="s">
        <v>1324</v>
      </c>
      <c r="E907" s="5">
        <v>2023.0</v>
      </c>
    </row>
    <row r="908" hidden="1">
      <c r="A908" s="5" t="s">
        <v>176</v>
      </c>
      <c r="B908" s="5">
        <v>11.59101</v>
      </c>
      <c r="C908" s="5">
        <v>2012.0</v>
      </c>
      <c r="D908" s="5" t="s">
        <v>1324</v>
      </c>
      <c r="E908" s="5">
        <v>2023.0</v>
      </c>
    </row>
    <row r="909" hidden="1">
      <c r="A909" s="5" t="s">
        <v>176</v>
      </c>
      <c r="B909" s="5">
        <v>12.10634</v>
      </c>
      <c r="C909" s="5">
        <v>2013.0</v>
      </c>
      <c r="D909" s="5" t="s">
        <v>1324</v>
      </c>
      <c r="E909" s="5">
        <v>2023.0</v>
      </c>
    </row>
    <row r="910" hidden="1">
      <c r="A910" s="5" t="s">
        <v>176</v>
      </c>
      <c r="B910" s="5">
        <v>12.1255</v>
      </c>
      <c r="C910" s="5">
        <v>2014.0</v>
      </c>
      <c r="D910" s="5" t="s">
        <v>1324</v>
      </c>
      <c r="E910" s="5">
        <v>2023.0</v>
      </c>
    </row>
    <row r="911" hidden="1">
      <c r="A911" s="5" t="s">
        <v>176</v>
      </c>
      <c r="B911" s="5">
        <v>12.34691</v>
      </c>
      <c r="C911" s="5">
        <v>2015.0</v>
      </c>
      <c r="D911" s="5" t="s">
        <v>1324</v>
      </c>
      <c r="E911" s="5">
        <v>2023.0</v>
      </c>
    </row>
    <row r="912" hidden="1">
      <c r="A912" s="5" t="s">
        <v>176</v>
      </c>
      <c r="B912" s="5">
        <v>12.16425</v>
      </c>
      <c r="C912" s="5">
        <v>2016.0</v>
      </c>
      <c r="D912" s="5" t="s">
        <v>1324</v>
      </c>
      <c r="E912" s="5">
        <v>2023.0</v>
      </c>
    </row>
    <row r="913" hidden="1">
      <c r="A913" s="5" t="s">
        <v>176</v>
      </c>
      <c r="B913" s="5">
        <v>11.6988325</v>
      </c>
      <c r="C913" s="5">
        <v>2017.0</v>
      </c>
      <c r="D913" s="5" t="s">
        <v>1324</v>
      </c>
      <c r="E913" s="5">
        <v>2023.0</v>
      </c>
    </row>
    <row r="914" hidden="1">
      <c r="A914" s="5" t="s">
        <v>176</v>
      </c>
      <c r="B914" s="5">
        <v>11.233416</v>
      </c>
      <c r="C914" s="5">
        <v>2018.0</v>
      </c>
      <c r="D914" s="5" t="s">
        <v>1324</v>
      </c>
      <c r="E914" s="5">
        <v>2023.0</v>
      </c>
    </row>
    <row r="915" hidden="1">
      <c r="A915" s="5" t="s">
        <v>176</v>
      </c>
      <c r="B915" s="5">
        <v>10.767998</v>
      </c>
      <c r="C915" s="5">
        <v>2019.0</v>
      </c>
      <c r="D915" s="5" t="s">
        <v>1324</v>
      </c>
      <c r="E915" s="5">
        <v>2023.0</v>
      </c>
    </row>
    <row r="916" hidden="1">
      <c r="A916" s="5" t="s">
        <v>176</v>
      </c>
      <c r="B916" s="5">
        <v>10.30258</v>
      </c>
      <c r="C916" s="5">
        <v>2020.0</v>
      </c>
      <c r="D916" s="5" t="s">
        <v>1324</v>
      </c>
      <c r="E916" s="5">
        <v>2023.0</v>
      </c>
    </row>
    <row r="917" hidden="1">
      <c r="A917" s="5" t="s">
        <v>176</v>
      </c>
      <c r="B917" s="5">
        <v>10.37161</v>
      </c>
      <c r="C917" s="5">
        <v>2021.0</v>
      </c>
      <c r="D917" s="5" t="s">
        <v>1324</v>
      </c>
      <c r="E917" s="5">
        <v>2023.0</v>
      </c>
    </row>
    <row r="918" hidden="1">
      <c r="A918" s="5" t="s">
        <v>176</v>
      </c>
      <c r="B918" s="5">
        <v>10.44648</v>
      </c>
      <c r="C918" s="5">
        <v>2022.0</v>
      </c>
      <c r="D918" s="5" t="s">
        <v>1324</v>
      </c>
      <c r="E918" s="5">
        <v>2023.0</v>
      </c>
    </row>
    <row r="919">
      <c r="A919" s="5" t="s">
        <v>90</v>
      </c>
      <c r="B919" s="5">
        <v>16.91242</v>
      </c>
      <c r="C919" s="5">
        <v>2023.0</v>
      </c>
      <c r="D919" s="5" t="s">
        <v>1400</v>
      </c>
      <c r="E919" s="5">
        <v>2023.0</v>
      </c>
    </row>
    <row r="920" hidden="1">
      <c r="A920" s="5" t="s">
        <v>844</v>
      </c>
      <c r="D920" s="5" t="s">
        <v>1378</v>
      </c>
      <c r="E920" s="5">
        <v>2023.0</v>
      </c>
    </row>
    <row r="921" hidden="1">
      <c r="A921" s="5" t="s">
        <v>844</v>
      </c>
      <c r="D921" s="5" t="s">
        <v>1378</v>
      </c>
      <c r="E921" s="5">
        <v>2023.0</v>
      </c>
    </row>
    <row r="922" hidden="1">
      <c r="A922" s="5" t="s">
        <v>844</v>
      </c>
      <c r="D922" s="5" t="s">
        <v>1378</v>
      </c>
      <c r="E922" s="5">
        <v>2023.0</v>
      </c>
    </row>
    <row r="923" hidden="1">
      <c r="A923" s="5" t="s">
        <v>844</v>
      </c>
      <c r="D923" s="5" t="s">
        <v>1378</v>
      </c>
      <c r="E923" s="5">
        <v>2023.0</v>
      </c>
    </row>
    <row r="924" hidden="1">
      <c r="A924" s="5" t="s">
        <v>844</v>
      </c>
      <c r="D924" s="5" t="s">
        <v>1378</v>
      </c>
      <c r="E924" s="5">
        <v>2023.0</v>
      </c>
    </row>
    <row r="925" hidden="1">
      <c r="A925" s="5" t="s">
        <v>844</v>
      </c>
      <c r="D925" s="5" t="s">
        <v>1378</v>
      </c>
      <c r="E925" s="5">
        <v>2023.0</v>
      </c>
    </row>
    <row r="926" hidden="1">
      <c r="A926" s="5" t="s">
        <v>844</v>
      </c>
      <c r="D926" s="5" t="s">
        <v>1378</v>
      </c>
      <c r="E926" s="5">
        <v>2023.0</v>
      </c>
    </row>
    <row r="927" hidden="1">
      <c r="A927" s="5" t="s">
        <v>844</v>
      </c>
      <c r="D927" s="5" t="s">
        <v>1378</v>
      </c>
      <c r="E927" s="5">
        <v>2023.0</v>
      </c>
    </row>
    <row r="928" hidden="1">
      <c r="A928" s="5" t="s">
        <v>844</v>
      </c>
      <c r="D928" s="5" t="s">
        <v>1378</v>
      </c>
      <c r="E928" s="5">
        <v>2023.0</v>
      </c>
    </row>
    <row r="929" hidden="1">
      <c r="A929" s="5" t="s">
        <v>844</v>
      </c>
      <c r="D929" s="5" t="s">
        <v>1378</v>
      </c>
      <c r="E929" s="5">
        <v>2023.0</v>
      </c>
    </row>
    <row r="930" hidden="1">
      <c r="A930" s="5" t="s">
        <v>844</v>
      </c>
      <c r="D930" s="5" t="s">
        <v>1378</v>
      </c>
      <c r="E930" s="5">
        <v>2023.0</v>
      </c>
    </row>
    <row r="931" hidden="1">
      <c r="A931" s="5" t="s">
        <v>844</v>
      </c>
      <c r="D931" s="5" t="s">
        <v>1378</v>
      </c>
      <c r="E931" s="5">
        <v>2023.0</v>
      </c>
    </row>
    <row r="932" hidden="1">
      <c r="A932" s="5" t="s">
        <v>844</v>
      </c>
      <c r="D932" s="5" t="s">
        <v>1378</v>
      </c>
      <c r="E932" s="5">
        <v>2023.0</v>
      </c>
    </row>
    <row r="933" hidden="1">
      <c r="A933" s="5" t="s">
        <v>844</v>
      </c>
      <c r="D933" s="5" t="s">
        <v>1378</v>
      </c>
      <c r="E933" s="5">
        <v>2023.0</v>
      </c>
    </row>
    <row r="934" hidden="1">
      <c r="A934" s="5" t="s">
        <v>844</v>
      </c>
      <c r="D934" s="5" t="s">
        <v>1378</v>
      </c>
      <c r="E934" s="5">
        <v>2023.0</v>
      </c>
    </row>
    <row r="935" hidden="1">
      <c r="A935" s="5" t="s">
        <v>844</v>
      </c>
      <c r="D935" s="5" t="s">
        <v>1378</v>
      </c>
      <c r="E935" s="5">
        <v>2023.0</v>
      </c>
    </row>
    <row r="936" hidden="1">
      <c r="A936" s="5" t="s">
        <v>844</v>
      </c>
      <c r="D936" s="5" t="s">
        <v>1378</v>
      </c>
      <c r="E936" s="5">
        <v>2023.0</v>
      </c>
    </row>
    <row r="937" hidden="1">
      <c r="A937" s="5" t="s">
        <v>844</v>
      </c>
      <c r="D937" s="5" t="s">
        <v>1378</v>
      </c>
      <c r="E937" s="5">
        <v>2023.0</v>
      </c>
    </row>
    <row r="938" hidden="1">
      <c r="A938" s="5" t="s">
        <v>844</v>
      </c>
      <c r="D938" s="5" t="s">
        <v>1378</v>
      </c>
      <c r="E938" s="5">
        <v>2023.0</v>
      </c>
    </row>
    <row r="939" hidden="1">
      <c r="A939" s="5" t="s">
        <v>844</v>
      </c>
      <c r="D939" s="5" t="s">
        <v>1378</v>
      </c>
      <c r="E939" s="5">
        <v>2023.0</v>
      </c>
    </row>
    <row r="940" hidden="1">
      <c r="A940" s="5" t="s">
        <v>844</v>
      </c>
      <c r="D940" s="5" t="s">
        <v>1378</v>
      </c>
      <c r="E940" s="5">
        <v>2023.0</v>
      </c>
    </row>
    <row r="941" hidden="1">
      <c r="A941" s="5" t="s">
        <v>844</v>
      </c>
      <c r="D941" s="5" t="s">
        <v>1378</v>
      </c>
      <c r="E941" s="5">
        <v>2023.0</v>
      </c>
    </row>
    <row r="942" hidden="1">
      <c r="A942" s="5" t="s">
        <v>844</v>
      </c>
      <c r="D942" s="5" t="s">
        <v>1378</v>
      </c>
      <c r="E942" s="5">
        <v>2023.0</v>
      </c>
    </row>
    <row r="943" hidden="1">
      <c r="A943" s="5" t="s">
        <v>844</v>
      </c>
      <c r="D943" s="5" t="s">
        <v>1378</v>
      </c>
      <c r="E943" s="5">
        <v>2023.0</v>
      </c>
    </row>
    <row r="944" hidden="1">
      <c r="A944" s="5" t="s">
        <v>844</v>
      </c>
      <c r="D944" s="5" t="s">
        <v>1378</v>
      </c>
      <c r="E944" s="5">
        <v>2023.0</v>
      </c>
    </row>
    <row r="945" hidden="1">
      <c r="A945" s="5" t="s">
        <v>844</v>
      </c>
      <c r="D945" s="5" t="s">
        <v>1378</v>
      </c>
      <c r="E945" s="5">
        <v>2023.0</v>
      </c>
    </row>
    <row r="946" hidden="1">
      <c r="A946" s="5" t="s">
        <v>844</v>
      </c>
      <c r="D946" s="5" t="s">
        <v>1378</v>
      </c>
      <c r="E946" s="5">
        <v>2023.0</v>
      </c>
    </row>
    <row r="947" hidden="1">
      <c r="A947" s="5" t="s">
        <v>844</v>
      </c>
      <c r="D947" s="5" t="s">
        <v>1378</v>
      </c>
      <c r="E947" s="5">
        <v>2023.0</v>
      </c>
    </row>
    <row r="948" hidden="1">
      <c r="A948" s="5" t="s">
        <v>844</v>
      </c>
      <c r="D948" s="5" t="s">
        <v>1378</v>
      </c>
      <c r="E948" s="5">
        <v>2023.0</v>
      </c>
    </row>
    <row r="949" hidden="1">
      <c r="A949" s="5" t="s">
        <v>844</v>
      </c>
      <c r="D949" s="5" t="s">
        <v>1378</v>
      </c>
      <c r="E949" s="5">
        <v>2023.0</v>
      </c>
    </row>
    <row r="950" hidden="1">
      <c r="A950" s="5" t="s">
        <v>844</v>
      </c>
      <c r="D950" s="5" t="s">
        <v>1378</v>
      </c>
      <c r="E950" s="5">
        <v>2023.0</v>
      </c>
    </row>
    <row r="951" hidden="1">
      <c r="A951" s="5" t="s">
        <v>844</v>
      </c>
      <c r="D951" s="5" t="s">
        <v>1378</v>
      </c>
      <c r="E951" s="5">
        <v>2023.0</v>
      </c>
    </row>
    <row r="952" hidden="1">
      <c r="A952" s="5" t="s">
        <v>844</v>
      </c>
      <c r="D952" s="5" t="s">
        <v>1378</v>
      </c>
      <c r="E952" s="5">
        <v>2023.0</v>
      </c>
    </row>
    <row r="953">
      <c r="A953" s="5" t="s">
        <v>94</v>
      </c>
      <c r="B953" s="5">
        <v>16.89586</v>
      </c>
      <c r="C953" s="5">
        <v>2023.0</v>
      </c>
      <c r="D953" s="5" t="s">
        <v>1314</v>
      </c>
      <c r="E953" s="5">
        <v>2023.0</v>
      </c>
    </row>
    <row r="954" hidden="1">
      <c r="A954" s="5" t="s">
        <v>189</v>
      </c>
      <c r="B954" s="5">
        <v>5.531229</v>
      </c>
      <c r="C954" s="5">
        <v>1990.0</v>
      </c>
      <c r="D954" s="5" t="s">
        <v>1314</v>
      </c>
      <c r="E954" s="5">
        <v>2023.0</v>
      </c>
    </row>
    <row r="955" hidden="1">
      <c r="A955" s="5" t="s">
        <v>189</v>
      </c>
      <c r="B955" s="5">
        <v>5.730777</v>
      </c>
      <c r="C955" s="5">
        <v>1991.0</v>
      </c>
      <c r="D955" s="5" t="s">
        <v>1314</v>
      </c>
      <c r="E955" s="5">
        <v>2023.0</v>
      </c>
    </row>
    <row r="956" hidden="1">
      <c r="A956" s="5" t="s">
        <v>189</v>
      </c>
      <c r="B956" s="5">
        <v>5.937523</v>
      </c>
      <c r="C956" s="5">
        <v>1992.0</v>
      </c>
      <c r="D956" s="5" t="s">
        <v>1314</v>
      </c>
      <c r="E956" s="5">
        <v>2023.0</v>
      </c>
    </row>
    <row r="957" hidden="1">
      <c r="A957" s="5" t="s">
        <v>189</v>
      </c>
      <c r="B957" s="5">
        <v>6.151728</v>
      </c>
      <c r="C957" s="5">
        <v>1993.0</v>
      </c>
      <c r="D957" s="5" t="s">
        <v>1314</v>
      </c>
      <c r="E957" s="5">
        <v>2023.0</v>
      </c>
    </row>
    <row r="958" hidden="1">
      <c r="A958" s="5" t="s">
        <v>189</v>
      </c>
      <c r="B958" s="5">
        <v>6.373661</v>
      </c>
      <c r="C958" s="5">
        <v>1994.0</v>
      </c>
      <c r="D958" s="5" t="s">
        <v>1314</v>
      </c>
      <c r="E958" s="5">
        <v>2023.0</v>
      </c>
    </row>
    <row r="959" hidden="1">
      <c r="A959" s="5" t="s">
        <v>189</v>
      </c>
      <c r="B959" s="5">
        <v>6.603601</v>
      </c>
      <c r="C959" s="5">
        <v>1995.0</v>
      </c>
      <c r="D959" s="5" t="s">
        <v>1314</v>
      </c>
      <c r="E959" s="5">
        <v>2023.0</v>
      </c>
    </row>
    <row r="960" hidden="1">
      <c r="A960" s="5" t="s">
        <v>189</v>
      </c>
      <c r="B960" s="5">
        <v>6.841836</v>
      </c>
      <c r="C960" s="5">
        <v>1996.0</v>
      </c>
      <c r="D960" s="5" t="s">
        <v>1314</v>
      </c>
      <c r="E960" s="5">
        <v>2023.0</v>
      </c>
    </row>
    <row r="961" hidden="1">
      <c r="A961" s="5" t="s">
        <v>189</v>
      </c>
      <c r="B961" s="5">
        <v>7.0886655</v>
      </c>
      <c r="C961" s="5">
        <v>1997.0</v>
      </c>
      <c r="D961" s="5" t="s">
        <v>1314</v>
      </c>
      <c r="E961" s="5">
        <v>2023.0</v>
      </c>
    </row>
    <row r="962" hidden="1">
      <c r="A962" s="5" t="s">
        <v>189</v>
      </c>
      <c r="B962" s="5">
        <v>7.3444</v>
      </c>
      <c r="C962" s="5">
        <v>1998.0</v>
      </c>
      <c r="D962" s="5" t="s">
        <v>1314</v>
      </c>
      <c r="E962" s="5">
        <v>2023.0</v>
      </c>
    </row>
    <row r="963" hidden="1">
      <c r="A963" s="5" t="s">
        <v>189</v>
      </c>
      <c r="B963" s="5">
        <v>7.60936</v>
      </c>
      <c r="C963" s="5">
        <v>1999.0</v>
      </c>
      <c r="D963" s="5" t="s">
        <v>1314</v>
      </c>
      <c r="E963" s="5">
        <v>2023.0</v>
      </c>
    </row>
    <row r="964" hidden="1">
      <c r="A964" s="5" t="s">
        <v>189</v>
      </c>
      <c r="B964" s="5">
        <v>7.9044</v>
      </c>
      <c r="C964" s="5">
        <v>2000.0</v>
      </c>
      <c r="D964" s="5" t="s">
        <v>1314</v>
      </c>
      <c r="E964" s="5">
        <v>2023.0</v>
      </c>
    </row>
    <row r="965" hidden="1">
      <c r="A965" s="5" t="s">
        <v>189</v>
      </c>
      <c r="B965" s="5">
        <v>8.19944</v>
      </c>
      <c r="C965" s="5">
        <v>2001.0</v>
      </c>
      <c r="D965" s="5" t="s">
        <v>1314</v>
      </c>
      <c r="E965" s="5">
        <v>2023.0</v>
      </c>
    </row>
    <row r="966" hidden="1">
      <c r="A966" s="5" t="s">
        <v>189</v>
      </c>
      <c r="B966" s="5">
        <v>8.49448</v>
      </c>
      <c r="C966" s="5">
        <v>2002.0</v>
      </c>
      <c r="D966" s="5" t="s">
        <v>1314</v>
      </c>
      <c r="E966" s="5">
        <v>2023.0</v>
      </c>
    </row>
    <row r="967" hidden="1">
      <c r="A967" s="5" t="s">
        <v>189</v>
      </c>
      <c r="B967" s="5">
        <v>8.78952</v>
      </c>
      <c r="C967" s="5">
        <v>2003.0</v>
      </c>
      <c r="D967" s="5" t="s">
        <v>1314</v>
      </c>
      <c r="E967" s="5">
        <v>2023.0</v>
      </c>
    </row>
    <row r="968" hidden="1">
      <c r="A968" s="5" t="s">
        <v>189</v>
      </c>
      <c r="B968" s="5">
        <v>9.084559</v>
      </c>
      <c r="C968" s="5">
        <v>2004.0</v>
      </c>
      <c r="D968" s="5" t="s">
        <v>1314</v>
      </c>
      <c r="E968" s="5">
        <v>2023.0</v>
      </c>
    </row>
    <row r="969" hidden="1">
      <c r="A969" s="5" t="s">
        <v>189</v>
      </c>
      <c r="B969" s="5">
        <v>9.3796</v>
      </c>
      <c r="C969" s="5">
        <v>2005.0</v>
      </c>
      <c r="D969" s="5" t="s">
        <v>1314</v>
      </c>
      <c r="E969" s="5">
        <v>2023.0</v>
      </c>
    </row>
    <row r="970" hidden="1">
      <c r="A970" s="5" t="s">
        <v>189</v>
      </c>
      <c r="B970" s="5">
        <v>9.86499</v>
      </c>
      <c r="C970" s="5">
        <v>2006.0</v>
      </c>
      <c r="D970" s="5" t="s">
        <v>1314</v>
      </c>
      <c r="E970" s="5">
        <v>2023.0</v>
      </c>
    </row>
    <row r="971" hidden="1">
      <c r="A971" s="5" t="s">
        <v>189</v>
      </c>
      <c r="B971" s="5">
        <v>10.37249</v>
      </c>
      <c r="C971" s="5">
        <v>2007.0</v>
      </c>
      <c r="D971" s="5" t="s">
        <v>1314</v>
      </c>
      <c r="E971" s="5">
        <v>2023.0</v>
      </c>
    </row>
    <row r="972" hidden="1">
      <c r="A972" s="5" t="s">
        <v>189</v>
      </c>
      <c r="B972" s="5">
        <v>10.73237</v>
      </c>
      <c r="C972" s="5">
        <v>2008.0</v>
      </c>
      <c r="D972" s="5" t="s">
        <v>1314</v>
      </c>
      <c r="E972" s="5">
        <v>2023.0</v>
      </c>
    </row>
    <row r="973" hidden="1">
      <c r="A973" s="5" t="s">
        <v>189</v>
      </c>
      <c r="B973" s="5">
        <v>11.32694</v>
      </c>
      <c r="C973" s="5">
        <v>2009.0</v>
      </c>
      <c r="D973" s="5" t="s">
        <v>1314</v>
      </c>
      <c r="E973" s="5">
        <v>2023.0</v>
      </c>
    </row>
    <row r="974" hidden="1">
      <c r="A974" s="5" t="s">
        <v>189</v>
      </c>
      <c r="B974" s="5">
        <v>11.80224</v>
      </c>
      <c r="C974" s="5">
        <v>2010.0</v>
      </c>
      <c r="D974" s="5" t="s">
        <v>1314</v>
      </c>
      <c r="E974" s="5">
        <v>2023.0</v>
      </c>
    </row>
    <row r="975" hidden="1">
      <c r="A975" s="5" t="s">
        <v>189</v>
      </c>
      <c r="B975" s="5">
        <v>12.209</v>
      </c>
      <c r="C975" s="5">
        <v>2011.0</v>
      </c>
      <c r="D975" s="5" t="s">
        <v>1314</v>
      </c>
      <c r="E975" s="5">
        <v>2023.0</v>
      </c>
    </row>
    <row r="976" hidden="1">
      <c r="A976" s="5" t="s">
        <v>189</v>
      </c>
      <c r="B976" s="5">
        <v>12.54831</v>
      </c>
      <c r="C976" s="5">
        <v>2012.0</v>
      </c>
      <c r="D976" s="5" t="s">
        <v>1314</v>
      </c>
      <c r="E976" s="5">
        <v>2023.0</v>
      </c>
    </row>
    <row r="977" hidden="1">
      <c r="A977" s="5" t="s">
        <v>189</v>
      </c>
      <c r="B977" s="5">
        <v>12.46309</v>
      </c>
      <c r="C977" s="5">
        <v>2013.0</v>
      </c>
      <c r="D977" s="5" t="s">
        <v>1314</v>
      </c>
      <c r="E977" s="5">
        <v>2023.0</v>
      </c>
    </row>
    <row r="978" hidden="1">
      <c r="A978" s="5" t="s">
        <v>189</v>
      </c>
      <c r="B978" s="5">
        <v>12.548424</v>
      </c>
      <c r="C978" s="5">
        <v>2014.0</v>
      </c>
      <c r="D978" s="5" t="s">
        <v>1314</v>
      </c>
      <c r="E978" s="5">
        <v>2023.0</v>
      </c>
    </row>
    <row r="979" hidden="1">
      <c r="A979" s="5" t="s">
        <v>189</v>
      </c>
      <c r="B979" s="5">
        <v>12.633758</v>
      </c>
      <c r="C979" s="5">
        <v>2015.0</v>
      </c>
      <c r="D979" s="5" t="s">
        <v>1314</v>
      </c>
      <c r="E979" s="5">
        <v>2023.0</v>
      </c>
    </row>
    <row r="980" hidden="1">
      <c r="A980" s="5" t="s">
        <v>189</v>
      </c>
      <c r="B980" s="5">
        <v>12.719092</v>
      </c>
      <c r="C980" s="5">
        <v>2016.0</v>
      </c>
      <c r="D980" s="5" t="s">
        <v>1314</v>
      </c>
      <c r="E980" s="5">
        <v>2023.0</v>
      </c>
    </row>
    <row r="981" hidden="1">
      <c r="A981" s="5" t="s">
        <v>189</v>
      </c>
      <c r="B981" s="5">
        <v>12.804426</v>
      </c>
      <c r="C981" s="5">
        <v>2017.0</v>
      </c>
      <c r="D981" s="5" t="s">
        <v>1314</v>
      </c>
      <c r="E981" s="5">
        <v>2023.0</v>
      </c>
    </row>
    <row r="982" hidden="1">
      <c r="A982" s="5" t="s">
        <v>189</v>
      </c>
      <c r="B982" s="5">
        <v>12.88976</v>
      </c>
      <c r="C982" s="5">
        <v>2018.0</v>
      </c>
      <c r="D982" s="5" t="s">
        <v>1314</v>
      </c>
      <c r="E982" s="5">
        <v>2023.0</v>
      </c>
    </row>
    <row r="983" hidden="1">
      <c r="A983" s="5" t="s">
        <v>189</v>
      </c>
      <c r="B983" s="5">
        <v>12.976831</v>
      </c>
      <c r="C983" s="5">
        <v>2019.0</v>
      </c>
      <c r="D983" s="5" t="s">
        <v>1314</v>
      </c>
      <c r="E983" s="5">
        <v>2023.0</v>
      </c>
    </row>
    <row r="984" hidden="1">
      <c r="A984" s="5" t="s">
        <v>189</v>
      </c>
      <c r="B984" s="5">
        <v>13.06449</v>
      </c>
      <c r="C984" s="5">
        <v>2020.0</v>
      </c>
      <c r="D984" s="5" t="s">
        <v>1314</v>
      </c>
      <c r="E984" s="5">
        <v>2023.0</v>
      </c>
    </row>
    <row r="985" hidden="1">
      <c r="A985" s="5" t="s">
        <v>189</v>
      </c>
      <c r="B985" s="5">
        <v>13.152741</v>
      </c>
      <c r="C985" s="5">
        <v>2021.0</v>
      </c>
      <c r="D985" s="5" t="s">
        <v>1314</v>
      </c>
      <c r="E985" s="5">
        <v>2023.0</v>
      </c>
    </row>
    <row r="986" hidden="1">
      <c r="A986" s="5" t="s">
        <v>189</v>
      </c>
      <c r="B986" s="5">
        <v>13.152741</v>
      </c>
      <c r="C986" s="5">
        <v>2022.0</v>
      </c>
      <c r="D986" s="5" t="s">
        <v>1314</v>
      </c>
      <c r="E986" s="5">
        <v>2023.0</v>
      </c>
    </row>
    <row r="987">
      <c r="A987" s="5" t="s">
        <v>125</v>
      </c>
      <c r="B987" s="5">
        <v>16.7935</v>
      </c>
      <c r="C987" s="5">
        <v>2023.0</v>
      </c>
      <c r="D987" s="5" t="s">
        <v>1322</v>
      </c>
      <c r="E987" s="5">
        <v>2023.0</v>
      </c>
    </row>
    <row r="988" hidden="1">
      <c r="A988" s="5" t="s">
        <v>171</v>
      </c>
      <c r="B988" s="5">
        <v>11.044585</v>
      </c>
      <c r="C988" s="5">
        <v>1990.0</v>
      </c>
      <c r="D988" s="5" t="s">
        <v>1400</v>
      </c>
      <c r="E988" s="5">
        <v>2023.0</v>
      </c>
    </row>
    <row r="989" hidden="1">
      <c r="A989" s="5" t="s">
        <v>171</v>
      </c>
      <c r="B989" s="5">
        <v>11.310894</v>
      </c>
      <c r="C989" s="5">
        <v>1991.0</v>
      </c>
      <c r="D989" s="5" t="s">
        <v>1400</v>
      </c>
      <c r="E989" s="5">
        <v>2023.0</v>
      </c>
    </row>
    <row r="990" hidden="1">
      <c r="A990" s="5" t="s">
        <v>171</v>
      </c>
      <c r="B990" s="5">
        <v>11.583624</v>
      </c>
      <c r="C990" s="5">
        <v>1992.0</v>
      </c>
      <c r="D990" s="5" t="s">
        <v>1400</v>
      </c>
      <c r="E990" s="5">
        <v>2023.0</v>
      </c>
    </row>
    <row r="991" hidden="1">
      <c r="A991" s="5" t="s">
        <v>171</v>
      </c>
      <c r="B991" s="5">
        <v>11.86293</v>
      </c>
      <c r="C991" s="5">
        <v>1993.0</v>
      </c>
      <c r="D991" s="5" t="s">
        <v>1400</v>
      </c>
      <c r="E991" s="5">
        <v>2023.0</v>
      </c>
    </row>
    <row r="992" hidden="1">
      <c r="A992" s="5" t="s">
        <v>171</v>
      </c>
      <c r="B992" s="5">
        <v>12.148972</v>
      </c>
      <c r="C992" s="5">
        <v>1994.0</v>
      </c>
      <c r="D992" s="5" t="s">
        <v>1400</v>
      </c>
      <c r="E992" s="5">
        <v>2023.0</v>
      </c>
    </row>
    <row r="993" hidden="1">
      <c r="A993" s="5" t="s">
        <v>171</v>
      </c>
      <c r="B993" s="5">
        <v>12.44191</v>
      </c>
      <c r="C993" s="5">
        <v>1995.0</v>
      </c>
      <c r="D993" s="5" t="s">
        <v>1400</v>
      </c>
      <c r="E993" s="5">
        <v>2023.0</v>
      </c>
    </row>
    <row r="994" hidden="1">
      <c r="A994" s="5" t="s">
        <v>171</v>
      </c>
      <c r="B994" s="5">
        <v>12.741912</v>
      </c>
      <c r="C994" s="5">
        <v>1996.0</v>
      </c>
      <c r="D994" s="5" t="s">
        <v>1400</v>
      </c>
      <c r="E994" s="5">
        <v>2023.0</v>
      </c>
    </row>
    <row r="995" hidden="1">
      <c r="A995" s="5" t="s">
        <v>171</v>
      </c>
      <c r="B995" s="5">
        <v>13.049147</v>
      </c>
      <c r="C995" s="5">
        <v>1997.0</v>
      </c>
      <c r="D995" s="5" t="s">
        <v>1400</v>
      </c>
      <c r="E995" s="5">
        <v>2023.0</v>
      </c>
    </row>
    <row r="996" hidden="1">
      <c r="A996" s="5" t="s">
        <v>171</v>
      </c>
      <c r="B996" s="5">
        <v>13.3637905</v>
      </c>
      <c r="C996" s="5">
        <v>1998.0</v>
      </c>
      <c r="D996" s="5" t="s">
        <v>1400</v>
      </c>
      <c r="E996" s="5">
        <v>2023.0</v>
      </c>
    </row>
    <row r="997" hidden="1">
      <c r="A997" s="5" t="s">
        <v>171</v>
      </c>
      <c r="B997" s="5">
        <v>13.68602</v>
      </c>
      <c r="C997" s="5">
        <v>1999.0</v>
      </c>
      <c r="D997" s="5" t="s">
        <v>1400</v>
      </c>
      <c r="E997" s="5">
        <v>2023.0</v>
      </c>
    </row>
    <row r="998" hidden="1">
      <c r="A998" s="5" t="s">
        <v>171</v>
      </c>
      <c r="B998" s="5">
        <v>14.01602</v>
      </c>
      <c r="C998" s="5">
        <v>2000.0</v>
      </c>
      <c r="D998" s="5" t="s">
        <v>1400</v>
      </c>
      <c r="E998" s="5">
        <v>2023.0</v>
      </c>
    </row>
    <row r="999" hidden="1">
      <c r="A999" s="5" t="s">
        <v>171</v>
      </c>
      <c r="B999" s="5">
        <v>14.58068</v>
      </c>
      <c r="C999" s="5">
        <v>2001.0</v>
      </c>
      <c r="D999" s="5" t="s">
        <v>1400</v>
      </c>
      <c r="E999" s="5">
        <v>2023.0</v>
      </c>
    </row>
    <row r="1000" hidden="1">
      <c r="A1000" s="5" t="s">
        <v>171</v>
      </c>
      <c r="B1000" s="5">
        <v>14.68322</v>
      </c>
      <c r="C1000" s="5">
        <v>2002.0</v>
      </c>
      <c r="D1000" s="5" t="s">
        <v>1400</v>
      </c>
      <c r="E1000" s="5">
        <v>2023.0</v>
      </c>
    </row>
    <row r="1001" hidden="1">
      <c r="A1001" s="5" t="s">
        <v>171</v>
      </c>
      <c r="B1001" s="5">
        <v>14.827875</v>
      </c>
      <c r="C1001" s="5">
        <v>2003.0</v>
      </c>
      <c r="D1001" s="5" t="s">
        <v>1400</v>
      </c>
      <c r="E1001" s="5">
        <v>2023.0</v>
      </c>
    </row>
    <row r="1002" hidden="1">
      <c r="A1002" s="5" t="s">
        <v>171</v>
      </c>
      <c r="B1002" s="5">
        <v>14.97253</v>
      </c>
      <c r="C1002" s="5">
        <v>2004.0</v>
      </c>
      <c r="D1002" s="5" t="s">
        <v>1400</v>
      </c>
      <c r="E1002" s="5">
        <v>2023.0</v>
      </c>
    </row>
    <row r="1003" hidden="1">
      <c r="A1003" s="5" t="s">
        <v>171</v>
      </c>
      <c r="B1003" s="5">
        <v>15.77557</v>
      </c>
      <c r="C1003" s="5">
        <v>2005.0</v>
      </c>
      <c r="D1003" s="5" t="s">
        <v>1400</v>
      </c>
      <c r="E1003" s="5">
        <v>2023.0</v>
      </c>
    </row>
    <row r="1004" hidden="1">
      <c r="A1004" s="5" t="s">
        <v>171</v>
      </c>
      <c r="B1004" s="5">
        <v>15.28323</v>
      </c>
      <c r="C1004" s="5">
        <v>2006.0</v>
      </c>
      <c r="D1004" s="5" t="s">
        <v>1400</v>
      </c>
      <c r="E1004" s="5">
        <v>2023.0</v>
      </c>
    </row>
    <row r="1005" hidden="1">
      <c r="A1005" s="5" t="s">
        <v>171</v>
      </c>
      <c r="B1005" s="5">
        <v>15.51346</v>
      </c>
      <c r="C1005" s="5">
        <v>2007.0</v>
      </c>
      <c r="D1005" s="5" t="s">
        <v>1400</v>
      </c>
      <c r="E1005" s="5">
        <v>2023.0</v>
      </c>
    </row>
    <row r="1006" hidden="1">
      <c r="A1006" s="5" t="s">
        <v>171</v>
      </c>
      <c r="B1006" s="5">
        <v>15.30452</v>
      </c>
      <c r="C1006" s="5">
        <v>2008.0</v>
      </c>
      <c r="D1006" s="5" t="s">
        <v>1400</v>
      </c>
      <c r="E1006" s="5">
        <v>2023.0</v>
      </c>
    </row>
    <row r="1007" hidden="1">
      <c r="A1007" s="5" t="s">
        <v>171</v>
      </c>
      <c r="B1007" s="5">
        <v>15.075661</v>
      </c>
      <c r="C1007" s="5">
        <v>2009.0</v>
      </c>
      <c r="D1007" s="5" t="s">
        <v>1400</v>
      </c>
      <c r="E1007" s="5">
        <v>2023.0</v>
      </c>
    </row>
    <row r="1008" hidden="1">
      <c r="A1008" s="5" t="s">
        <v>171</v>
      </c>
      <c r="B1008" s="5">
        <v>15.161745</v>
      </c>
      <c r="C1008" s="5">
        <v>2010.0</v>
      </c>
      <c r="D1008" s="5" t="s">
        <v>1400</v>
      </c>
      <c r="E1008" s="5">
        <v>2023.0</v>
      </c>
    </row>
    <row r="1009" hidden="1">
      <c r="A1009" s="5" t="s">
        <v>171</v>
      </c>
      <c r="B1009" s="5">
        <v>15.247829</v>
      </c>
      <c r="C1009" s="5">
        <v>2011.0</v>
      </c>
      <c r="D1009" s="5" t="s">
        <v>1400</v>
      </c>
      <c r="E1009" s="5">
        <v>2023.0</v>
      </c>
    </row>
    <row r="1010" hidden="1">
      <c r="A1010" s="5" t="s">
        <v>171</v>
      </c>
      <c r="B1010" s="5">
        <v>14.93242</v>
      </c>
      <c r="C1010" s="5">
        <v>2012.0</v>
      </c>
      <c r="D1010" s="5" t="s">
        <v>1400</v>
      </c>
      <c r="E1010" s="5">
        <v>2023.0</v>
      </c>
    </row>
    <row r="1011" hidden="1">
      <c r="A1011" s="5" t="s">
        <v>171</v>
      </c>
      <c r="B1011" s="5">
        <v>15.81014</v>
      </c>
      <c r="C1011" s="5">
        <v>2013.0</v>
      </c>
      <c r="D1011" s="5" t="s">
        <v>1400</v>
      </c>
      <c r="E1011" s="5">
        <v>2023.0</v>
      </c>
    </row>
    <row r="1012" hidden="1">
      <c r="A1012" s="5" t="s">
        <v>171</v>
      </c>
      <c r="B1012" s="5">
        <v>15.28294</v>
      </c>
      <c r="C1012" s="5">
        <v>2014.0</v>
      </c>
      <c r="D1012" s="5" t="s">
        <v>1400</v>
      </c>
      <c r="E1012" s="5">
        <v>2023.0</v>
      </c>
    </row>
    <row r="1013" hidden="1">
      <c r="A1013" s="5" t="s">
        <v>171</v>
      </c>
      <c r="B1013" s="5">
        <v>14.88113</v>
      </c>
      <c r="C1013" s="5">
        <v>2015.0</v>
      </c>
      <c r="D1013" s="5" t="s">
        <v>1400</v>
      </c>
      <c r="E1013" s="5">
        <v>2023.0</v>
      </c>
    </row>
    <row r="1014" hidden="1">
      <c r="A1014" s="5" t="s">
        <v>171</v>
      </c>
      <c r="B1014" s="5">
        <v>15.30135</v>
      </c>
      <c r="C1014" s="5">
        <v>2016.0</v>
      </c>
      <c r="D1014" s="5" t="s">
        <v>1400</v>
      </c>
      <c r="E1014" s="5">
        <v>2023.0</v>
      </c>
    </row>
    <row r="1015" hidden="1">
      <c r="A1015" s="5" t="s">
        <v>171</v>
      </c>
      <c r="B1015" s="5">
        <v>15.02913</v>
      </c>
      <c r="C1015" s="5">
        <v>2017.0</v>
      </c>
      <c r="D1015" s="5" t="s">
        <v>1400</v>
      </c>
      <c r="E1015" s="5">
        <v>2023.0</v>
      </c>
    </row>
    <row r="1016" hidden="1">
      <c r="A1016" s="5" t="s">
        <v>171</v>
      </c>
      <c r="B1016" s="5">
        <v>15.20069</v>
      </c>
      <c r="C1016" s="5">
        <v>2018.0</v>
      </c>
      <c r="D1016" s="5" t="s">
        <v>1400</v>
      </c>
      <c r="E1016" s="5">
        <v>2023.0</v>
      </c>
    </row>
    <row r="1017" hidden="1">
      <c r="A1017" s="5" t="s">
        <v>171</v>
      </c>
      <c r="B1017" s="5">
        <v>15.448421</v>
      </c>
      <c r="C1017" s="5">
        <v>2019.0</v>
      </c>
      <c r="D1017" s="5" t="s">
        <v>1400</v>
      </c>
      <c r="E1017" s="5">
        <v>2023.0</v>
      </c>
    </row>
    <row r="1018" hidden="1">
      <c r="A1018" s="5" t="s">
        <v>171</v>
      </c>
      <c r="B1018" s="5">
        <v>15.529535</v>
      </c>
      <c r="C1018" s="5">
        <v>2020.0</v>
      </c>
      <c r="D1018" s="5" t="s">
        <v>1400</v>
      </c>
      <c r="E1018" s="5">
        <v>2023.0</v>
      </c>
    </row>
    <row r="1019" hidden="1">
      <c r="A1019" s="5" t="s">
        <v>171</v>
      </c>
      <c r="B1019" s="5">
        <v>15.61065</v>
      </c>
      <c r="C1019" s="5">
        <v>2021.0</v>
      </c>
      <c r="D1019" s="5" t="s">
        <v>1400</v>
      </c>
      <c r="E1019" s="5">
        <v>2023.0</v>
      </c>
    </row>
    <row r="1020" hidden="1">
      <c r="A1020" s="5" t="s">
        <v>171</v>
      </c>
      <c r="B1020" s="5">
        <v>15.61065</v>
      </c>
      <c r="C1020" s="5">
        <v>2022.0</v>
      </c>
      <c r="D1020" s="5" t="s">
        <v>1400</v>
      </c>
      <c r="E1020" s="5">
        <v>2023.0</v>
      </c>
    </row>
    <row r="1021">
      <c r="A1021" s="5" t="s">
        <v>145</v>
      </c>
      <c r="B1021" s="5">
        <v>16.75471</v>
      </c>
      <c r="C1021" s="5">
        <v>2023.0</v>
      </c>
      <c r="D1021" s="5" t="s">
        <v>1314</v>
      </c>
      <c r="E1021" s="5">
        <v>2023.0</v>
      </c>
    </row>
    <row r="1022" hidden="1">
      <c r="A1022" s="5" t="s">
        <v>1554</v>
      </c>
      <c r="D1022" s="5" t="s">
        <v>1378</v>
      </c>
      <c r="E1022" s="5">
        <v>2023.0</v>
      </c>
    </row>
    <row r="1023" hidden="1">
      <c r="A1023" s="5" t="s">
        <v>1554</v>
      </c>
      <c r="D1023" s="5" t="s">
        <v>1378</v>
      </c>
      <c r="E1023" s="5">
        <v>2023.0</v>
      </c>
    </row>
    <row r="1024" hidden="1">
      <c r="A1024" s="5" t="s">
        <v>1554</v>
      </c>
      <c r="D1024" s="5" t="s">
        <v>1378</v>
      </c>
      <c r="E1024" s="5">
        <v>2023.0</v>
      </c>
    </row>
    <row r="1025" hidden="1">
      <c r="A1025" s="5" t="s">
        <v>1554</v>
      </c>
      <c r="D1025" s="5" t="s">
        <v>1378</v>
      </c>
      <c r="E1025" s="5">
        <v>2023.0</v>
      </c>
    </row>
    <row r="1026" hidden="1">
      <c r="A1026" s="5" t="s">
        <v>1554</v>
      </c>
      <c r="D1026" s="5" t="s">
        <v>1378</v>
      </c>
      <c r="E1026" s="5">
        <v>2023.0</v>
      </c>
    </row>
    <row r="1027" hidden="1">
      <c r="A1027" s="5" t="s">
        <v>1554</v>
      </c>
      <c r="D1027" s="5" t="s">
        <v>1378</v>
      </c>
      <c r="E1027" s="5">
        <v>2023.0</v>
      </c>
    </row>
    <row r="1028" hidden="1">
      <c r="A1028" s="5" t="s">
        <v>1554</v>
      </c>
      <c r="D1028" s="5" t="s">
        <v>1378</v>
      </c>
      <c r="E1028" s="5">
        <v>2023.0</v>
      </c>
    </row>
    <row r="1029" hidden="1">
      <c r="A1029" s="5" t="s">
        <v>1554</v>
      </c>
      <c r="D1029" s="5" t="s">
        <v>1378</v>
      </c>
      <c r="E1029" s="5">
        <v>2023.0</v>
      </c>
    </row>
    <row r="1030" hidden="1">
      <c r="A1030" s="5" t="s">
        <v>1554</v>
      </c>
      <c r="D1030" s="5" t="s">
        <v>1378</v>
      </c>
      <c r="E1030" s="5">
        <v>2023.0</v>
      </c>
    </row>
    <row r="1031" hidden="1">
      <c r="A1031" s="5" t="s">
        <v>1554</v>
      </c>
      <c r="D1031" s="5" t="s">
        <v>1378</v>
      </c>
      <c r="E1031" s="5">
        <v>2023.0</v>
      </c>
    </row>
    <row r="1032" hidden="1">
      <c r="A1032" s="5" t="s">
        <v>1554</v>
      </c>
      <c r="D1032" s="5" t="s">
        <v>1378</v>
      </c>
      <c r="E1032" s="5">
        <v>2023.0</v>
      </c>
    </row>
    <row r="1033" hidden="1">
      <c r="A1033" s="5" t="s">
        <v>1554</v>
      </c>
      <c r="D1033" s="5" t="s">
        <v>1378</v>
      </c>
      <c r="E1033" s="5">
        <v>2023.0</v>
      </c>
    </row>
    <row r="1034" hidden="1">
      <c r="A1034" s="5" t="s">
        <v>1554</v>
      </c>
      <c r="D1034" s="5" t="s">
        <v>1378</v>
      </c>
      <c r="E1034" s="5">
        <v>2023.0</v>
      </c>
    </row>
    <row r="1035" hidden="1">
      <c r="A1035" s="5" t="s">
        <v>1554</v>
      </c>
      <c r="D1035" s="5" t="s">
        <v>1378</v>
      </c>
      <c r="E1035" s="5">
        <v>2023.0</v>
      </c>
    </row>
    <row r="1036" hidden="1">
      <c r="A1036" s="5" t="s">
        <v>1554</v>
      </c>
      <c r="D1036" s="5" t="s">
        <v>1378</v>
      </c>
      <c r="E1036" s="5">
        <v>2023.0</v>
      </c>
    </row>
    <row r="1037" hidden="1">
      <c r="A1037" s="5" t="s">
        <v>1554</v>
      </c>
      <c r="D1037" s="5" t="s">
        <v>1378</v>
      </c>
      <c r="E1037" s="5">
        <v>2023.0</v>
      </c>
    </row>
    <row r="1038" hidden="1">
      <c r="A1038" s="5" t="s">
        <v>1554</v>
      </c>
      <c r="D1038" s="5" t="s">
        <v>1378</v>
      </c>
      <c r="E1038" s="5">
        <v>2023.0</v>
      </c>
    </row>
    <row r="1039" hidden="1">
      <c r="A1039" s="5" t="s">
        <v>1554</v>
      </c>
      <c r="D1039" s="5" t="s">
        <v>1378</v>
      </c>
      <c r="E1039" s="5">
        <v>2023.0</v>
      </c>
    </row>
    <row r="1040" hidden="1">
      <c r="A1040" s="5" t="s">
        <v>1554</v>
      </c>
      <c r="D1040" s="5" t="s">
        <v>1378</v>
      </c>
      <c r="E1040" s="5">
        <v>2023.0</v>
      </c>
    </row>
    <row r="1041" hidden="1">
      <c r="A1041" s="5" t="s">
        <v>1554</v>
      </c>
      <c r="D1041" s="5" t="s">
        <v>1378</v>
      </c>
      <c r="E1041" s="5">
        <v>2023.0</v>
      </c>
    </row>
    <row r="1042" hidden="1">
      <c r="A1042" s="5" t="s">
        <v>1554</v>
      </c>
      <c r="D1042" s="5" t="s">
        <v>1378</v>
      </c>
      <c r="E1042" s="5">
        <v>2023.0</v>
      </c>
    </row>
    <row r="1043" hidden="1">
      <c r="A1043" s="5" t="s">
        <v>1554</v>
      </c>
      <c r="D1043" s="5" t="s">
        <v>1378</v>
      </c>
      <c r="E1043" s="5">
        <v>2023.0</v>
      </c>
    </row>
    <row r="1044" hidden="1">
      <c r="A1044" s="5" t="s">
        <v>1554</v>
      </c>
      <c r="D1044" s="5" t="s">
        <v>1378</v>
      </c>
      <c r="E1044" s="5">
        <v>2023.0</v>
      </c>
    </row>
    <row r="1045" hidden="1">
      <c r="A1045" s="5" t="s">
        <v>1554</v>
      </c>
      <c r="D1045" s="5" t="s">
        <v>1378</v>
      </c>
      <c r="E1045" s="5">
        <v>2023.0</v>
      </c>
    </row>
    <row r="1046" hidden="1">
      <c r="A1046" s="5" t="s">
        <v>1554</v>
      </c>
      <c r="D1046" s="5" t="s">
        <v>1378</v>
      </c>
      <c r="E1046" s="5">
        <v>2023.0</v>
      </c>
    </row>
    <row r="1047" hidden="1">
      <c r="A1047" s="5" t="s">
        <v>1554</v>
      </c>
      <c r="D1047" s="5" t="s">
        <v>1378</v>
      </c>
      <c r="E1047" s="5">
        <v>2023.0</v>
      </c>
    </row>
    <row r="1048" hidden="1">
      <c r="A1048" s="5" t="s">
        <v>1554</v>
      </c>
      <c r="D1048" s="5" t="s">
        <v>1378</v>
      </c>
      <c r="E1048" s="5">
        <v>2023.0</v>
      </c>
    </row>
    <row r="1049" hidden="1">
      <c r="A1049" s="5" t="s">
        <v>1554</v>
      </c>
      <c r="D1049" s="5" t="s">
        <v>1378</v>
      </c>
      <c r="E1049" s="5">
        <v>2023.0</v>
      </c>
    </row>
    <row r="1050" hidden="1">
      <c r="A1050" s="5" t="s">
        <v>1554</v>
      </c>
      <c r="D1050" s="5" t="s">
        <v>1378</v>
      </c>
      <c r="E1050" s="5">
        <v>2023.0</v>
      </c>
    </row>
    <row r="1051" hidden="1">
      <c r="A1051" s="5" t="s">
        <v>1554</v>
      </c>
      <c r="D1051" s="5" t="s">
        <v>1378</v>
      </c>
      <c r="E1051" s="5">
        <v>2023.0</v>
      </c>
    </row>
    <row r="1052" hidden="1">
      <c r="A1052" s="5" t="s">
        <v>1554</v>
      </c>
      <c r="D1052" s="5" t="s">
        <v>1378</v>
      </c>
      <c r="E1052" s="5">
        <v>2023.0</v>
      </c>
    </row>
    <row r="1053" hidden="1">
      <c r="A1053" s="5" t="s">
        <v>1554</v>
      </c>
      <c r="D1053" s="5" t="s">
        <v>1378</v>
      </c>
      <c r="E1053" s="5">
        <v>2023.0</v>
      </c>
    </row>
    <row r="1054" hidden="1">
      <c r="A1054" s="5" t="s">
        <v>1554</v>
      </c>
      <c r="D1054" s="5" t="s">
        <v>1378</v>
      </c>
      <c r="E1054" s="5">
        <v>2023.0</v>
      </c>
    </row>
    <row r="1055">
      <c r="A1055" s="5" t="s">
        <v>704</v>
      </c>
      <c r="B1055" s="5">
        <v>16.74228</v>
      </c>
      <c r="C1055" s="5">
        <v>2023.0</v>
      </c>
      <c r="D1055" s="5" t="s">
        <v>1314</v>
      </c>
      <c r="E1055" s="5">
        <v>2023.0</v>
      </c>
    </row>
    <row r="1056" hidden="1">
      <c r="A1056" s="5" t="s">
        <v>57</v>
      </c>
      <c r="D1056" s="5" t="s">
        <v>1322</v>
      </c>
      <c r="E1056" s="5">
        <v>2023.0</v>
      </c>
    </row>
    <row r="1057" hidden="1">
      <c r="A1057" s="5" t="s">
        <v>57</v>
      </c>
      <c r="D1057" s="5" t="s">
        <v>1322</v>
      </c>
      <c r="E1057" s="5">
        <v>2023.0</v>
      </c>
    </row>
    <row r="1058" hidden="1">
      <c r="A1058" s="5" t="s">
        <v>57</v>
      </c>
      <c r="D1058" s="5" t="s">
        <v>1322</v>
      </c>
      <c r="E1058" s="5">
        <v>2023.0</v>
      </c>
    </row>
    <row r="1059" hidden="1">
      <c r="A1059" s="5" t="s">
        <v>57</v>
      </c>
      <c r="D1059" s="5" t="s">
        <v>1322</v>
      </c>
      <c r="E1059" s="5">
        <v>2023.0</v>
      </c>
    </row>
    <row r="1060" hidden="1">
      <c r="A1060" s="5" t="s">
        <v>57</v>
      </c>
      <c r="D1060" s="5" t="s">
        <v>1322</v>
      </c>
      <c r="E1060" s="5">
        <v>2023.0</v>
      </c>
    </row>
    <row r="1061" hidden="1">
      <c r="A1061" s="5" t="s">
        <v>57</v>
      </c>
      <c r="D1061" s="5" t="s">
        <v>1322</v>
      </c>
      <c r="E1061" s="5">
        <v>2023.0</v>
      </c>
    </row>
    <row r="1062" hidden="1">
      <c r="A1062" s="5" t="s">
        <v>57</v>
      </c>
      <c r="D1062" s="5" t="s">
        <v>1322</v>
      </c>
      <c r="E1062" s="5">
        <v>2023.0</v>
      </c>
    </row>
    <row r="1063" hidden="1">
      <c r="A1063" s="5" t="s">
        <v>57</v>
      </c>
      <c r="D1063" s="5" t="s">
        <v>1322</v>
      </c>
      <c r="E1063" s="5">
        <v>2023.0</v>
      </c>
    </row>
    <row r="1064" hidden="1">
      <c r="A1064" s="5" t="s">
        <v>57</v>
      </c>
      <c r="D1064" s="5" t="s">
        <v>1322</v>
      </c>
      <c r="E1064" s="5">
        <v>2023.0</v>
      </c>
    </row>
    <row r="1065" hidden="1">
      <c r="A1065" s="5" t="s">
        <v>57</v>
      </c>
      <c r="D1065" s="5" t="s">
        <v>1322</v>
      </c>
      <c r="E1065" s="5">
        <v>2023.0</v>
      </c>
    </row>
    <row r="1066" hidden="1">
      <c r="A1066" s="5" t="s">
        <v>57</v>
      </c>
      <c r="B1066" s="5">
        <v>11.279864</v>
      </c>
      <c r="C1066" s="5">
        <v>2000.0</v>
      </c>
      <c r="D1066" s="5" t="s">
        <v>1322</v>
      </c>
      <c r="E1066" s="5">
        <v>2023.0</v>
      </c>
    </row>
    <row r="1067" hidden="1">
      <c r="A1067" s="5" t="s">
        <v>57</v>
      </c>
      <c r="B1067" s="5">
        <v>11.441115</v>
      </c>
      <c r="C1067" s="5">
        <v>2001.0</v>
      </c>
      <c r="D1067" s="5" t="s">
        <v>1322</v>
      </c>
      <c r="E1067" s="5">
        <v>2023.0</v>
      </c>
    </row>
    <row r="1068" hidden="1">
      <c r="A1068" s="5" t="s">
        <v>57</v>
      </c>
      <c r="B1068" s="5">
        <v>11.6046715</v>
      </c>
      <c r="C1068" s="5">
        <v>2002.0</v>
      </c>
      <c r="D1068" s="5" t="s">
        <v>1322</v>
      </c>
      <c r="E1068" s="5">
        <v>2023.0</v>
      </c>
    </row>
    <row r="1069" hidden="1">
      <c r="A1069" s="5" t="s">
        <v>57</v>
      </c>
      <c r="B1069" s="5">
        <v>11.770566</v>
      </c>
      <c r="C1069" s="5">
        <v>2003.0</v>
      </c>
      <c r="D1069" s="5" t="s">
        <v>1322</v>
      </c>
      <c r="E1069" s="5">
        <v>2023.0</v>
      </c>
    </row>
    <row r="1070" hidden="1">
      <c r="A1070" s="5" t="s">
        <v>57</v>
      </c>
      <c r="B1070" s="5">
        <v>11.938832</v>
      </c>
      <c r="C1070" s="5">
        <v>2004.0</v>
      </c>
      <c r="D1070" s="5" t="s">
        <v>1322</v>
      </c>
      <c r="E1070" s="5">
        <v>2023.0</v>
      </c>
    </row>
    <row r="1071" hidden="1">
      <c r="A1071" s="5" t="s">
        <v>57</v>
      </c>
      <c r="B1071" s="5">
        <v>12.109504</v>
      </c>
      <c r="C1071" s="5">
        <v>2005.0</v>
      </c>
      <c r="D1071" s="5" t="s">
        <v>1322</v>
      </c>
      <c r="E1071" s="5">
        <v>2023.0</v>
      </c>
    </row>
    <row r="1072" hidden="1">
      <c r="A1072" s="5" t="s">
        <v>57</v>
      </c>
      <c r="B1072" s="5">
        <v>12.282615</v>
      </c>
      <c r="C1072" s="5">
        <v>2006.0</v>
      </c>
      <c r="D1072" s="5" t="s">
        <v>1322</v>
      </c>
      <c r="E1072" s="5">
        <v>2023.0</v>
      </c>
    </row>
    <row r="1073" hidden="1">
      <c r="A1073" s="5" t="s">
        <v>57</v>
      </c>
      <c r="B1073" s="5">
        <v>12.4582</v>
      </c>
      <c r="C1073" s="5">
        <v>2007.0</v>
      </c>
      <c r="D1073" s="5" t="s">
        <v>1322</v>
      </c>
      <c r="E1073" s="5">
        <v>2023.0</v>
      </c>
    </row>
    <row r="1074" hidden="1">
      <c r="A1074" s="5" t="s">
        <v>57</v>
      </c>
      <c r="B1074" s="5">
        <v>12.83284</v>
      </c>
      <c r="C1074" s="5">
        <v>2008.0</v>
      </c>
      <c r="D1074" s="5" t="s">
        <v>1322</v>
      </c>
      <c r="E1074" s="5">
        <v>2023.0</v>
      </c>
    </row>
    <row r="1075" hidden="1">
      <c r="A1075" s="5" t="s">
        <v>57</v>
      </c>
      <c r="B1075" s="5">
        <v>12.91891</v>
      </c>
      <c r="C1075" s="5">
        <v>2009.0</v>
      </c>
      <c r="D1075" s="5" t="s">
        <v>1322</v>
      </c>
      <c r="E1075" s="5">
        <v>2023.0</v>
      </c>
    </row>
    <row r="1076" hidden="1">
      <c r="A1076" s="5" t="s">
        <v>57</v>
      </c>
      <c r="B1076" s="5">
        <v>12.95133</v>
      </c>
      <c r="C1076" s="5">
        <v>2010.0</v>
      </c>
      <c r="D1076" s="5" t="s">
        <v>1322</v>
      </c>
      <c r="E1076" s="5">
        <v>2023.0</v>
      </c>
    </row>
    <row r="1077" hidden="1">
      <c r="A1077" s="5" t="s">
        <v>57</v>
      </c>
      <c r="B1077" s="5">
        <v>13.18473</v>
      </c>
      <c r="C1077" s="5">
        <v>2011.0</v>
      </c>
      <c r="D1077" s="5" t="s">
        <v>1322</v>
      </c>
      <c r="E1077" s="5">
        <v>2023.0</v>
      </c>
    </row>
    <row r="1078" hidden="1">
      <c r="A1078" s="5" t="s">
        <v>57</v>
      </c>
      <c r="B1078" s="5">
        <v>13.37153</v>
      </c>
      <c r="C1078" s="5">
        <v>2012.0</v>
      </c>
      <c r="D1078" s="5" t="s">
        <v>1322</v>
      </c>
      <c r="E1078" s="5">
        <v>2023.0</v>
      </c>
    </row>
    <row r="1079" hidden="1">
      <c r="A1079" s="5" t="s">
        <v>57</v>
      </c>
      <c r="B1079" s="5">
        <v>13.61659</v>
      </c>
      <c r="C1079" s="5">
        <v>2013.0</v>
      </c>
      <c r="D1079" s="5" t="s">
        <v>1322</v>
      </c>
      <c r="E1079" s="5">
        <v>2023.0</v>
      </c>
    </row>
    <row r="1080" hidden="1">
      <c r="A1080" s="5" t="s">
        <v>57</v>
      </c>
      <c r="B1080" s="5">
        <v>13.646</v>
      </c>
      <c r="C1080" s="5">
        <v>2014.0</v>
      </c>
      <c r="D1080" s="5" t="s">
        <v>1322</v>
      </c>
      <c r="E1080" s="5">
        <v>2023.0</v>
      </c>
    </row>
    <row r="1081" hidden="1">
      <c r="A1081" s="5" t="s">
        <v>57</v>
      </c>
      <c r="B1081" s="5">
        <v>13.62532</v>
      </c>
      <c r="C1081" s="5">
        <v>2015.0</v>
      </c>
      <c r="D1081" s="5" t="s">
        <v>1322</v>
      </c>
      <c r="E1081" s="5">
        <v>2023.0</v>
      </c>
    </row>
    <row r="1082" hidden="1">
      <c r="A1082" s="5" t="s">
        <v>57</v>
      </c>
      <c r="B1082" s="5">
        <v>13.62438</v>
      </c>
      <c r="C1082" s="5">
        <v>2016.0</v>
      </c>
      <c r="D1082" s="5" t="s">
        <v>1322</v>
      </c>
      <c r="E1082" s="5">
        <v>2023.0</v>
      </c>
    </row>
    <row r="1083" hidden="1">
      <c r="A1083" s="5" t="s">
        <v>57</v>
      </c>
      <c r="B1083" s="5">
        <v>13.62747</v>
      </c>
      <c r="C1083" s="5">
        <v>2017.0</v>
      </c>
      <c r="D1083" s="5" t="s">
        <v>1322</v>
      </c>
      <c r="E1083" s="5">
        <v>2023.0</v>
      </c>
    </row>
    <row r="1084" hidden="1">
      <c r="A1084" s="5" t="s">
        <v>57</v>
      </c>
      <c r="B1084" s="5">
        <v>13.57778</v>
      </c>
      <c r="C1084" s="5">
        <v>2018.0</v>
      </c>
      <c r="D1084" s="5" t="s">
        <v>1322</v>
      </c>
      <c r="E1084" s="5">
        <v>2023.0</v>
      </c>
    </row>
    <row r="1085" hidden="1">
      <c r="A1085" s="5" t="s">
        <v>57</v>
      </c>
      <c r="B1085" s="5">
        <v>13.44087</v>
      </c>
      <c r="C1085" s="5">
        <v>2019.0</v>
      </c>
      <c r="D1085" s="5" t="s">
        <v>1322</v>
      </c>
      <c r="E1085" s="5">
        <v>2023.0</v>
      </c>
    </row>
    <row r="1086" hidden="1">
      <c r="A1086" s="5" t="s">
        <v>57</v>
      </c>
      <c r="B1086" s="5">
        <v>13.25509</v>
      </c>
      <c r="C1086" s="5">
        <v>2020.0</v>
      </c>
      <c r="D1086" s="5" t="s">
        <v>1322</v>
      </c>
      <c r="E1086" s="5">
        <v>2023.0</v>
      </c>
    </row>
    <row r="1087" hidden="1">
      <c r="A1087" s="5" t="s">
        <v>57</v>
      </c>
      <c r="B1087" s="5">
        <v>13.27676</v>
      </c>
      <c r="C1087" s="5">
        <v>2021.0</v>
      </c>
      <c r="D1087" s="5" t="s">
        <v>1322</v>
      </c>
      <c r="E1087" s="5">
        <v>2023.0</v>
      </c>
    </row>
    <row r="1088" hidden="1">
      <c r="A1088" s="5" t="s">
        <v>57</v>
      </c>
      <c r="B1088" s="5">
        <v>13.27706</v>
      </c>
      <c r="C1088" s="5">
        <v>2022.0</v>
      </c>
      <c r="D1088" s="5" t="s">
        <v>1322</v>
      </c>
      <c r="E1088" s="5">
        <v>2023.0</v>
      </c>
    </row>
    <row r="1089">
      <c r="A1089" s="5" t="s">
        <v>55</v>
      </c>
      <c r="B1089" s="5">
        <v>16.7142</v>
      </c>
      <c r="C1089" s="5">
        <v>2023.0</v>
      </c>
      <c r="D1089" s="5" t="s">
        <v>1322</v>
      </c>
      <c r="E1089" s="5">
        <v>2023.0</v>
      </c>
    </row>
    <row r="1090" hidden="1">
      <c r="A1090" s="5" t="s">
        <v>194</v>
      </c>
      <c r="B1090" s="5">
        <v>10.592206</v>
      </c>
      <c r="C1090" s="5">
        <v>1990.0</v>
      </c>
      <c r="D1090" s="5" t="s">
        <v>1324</v>
      </c>
      <c r="E1090" s="5">
        <v>2023.0</v>
      </c>
    </row>
    <row r="1091" hidden="1">
      <c r="A1091" s="5" t="s">
        <v>194</v>
      </c>
      <c r="B1091" s="5">
        <v>10.55211</v>
      </c>
      <c r="C1091" s="5">
        <v>1991.0</v>
      </c>
      <c r="D1091" s="5" t="s">
        <v>1324</v>
      </c>
      <c r="E1091" s="5">
        <v>2023.0</v>
      </c>
    </row>
    <row r="1092" hidden="1">
      <c r="A1092" s="5" t="s">
        <v>194</v>
      </c>
      <c r="B1092" s="5">
        <v>10.512165</v>
      </c>
      <c r="C1092" s="5">
        <v>1992.0</v>
      </c>
      <c r="D1092" s="5" t="s">
        <v>1324</v>
      </c>
      <c r="E1092" s="5">
        <v>2023.0</v>
      </c>
    </row>
    <row r="1093" hidden="1">
      <c r="A1093" s="5" t="s">
        <v>194</v>
      </c>
      <c r="B1093" s="5">
        <v>10.47222</v>
      </c>
      <c r="C1093" s="5">
        <v>1993.0</v>
      </c>
      <c r="D1093" s="5" t="s">
        <v>1324</v>
      </c>
      <c r="E1093" s="5">
        <v>2023.0</v>
      </c>
    </row>
    <row r="1094" hidden="1">
      <c r="A1094" s="5" t="s">
        <v>194</v>
      </c>
      <c r="B1094" s="5">
        <v>10.34175</v>
      </c>
      <c r="C1094" s="5">
        <v>1994.0</v>
      </c>
      <c r="D1094" s="5" t="s">
        <v>1324</v>
      </c>
      <c r="E1094" s="5">
        <v>2023.0</v>
      </c>
    </row>
    <row r="1095" hidden="1">
      <c r="A1095" s="5" t="s">
        <v>194</v>
      </c>
      <c r="B1095" s="5">
        <v>10.70094</v>
      </c>
      <c r="C1095" s="5">
        <v>1995.0</v>
      </c>
      <c r="D1095" s="5" t="s">
        <v>1324</v>
      </c>
      <c r="E1095" s="5">
        <v>2023.0</v>
      </c>
    </row>
    <row r="1096" hidden="1">
      <c r="A1096" s="5" t="s">
        <v>194</v>
      </c>
      <c r="B1096" s="5">
        <v>10.884684</v>
      </c>
      <c r="C1096" s="5">
        <v>1996.0</v>
      </c>
      <c r="D1096" s="5" t="s">
        <v>1324</v>
      </c>
      <c r="E1096" s="5">
        <v>2023.0</v>
      </c>
    </row>
    <row r="1097" hidden="1">
      <c r="A1097" s="5" t="s">
        <v>194</v>
      </c>
      <c r="B1097" s="5">
        <v>11.068426</v>
      </c>
      <c r="C1097" s="5">
        <v>1997.0</v>
      </c>
      <c r="D1097" s="5" t="s">
        <v>1324</v>
      </c>
      <c r="E1097" s="5">
        <v>2023.0</v>
      </c>
    </row>
    <row r="1098" hidden="1">
      <c r="A1098" s="5" t="s">
        <v>194</v>
      </c>
      <c r="B1098" s="5">
        <v>11.25217</v>
      </c>
      <c r="C1098" s="5">
        <v>1998.0</v>
      </c>
      <c r="D1098" s="5" t="s">
        <v>1324</v>
      </c>
      <c r="E1098" s="5">
        <v>2023.0</v>
      </c>
    </row>
    <row r="1099" hidden="1">
      <c r="A1099" s="5" t="s">
        <v>194</v>
      </c>
      <c r="B1099" s="5">
        <v>11.6383</v>
      </c>
      <c r="C1099" s="5">
        <v>1999.0</v>
      </c>
      <c r="D1099" s="5" t="s">
        <v>1324</v>
      </c>
      <c r="E1099" s="5">
        <v>2023.0</v>
      </c>
    </row>
    <row r="1100" hidden="1">
      <c r="A1100" s="5" t="s">
        <v>194</v>
      </c>
      <c r="B1100" s="5">
        <v>11.74395</v>
      </c>
      <c r="C1100" s="5">
        <v>2000.0</v>
      </c>
      <c r="D1100" s="5" t="s">
        <v>1324</v>
      </c>
      <c r="E1100" s="5">
        <v>2023.0</v>
      </c>
    </row>
    <row r="1101" hidden="1">
      <c r="A1101" s="5" t="s">
        <v>194</v>
      </c>
      <c r="B1101" s="5">
        <v>11.72593</v>
      </c>
      <c r="C1101" s="5">
        <v>2001.0</v>
      </c>
      <c r="D1101" s="5" t="s">
        <v>1324</v>
      </c>
      <c r="E1101" s="5">
        <v>2023.0</v>
      </c>
    </row>
    <row r="1102" hidden="1">
      <c r="A1102" s="5" t="s">
        <v>194</v>
      </c>
      <c r="B1102" s="5">
        <v>11.53738</v>
      </c>
      <c r="C1102" s="5">
        <v>2002.0</v>
      </c>
      <c r="D1102" s="5" t="s">
        <v>1324</v>
      </c>
      <c r="E1102" s="5">
        <v>2023.0</v>
      </c>
    </row>
    <row r="1103" hidden="1">
      <c r="A1103" s="5" t="s">
        <v>194</v>
      </c>
      <c r="B1103" s="5">
        <v>11.59052</v>
      </c>
      <c r="C1103" s="5">
        <v>2003.0</v>
      </c>
      <c r="D1103" s="5" t="s">
        <v>1324</v>
      </c>
      <c r="E1103" s="5">
        <v>2023.0</v>
      </c>
    </row>
    <row r="1104" hidden="1">
      <c r="A1104" s="5" t="s">
        <v>194</v>
      </c>
      <c r="B1104" s="5">
        <v>11.60267</v>
      </c>
      <c r="C1104" s="5">
        <v>2004.0</v>
      </c>
      <c r="D1104" s="5" t="s">
        <v>1324</v>
      </c>
      <c r="E1104" s="5">
        <v>2023.0</v>
      </c>
    </row>
    <row r="1105" hidden="1">
      <c r="A1105" s="5" t="s">
        <v>194</v>
      </c>
      <c r="B1105" s="5">
        <v>11.66911</v>
      </c>
      <c r="C1105" s="5">
        <v>2005.0</v>
      </c>
      <c r="D1105" s="5" t="s">
        <v>1324</v>
      </c>
      <c r="E1105" s="5">
        <v>2023.0</v>
      </c>
    </row>
    <row r="1106" hidden="1">
      <c r="A1106" s="5" t="s">
        <v>194</v>
      </c>
      <c r="B1106" s="5">
        <v>11.83511</v>
      </c>
      <c r="C1106" s="5">
        <v>2006.0</v>
      </c>
      <c r="D1106" s="5" t="s">
        <v>1324</v>
      </c>
      <c r="E1106" s="5">
        <v>2023.0</v>
      </c>
    </row>
    <row r="1107" hidden="1">
      <c r="A1107" s="5" t="s">
        <v>194</v>
      </c>
      <c r="B1107" s="5">
        <v>11.79946</v>
      </c>
      <c r="C1107" s="5">
        <v>2007.0</v>
      </c>
      <c r="D1107" s="5" t="s">
        <v>1324</v>
      </c>
      <c r="E1107" s="5">
        <v>2023.0</v>
      </c>
    </row>
    <row r="1108" hidden="1">
      <c r="A1108" s="5" t="s">
        <v>194</v>
      </c>
      <c r="B1108" s="5">
        <v>11.72973</v>
      </c>
      <c r="C1108" s="5">
        <v>2008.0</v>
      </c>
      <c r="D1108" s="5" t="s">
        <v>1324</v>
      </c>
      <c r="E1108" s="5">
        <v>2023.0</v>
      </c>
    </row>
    <row r="1109" hidden="1">
      <c r="A1109" s="5" t="s">
        <v>194</v>
      </c>
      <c r="B1109" s="5">
        <v>11.706341</v>
      </c>
      <c r="C1109" s="5">
        <v>2009.0</v>
      </c>
      <c r="D1109" s="5" t="s">
        <v>1324</v>
      </c>
      <c r="E1109" s="5">
        <v>2023.0</v>
      </c>
    </row>
    <row r="1110" hidden="1">
      <c r="A1110" s="5" t="s">
        <v>194</v>
      </c>
      <c r="B1110" s="5">
        <v>11.682953</v>
      </c>
      <c r="C1110" s="5">
        <v>2010.0</v>
      </c>
      <c r="D1110" s="5" t="s">
        <v>1324</v>
      </c>
      <c r="E1110" s="5">
        <v>2023.0</v>
      </c>
    </row>
    <row r="1111" hidden="1">
      <c r="A1111" s="5" t="s">
        <v>194</v>
      </c>
      <c r="B1111" s="5">
        <v>11.659564</v>
      </c>
      <c r="C1111" s="5">
        <v>2011.0</v>
      </c>
      <c r="D1111" s="5" t="s">
        <v>1324</v>
      </c>
      <c r="E1111" s="5">
        <v>2023.0</v>
      </c>
    </row>
    <row r="1112" hidden="1">
      <c r="A1112" s="5" t="s">
        <v>194</v>
      </c>
      <c r="B1112" s="5">
        <v>11.636176</v>
      </c>
      <c r="C1112" s="5">
        <v>2012.0</v>
      </c>
      <c r="D1112" s="5" t="s">
        <v>1324</v>
      </c>
      <c r="E1112" s="5">
        <v>2023.0</v>
      </c>
    </row>
    <row r="1113" hidden="1">
      <c r="A1113" s="5" t="s">
        <v>194</v>
      </c>
      <c r="B1113" s="5">
        <v>11.612787</v>
      </c>
      <c r="C1113" s="5">
        <v>2013.0</v>
      </c>
      <c r="D1113" s="5" t="s">
        <v>1324</v>
      </c>
      <c r="E1113" s="5">
        <v>2023.0</v>
      </c>
    </row>
    <row r="1114" hidden="1">
      <c r="A1114" s="5" t="s">
        <v>194</v>
      </c>
      <c r="B1114" s="5">
        <v>11.589399</v>
      </c>
      <c r="C1114" s="5">
        <v>2014.0</v>
      </c>
      <c r="D1114" s="5" t="s">
        <v>1324</v>
      </c>
      <c r="E1114" s="5">
        <v>2023.0</v>
      </c>
    </row>
    <row r="1115" hidden="1">
      <c r="A1115" s="5" t="s">
        <v>194</v>
      </c>
      <c r="B1115" s="5">
        <v>11.56601</v>
      </c>
      <c r="C1115" s="5">
        <v>2015.0</v>
      </c>
      <c r="D1115" s="5" t="s">
        <v>1324</v>
      </c>
      <c r="E1115" s="5">
        <v>2023.0</v>
      </c>
    </row>
    <row r="1116" hidden="1">
      <c r="A1116" s="5" t="s">
        <v>194</v>
      </c>
      <c r="B1116" s="5">
        <v>11.542623</v>
      </c>
      <c r="C1116" s="5">
        <v>2016.0</v>
      </c>
      <c r="D1116" s="5" t="s">
        <v>1324</v>
      </c>
      <c r="E1116" s="5">
        <v>2023.0</v>
      </c>
    </row>
    <row r="1117" hidden="1">
      <c r="A1117" s="5" t="s">
        <v>194</v>
      </c>
      <c r="B1117" s="5">
        <v>11.519234</v>
      </c>
      <c r="C1117" s="5">
        <v>2017.0</v>
      </c>
      <c r="D1117" s="5" t="s">
        <v>1324</v>
      </c>
      <c r="E1117" s="5">
        <v>2023.0</v>
      </c>
    </row>
    <row r="1118" hidden="1">
      <c r="A1118" s="5" t="s">
        <v>194</v>
      </c>
      <c r="B1118" s="5">
        <v>11.495846</v>
      </c>
      <c r="C1118" s="5">
        <v>2018.0</v>
      </c>
      <c r="D1118" s="5" t="s">
        <v>1324</v>
      </c>
      <c r="E1118" s="5">
        <v>2023.0</v>
      </c>
    </row>
    <row r="1119" hidden="1">
      <c r="A1119" s="5" t="s">
        <v>194</v>
      </c>
      <c r="B1119" s="5">
        <v>11.472457</v>
      </c>
      <c r="C1119" s="5">
        <v>2019.0</v>
      </c>
      <c r="D1119" s="5" t="s">
        <v>1324</v>
      </c>
      <c r="E1119" s="5">
        <v>2023.0</v>
      </c>
    </row>
    <row r="1120" hidden="1">
      <c r="A1120" s="5" t="s">
        <v>194</v>
      </c>
      <c r="B1120" s="5">
        <v>11.449069</v>
      </c>
      <c r="C1120" s="5">
        <v>2020.0</v>
      </c>
      <c r="D1120" s="5" t="s">
        <v>1324</v>
      </c>
      <c r="E1120" s="5">
        <v>2023.0</v>
      </c>
    </row>
    <row r="1121" hidden="1">
      <c r="A1121" s="5" t="s">
        <v>194</v>
      </c>
      <c r="B1121" s="5">
        <v>11.42568</v>
      </c>
      <c r="C1121" s="5">
        <v>2021.0</v>
      </c>
      <c r="D1121" s="5" t="s">
        <v>1324</v>
      </c>
      <c r="E1121" s="5">
        <v>2023.0</v>
      </c>
    </row>
    <row r="1122" hidden="1">
      <c r="A1122" s="5" t="s">
        <v>194</v>
      </c>
      <c r="B1122" s="5">
        <v>11.42568</v>
      </c>
      <c r="C1122" s="5">
        <v>2022.0</v>
      </c>
      <c r="D1122" s="5" t="s">
        <v>1324</v>
      </c>
      <c r="E1122" s="5">
        <v>2023.0</v>
      </c>
    </row>
    <row r="1123">
      <c r="A1123" s="5" t="s">
        <v>50</v>
      </c>
      <c r="B1123" s="5">
        <v>16.67828</v>
      </c>
      <c r="C1123" s="5">
        <v>2023.0</v>
      </c>
      <c r="D1123" s="5" t="s">
        <v>1322</v>
      </c>
      <c r="E1123" s="5">
        <v>2023.0</v>
      </c>
    </row>
    <row r="1124" hidden="1">
      <c r="A1124" s="5" t="s">
        <v>84</v>
      </c>
      <c r="B1124" s="5">
        <v>14.095109</v>
      </c>
      <c r="C1124" s="5">
        <v>1990.0</v>
      </c>
      <c r="D1124" s="5" t="s">
        <v>1400</v>
      </c>
      <c r="E1124" s="5">
        <v>2023.0</v>
      </c>
    </row>
    <row r="1125" hidden="1">
      <c r="A1125" s="5" t="s">
        <v>84</v>
      </c>
      <c r="B1125" s="5">
        <v>14.144146</v>
      </c>
      <c r="C1125" s="5">
        <v>1991.0</v>
      </c>
      <c r="D1125" s="5" t="s">
        <v>1400</v>
      </c>
      <c r="E1125" s="5">
        <v>2023.0</v>
      </c>
    </row>
    <row r="1126" hidden="1">
      <c r="A1126" s="5" t="s">
        <v>84</v>
      </c>
      <c r="B1126" s="5">
        <v>14.193355</v>
      </c>
      <c r="C1126" s="5">
        <v>1992.0</v>
      </c>
      <c r="D1126" s="5" t="s">
        <v>1400</v>
      </c>
      <c r="E1126" s="5">
        <v>2023.0</v>
      </c>
    </row>
    <row r="1127" hidden="1">
      <c r="A1127" s="5" t="s">
        <v>84</v>
      </c>
      <c r="B1127" s="5">
        <v>14.242734</v>
      </c>
      <c r="C1127" s="5">
        <v>1993.0</v>
      </c>
      <c r="D1127" s="5" t="s">
        <v>1400</v>
      </c>
      <c r="E1127" s="5">
        <v>2023.0</v>
      </c>
    </row>
    <row r="1128" hidden="1">
      <c r="A1128" s="5" t="s">
        <v>84</v>
      </c>
      <c r="B1128" s="5">
        <v>14.292285</v>
      </c>
      <c r="C1128" s="5">
        <v>1994.0</v>
      </c>
      <c r="D1128" s="5" t="s">
        <v>1400</v>
      </c>
      <c r="E1128" s="5">
        <v>2023.0</v>
      </c>
    </row>
    <row r="1129" hidden="1">
      <c r="A1129" s="5" t="s">
        <v>84</v>
      </c>
      <c r="B1129" s="5">
        <v>14.342009</v>
      </c>
      <c r="C1129" s="5">
        <v>1995.0</v>
      </c>
      <c r="D1129" s="5" t="s">
        <v>1400</v>
      </c>
      <c r="E1129" s="5">
        <v>2023.0</v>
      </c>
    </row>
    <row r="1130" hidden="1">
      <c r="A1130" s="5" t="s">
        <v>84</v>
      </c>
      <c r="B1130" s="5">
        <v>14.391905</v>
      </c>
      <c r="C1130" s="5">
        <v>1996.0</v>
      </c>
      <c r="D1130" s="5" t="s">
        <v>1400</v>
      </c>
      <c r="E1130" s="5">
        <v>2023.0</v>
      </c>
    </row>
    <row r="1131" hidden="1">
      <c r="A1131" s="5" t="s">
        <v>84</v>
      </c>
      <c r="B1131" s="5">
        <v>14.441976</v>
      </c>
      <c r="C1131" s="5">
        <v>1997.0</v>
      </c>
      <c r="D1131" s="5" t="s">
        <v>1400</v>
      </c>
      <c r="E1131" s="5">
        <v>2023.0</v>
      </c>
    </row>
    <row r="1132" hidden="1">
      <c r="A1132" s="5" t="s">
        <v>84</v>
      </c>
      <c r="B1132" s="5">
        <v>14.49222</v>
      </c>
      <c r="C1132" s="5">
        <v>1998.0</v>
      </c>
      <c r="D1132" s="5" t="s">
        <v>1400</v>
      </c>
      <c r="E1132" s="5">
        <v>2023.0</v>
      </c>
    </row>
    <row r="1133" hidden="1">
      <c r="A1133" s="5" t="s">
        <v>84</v>
      </c>
      <c r="B1133" s="5">
        <v>14.542639</v>
      </c>
      <c r="C1133" s="5">
        <v>1999.0</v>
      </c>
      <c r="D1133" s="5" t="s">
        <v>1400</v>
      </c>
      <c r="E1133" s="5">
        <v>2023.0</v>
      </c>
    </row>
    <row r="1134" hidden="1">
      <c r="A1134" s="5" t="s">
        <v>84</v>
      </c>
      <c r="B1134" s="5">
        <v>14.593233</v>
      </c>
      <c r="C1134" s="5">
        <v>2000.0</v>
      </c>
      <c r="D1134" s="5" t="s">
        <v>1400</v>
      </c>
      <c r="E1134" s="5">
        <v>2023.0</v>
      </c>
    </row>
    <row r="1135" hidden="1">
      <c r="A1135" s="5" t="s">
        <v>84</v>
      </c>
      <c r="B1135" s="5">
        <v>14.644004</v>
      </c>
      <c r="C1135" s="5">
        <v>2001.0</v>
      </c>
      <c r="D1135" s="5" t="s">
        <v>1400</v>
      </c>
      <c r="E1135" s="5">
        <v>2023.0</v>
      </c>
    </row>
    <row r="1136" hidden="1">
      <c r="A1136" s="5" t="s">
        <v>84</v>
      </c>
      <c r="B1136" s="5">
        <v>14.694951</v>
      </c>
      <c r="C1136" s="5">
        <v>2002.0</v>
      </c>
      <c r="D1136" s="5" t="s">
        <v>1400</v>
      </c>
      <c r="E1136" s="5">
        <v>2023.0</v>
      </c>
    </row>
    <row r="1137" hidden="1">
      <c r="A1137" s="5" t="s">
        <v>84</v>
      </c>
      <c r="B1137" s="5">
        <v>14.746076</v>
      </c>
      <c r="C1137" s="5">
        <v>2003.0</v>
      </c>
      <c r="D1137" s="5" t="s">
        <v>1400</v>
      </c>
      <c r="E1137" s="5">
        <v>2023.0</v>
      </c>
    </row>
    <row r="1138" hidden="1">
      <c r="A1138" s="5" t="s">
        <v>84</v>
      </c>
      <c r="B1138" s="5">
        <v>14.797378</v>
      </c>
      <c r="C1138" s="5">
        <v>2004.0</v>
      </c>
      <c r="D1138" s="5" t="s">
        <v>1400</v>
      </c>
      <c r="E1138" s="5">
        <v>2023.0</v>
      </c>
    </row>
    <row r="1139" hidden="1">
      <c r="A1139" s="5" t="s">
        <v>84</v>
      </c>
      <c r="B1139" s="5">
        <v>14.848859</v>
      </c>
      <c r="C1139" s="5">
        <v>2005.0</v>
      </c>
      <c r="D1139" s="5" t="s">
        <v>1400</v>
      </c>
      <c r="E1139" s="5">
        <v>2023.0</v>
      </c>
    </row>
    <row r="1140" hidden="1">
      <c r="A1140" s="5" t="s">
        <v>84</v>
      </c>
      <c r="B1140" s="5">
        <v>14.900518</v>
      </c>
      <c r="C1140" s="5">
        <v>2006.0</v>
      </c>
      <c r="D1140" s="5" t="s">
        <v>1400</v>
      </c>
      <c r="E1140" s="5">
        <v>2023.0</v>
      </c>
    </row>
    <row r="1141" hidden="1">
      <c r="A1141" s="5" t="s">
        <v>84</v>
      </c>
      <c r="B1141" s="5">
        <v>14.952358</v>
      </c>
      <c r="C1141" s="5">
        <v>2007.0</v>
      </c>
      <c r="D1141" s="5" t="s">
        <v>1400</v>
      </c>
      <c r="E1141" s="5">
        <v>2023.0</v>
      </c>
    </row>
    <row r="1142" hidden="1">
      <c r="A1142" s="5" t="s">
        <v>84</v>
      </c>
      <c r="B1142" s="5">
        <v>15.004378</v>
      </c>
      <c r="C1142" s="5">
        <v>2008.0</v>
      </c>
      <c r="D1142" s="5" t="s">
        <v>1400</v>
      </c>
      <c r="E1142" s="5">
        <v>2023.0</v>
      </c>
    </row>
    <row r="1143" hidden="1">
      <c r="A1143" s="5" t="s">
        <v>84</v>
      </c>
      <c r="B1143" s="5">
        <v>15.05658</v>
      </c>
      <c r="C1143" s="5">
        <v>2009.0</v>
      </c>
      <c r="D1143" s="5" t="s">
        <v>1400</v>
      </c>
      <c r="E1143" s="5">
        <v>2023.0</v>
      </c>
    </row>
    <row r="1144" hidden="1">
      <c r="A1144" s="5" t="s">
        <v>84</v>
      </c>
      <c r="B1144" s="5">
        <v>15.108962</v>
      </c>
      <c r="C1144" s="5">
        <v>2010.0</v>
      </c>
      <c r="D1144" s="5" t="s">
        <v>1400</v>
      </c>
      <c r="E1144" s="5">
        <v>2023.0</v>
      </c>
    </row>
    <row r="1145" hidden="1">
      <c r="A1145" s="5" t="s">
        <v>84</v>
      </c>
      <c r="B1145" s="5">
        <v>15.161527</v>
      </c>
      <c r="C1145" s="5">
        <v>2011.0</v>
      </c>
      <c r="D1145" s="5" t="s">
        <v>1400</v>
      </c>
      <c r="E1145" s="5">
        <v>2023.0</v>
      </c>
    </row>
    <row r="1146" hidden="1">
      <c r="A1146" s="5" t="s">
        <v>84</v>
      </c>
      <c r="B1146" s="5">
        <v>15.214274</v>
      </c>
      <c r="C1146" s="5">
        <v>2012.0</v>
      </c>
      <c r="D1146" s="5" t="s">
        <v>1400</v>
      </c>
      <c r="E1146" s="5">
        <v>2023.0</v>
      </c>
    </row>
    <row r="1147" hidden="1">
      <c r="A1147" s="5" t="s">
        <v>84</v>
      </c>
      <c r="B1147" s="5">
        <v>15.24519</v>
      </c>
      <c r="C1147" s="5">
        <v>2013.0</v>
      </c>
      <c r="D1147" s="5" t="s">
        <v>1400</v>
      </c>
      <c r="E1147" s="5">
        <v>2023.0</v>
      </c>
    </row>
    <row r="1148" hidden="1">
      <c r="A1148" s="5" t="s">
        <v>84</v>
      </c>
      <c r="B1148" s="5">
        <v>15.36814</v>
      </c>
      <c r="C1148" s="5">
        <v>2014.0</v>
      </c>
      <c r="D1148" s="5" t="s">
        <v>1400</v>
      </c>
      <c r="E1148" s="5">
        <v>2023.0</v>
      </c>
    </row>
    <row r="1149" hidden="1">
      <c r="A1149" s="5" t="s">
        <v>84</v>
      </c>
      <c r="B1149" s="5">
        <v>15.2454</v>
      </c>
      <c r="C1149" s="5">
        <v>2015.0</v>
      </c>
      <c r="D1149" s="5" t="s">
        <v>1400</v>
      </c>
      <c r="E1149" s="5">
        <v>2023.0</v>
      </c>
    </row>
    <row r="1150" hidden="1">
      <c r="A1150" s="5" t="s">
        <v>84</v>
      </c>
      <c r="B1150" s="5">
        <v>15.29432</v>
      </c>
      <c r="C1150" s="5">
        <v>2016.0</v>
      </c>
      <c r="D1150" s="5" t="s">
        <v>1400</v>
      </c>
      <c r="E1150" s="5">
        <v>2023.0</v>
      </c>
    </row>
    <row r="1151" hidden="1">
      <c r="A1151" s="5" t="s">
        <v>84</v>
      </c>
      <c r="B1151" s="5">
        <v>15.40702</v>
      </c>
      <c r="C1151" s="5">
        <v>2017.0</v>
      </c>
      <c r="D1151" s="5" t="s">
        <v>1400</v>
      </c>
      <c r="E1151" s="5">
        <v>2023.0</v>
      </c>
    </row>
    <row r="1152" hidden="1">
      <c r="A1152" s="5" t="s">
        <v>84</v>
      </c>
      <c r="B1152" s="5">
        <v>15.50376</v>
      </c>
      <c r="C1152" s="5">
        <v>2018.0</v>
      </c>
      <c r="D1152" s="5" t="s">
        <v>1400</v>
      </c>
      <c r="E1152" s="5">
        <v>2023.0</v>
      </c>
    </row>
    <row r="1153" hidden="1">
      <c r="A1153" s="5" t="s">
        <v>84</v>
      </c>
      <c r="B1153" s="5">
        <v>15.44937</v>
      </c>
      <c r="C1153" s="5">
        <v>2019.0</v>
      </c>
      <c r="D1153" s="5" t="s">
        <v>1400</v>
      </c>
      <c r="E1153" s="5">
        <v>2023.0</v>
      </c>
    </row>
    <row r="1154" hidden="1">
      <c r="A1154" s="5" t="s">
        <v>84</v>
      </c>
      <c r="B1154" s="5">
        <v>15.44596</v>
      </c>
      <c r="C1154" s="5">
        <v>2020.0</v>
      </c>
      <c r="D1154" s="5" t="s">
        <v>1400</v>
      </c>
      <c r="E1154" s="5">
        <v>2023.0</v>
      </c>
    </row>
    <row r="1155" hidden="1">
      <c r="A1155" s="5" t="s">
        <v>84</v>
      </c>
      <c r="B1155" s="5">
        <v>15.5788</v>
      </c>
      <c r="C1155" s="5">
        <v>2021.0</v>
      </c>
      <c r="D1155" s="5" t="s">
        <v>1400</v>
      </c>
      <c r="E1155" s="5">
        <v>2023.0</v>
      </c>
    </row>
    <row r="1156" hidden="1">
      <c r="A1156" s="5" t="s">
        <v>84</v>
      </c>
      <c r="B1156" s="5">
        <v>15.79271</v>
      </c>
      <c r="C1156" s="5">
        <v>2022.0</v>
      </c>
      <c r="D1156" s="5" t="s">
        <v>1400</v>
      </c>
      <c r="E1156" s="5">
        <v>2023.0</v>
      </c>
    </row>
    <row r="1157">
      <c r="A1157" s="5" t="s">
        <v>105</v>
      </c>
      <c r="B1157" s="5">
        <v>16.66753</v>
      </c>
      <c r="C1157" s="5">
        <v>2023.0</v>
      </c>
      <c r="D1157" s="5" t="s">
        <v>1322</v>
      </c>
      <c r="E1157" s="5">
        <v>2023.0</v>
      </c>
    </row>
    <row r="1158" hidden="1">
      <c r="A1158" s="5" t="s">
        <v>1611</v>
      </c>
      <c r="D1158" s="5" t="s">
        <v>1314</v>
      </c>
      <c r="E1158" s="5">
        <v>2023.0</v>
      </c>
    </row>
    <row r="1159" hidden="1">
      <c r="A1159" s="5" t="s">
        <v>1611</v>
      </c>
      <c r="D1159" s="5" t="s">
        <v>1314</v>
      </c>
      <c r="E1159" s="5">
        <v>2023.0</v>
      </c>
    </row>
    <row r="1160" hidden="1">
      <c r="A1160" s="5" t="s">
        <v>1611</v>
      </c>
      <c r="D1160" s="5" t="s">
        <v>1314</v>
      </c>
      <c r="E1160" s="5">
        <v>2023.0</v>
      </c>
    </row>
    <row r="1161" hidden="1">
      <c r="A1161" s="5" t="s">
        <v>1611</v>
      </c>
      <c r="D1161" s="5" t="s">
        <v>1314</v>
      </c>
      <c r="E1161" s="5">
        <v>2023.0</v>
      </c>
    </row>
    <row r="1162" hidden="1">
      <c r="A1162" s="5" t="s">
        <v>1611</v>
      </c>
      <c r="D1162" s="5" t="s">
        <v>1314</v>
      </c>
      <c r="E1162" s="5">
        <v>2023.0</v>
      </c>
    </row>
    <row r="1163" hidden="1">
      <c r="A1163" s="5" t="s">
        <v>1611</v>
      </c>
      <c r="D1163" s="5" t="s">
        <v>1314</v>
      </c>
      <c r="E1163" s="5">
        <v>2023.0</v>
      </c>
    </row>
    <row r="1164" hidden="1">
      <c r="A1164" s="5" t="s">
        <v>1611</v>
      </c>
      <c r="D1164" s="5" t="s">
        <v>1314</v>
      </c>
      <c r="E1164" s="5">
        <v>2023.0</v>
      </c>
    </row>
    <row r="1165" hidden="1">
      <c r="A1165" s="5" t="s">
        <v>1611</v>
      </c>
      <c r="D1165" s="5" t="s">
        <v>1314</v>
      </c>
      <c r="E1165" s="5">
        <v>2023.0</v>
      </c>
    </row>
    <row r="1166" hidden="1">
      <c r="A1166" s="5" t="s">
        <v>1611</v>
      </c>
      <c r="D1166" s="5" t="s">
        <v>1314</v>
      </c>
      <c r="E1166" s="5">
        <v>2023.0</v>
      </c>
    </row>
    <row r="1167" hidden="1">
      <c r="A1167" s="5" t="s">
        <v>1611</v>
      </c>
      <c r="D1167" s="5" t="s">
        <v>1314</v>
      </c>
      <c r="E1167" s="5">
        <v>2023.0</v>
      </c>
    </row>
    <row r="1168" hidden="1">
      <c r="A1168" s="5" t="s">
        <v>1611</v>
      </c>
      <c r="D1168" s="5" t="s">
        <v>1314</v>
      </c>
      <c r="E1168" s="5">
        <v>2023.0</v>
      </c>
    </row>
    <row r="1169" hidden="1">
      <c r="A1169" s="5" t="s">
        <v>1611</v>
      </c>
      <c r="D1169" s="5" t="s">
        <v>1314</v>
      </c>
      <c r="E1169" s="5">
        <v>2023.0</v>
      </c>
    </row>
    <row r="1170" hidden="1">
      <c r="A1170" s="5" t="s">
        <v>1611</v>
      </c>
      <c r="D1170" s="5" t="s">
        <v>1314</v>
      </c>
      <c r="E1170" s="5">
        <v>2023.0</v>
      </c>
    </row>
    <row r="1171" hidden="1">
      <c r="A1171" s="5" t="s">
        <v>1611</v>
      </c>
      <c r="D1171" s="5" t="s">
        <v>1314</v>
      </c>
      <c r="E1171" s="5">
        <v>2023.0</v>
      </c>
    </row>
    <row r="1172" hidden="1">
      <c r="A1172" s="5" t="s">
        <v>1611</v>
      </c>
      <c r="D1172" s="5" t="s">
        <v>1314</v>
      </c>
      <c r="E1172" s="5">
        <v>2023.0</v>
      </c>
    </row>
    <row r="1173" hidden="1">
      <c r="A1173" s="5" t="s">
        <v>1611</v>
      </c>
      <c r="D1173" s="5" t="s">
        <v>1314</v>
      </c>
      <c r="E1173" s="5">
        <v>2023.0</v>
      </c>
    </row>
    <row r="1174" hidden="1">
      <c r="A1174" s="5" t="s">
        <v>1611</v>
      </c>
      <c r="D1174" s="5" t="s">
        <v>1314</v>
      </c>
      <c r="E1174" s="5">
        <v>2023.0</v>
      </c>
    </row>
    <row r="1175" hidden="1">
      <c r="A1175" s="5" t="s">
        <v>1611</v>
      </c>
      <c r="D1175" s="5" t="s">
        <v>1314</v>
      </c>
      <c r="E1175" s="5">
        <v>2023.0</v>
      </c>
    </row>
    <row r="1176" hidden="1">
      <c r="A1176" s="5" t="s">
        <v>1611</v>
      </c>
      <c r="D1176" s="5" t="s">
        <v>1314</v>
      </c>
      <c r="E1176" s="5">
        <v>2023.0</v>
      </c>
    </row>
    <row r="1177" hidden="1">
      <c r="A1177" s="5" t="s">
        <v>1611</v>
      </c>
      <c r="D1177" s="5" t="s">
        <v>1314</v>
      </c>
      <c r="E1177" s="5">
        <v>2023.0</v>
      </c>
    </row>
    <row r="1178" hidden="1">
      <c r="A1178" s="5" t="s">
        <v>1611</v>
      </c>
      <c r="D1178" s="5" t="s">
        <v>1314</v>
      </c>
      <c r="E1178" s="5">
        <v>2023.0</v>
      </c>
    </row>
    <row r="1179" hidden="1">
      <c r="A1179" s="5" t="s">
        <v>1611</v>
      </c>
      <c r="D1179" s="5" t="s">
        <v>1314</v>
      </c>
      <c r="E1179" s="5">
        <v>2023.0</v>
      </c>
    </row>
    <row r="1180" hidden="1">
      <c r="A1180" s="5" t="s">
        <v>1611</v>
      </c>
      <c r="D1180" s="5" t="s">
        <v>1314</v>
      </c>
      <c r="E1180" s="5">
        <v>2023.0</v>
      </c>
    </row>
    <row r="1181" hidden="1">
      <c r="A1181" s="5" t="s">
        <v>1611</v>
      </c>
      <c r="D1181" s="5" t="s">
        <v>1314</v>
      </c>
      <c r="E1181" s="5">
        <v>2023.0</v>
      </c>
    </row>
    <row r="1182" hidden="1">
      <c r="A1182" s="5" t="s">
        <v>1611</v>
      </c>
      <c r="D1182" s="5" t="s">
        <v>1314</v>
      </c>
      <c r="E1182" s="5">
        <v>2023.0</v>
      </c>
    </row>
    <row r="1183" hidden="1">
      <c r="A1183" s="5" t="s">
        <v>1611</v>
      </c>
      <c r="D1183" s="5" t="s">
        <v>1314</v>
      </c>
      <c r="E1183" s="5">
        <v>2023.0</v>
      </c>
    </row>
    <row r="1184" hidden="1">
      <c r="A1184" s="5" t="s">
        <v>1611</v>
      </c>
      <c r="D1184" s="5" t="s">
        <v>1314</v>
      </c>
      <c r="E1184" s="5">
        <v>2023.0</v>
      </c>
    </row>
    <row r="1185" hidden="1">
      <c r="A1185" s="5" t="s">
        <v>1611</v>
      </c>
      <c r="D1185" s="5" t="s">
        <v>1314</v>
      </c>
      <c r="E1185" s="5">
        <v>2023.0</v>
      </c>
    </row>
    <row r="1186" hidden="1">
      <c r="A1186" s="5" t="s">
        <v>1611</v>
      </c>
      <c r="D1186" s="5" t="s">
        <v>1314</v>
      </c>
      <c r="E1186" s="5">
        <v>2023.0</v>
      </c>
    </row>
    <row r="1187" hidden="1">
      <c r="A1187" s="5" t="s">
        <v>1611</v>
      </c>
      <c r="D1187" s="5" t="s">
        <v>1314</v>
      </c>
      <c r="E1187" s="5">
        <v>2023.0</v>
      </c>
    </row>
    <row r="1188" hidden="1">
      <c r="A1188" s="5" t="s">
        <v>1611</v>
      </c>
      <c r="D1188" s="5" t="s">
        <v>1314</v>
      </c>
      <c r="E1188" s="5">
        <v>2023.0</v>
      </c>
    </row>
    <row r="1189" hidden="1">
      <c r="A1189" s="5" t="s">
        <v>1611</v>
      </c>
      <c r="D1189" s="5" t="s">
        <v>1314</v>
      </c>
      <c r="E1189" s="5">
        <v>2023.0</v>
      </c>
    </row>
    <row r="1190" hidden="1">
      <c r="A1190" s="5" t="s">
        <v>1611</v>
      </c>
      <c r="D1190" s="5" t="s">
        <v>1314</v>
      </c>
      <c r="E1190" s="5">
        <v>2023.0</v>
      </c>
    </row>
    <row r="1191">
      <c r="A1191" s="5" t="s">
        <v>78</v>
      </c>
      <c r="B1191" s="5">
        <v>16.628002</v>
      </c>
      <c r="C1191" s="5">
        <v>2023.0</v>
      </c>
      <c r="D1191" s="5" t="s">
        <v>1378</v>
      </c>
      <c r="E1191" s="5">
        <v>2023.0</v>
      </c>
    </row>
    <row r="1192" hidden="1">
      <c r="A1192" s="5" t="s">
        <v>860</v>
      </c>
      <c r="D1192" s="5" t="s">
        <v>1378</v>
      </c>
      <c r="E1192" s="5">
        <v>2023.0</v>
      </c>
    </row>
    <row r="1193" hidden="1">
      <c r="A1193" s="5" t="s">
        <v>860</v>
      </c>
      <c r="D1193" s="5" t="s">
        <v>1378</v>
      </c>
      <c r="E1193" s="5">
        <v>2023.0</v>
      </c>
    </row>
    <row r="1194" hidden="1">
      <c r="A1194" s="5" t="s">
        <v>860</v>
      </c>
      <c r="D1194" s="5" t="s">
        <v>1378</v>
      </c>
      <c r="E1194" s="5">
        <v>2023.0</v>
      </c>
    </row>
    <row r="1195" hidden="1">
      <c r="A1195" s="5" t="s">
        <v>860</v>
      </c>
      <c r="D1195" s="5" t="s">
        <v>1378</v>
      </c>
      <c r="E1195" s="5">
        <v>2023.0</v>
      </c>
    </row>
    <row r="1196" hidden="1">
      <c r="A1196" s="5" t="s">
        <v>860</v>
      </c>
      <c r="D1196" s="5" t="s">
        <v>1378</v>
      </c>
      <c r="E1196" s="5">
        <v>2023.0</v>
      </c>
    </row>
    <row r="1197" hidden="1">
      <c r="A1197" s="5" t="s">
        <v>860</v>
      </c>
      <c r="D1197" s="5" t="s">
        <v>1378</v>
      </c>
      <c r="E1197" s="5">
        <v>2023.0</v>
      </c>
    </row>
    <row r="1198" hidden="1">
      <c r="A1198" s="5" t="s">
        <v>860</v>
      </c>
      <c r="D1198" s="5" t="s">
        <v>1378</v>
      </c>
      <c r="E1198" s="5">
        <v>2023.0</v>
      </c>
    </row>
    <row r="1199" hidden="1">
      <c r="A1199" s="5" t="s">
        <v>860</v>
      </c>
      <c r="D1199" s="5" t="s">
        <v>1378</v>
      </c>
      <c r="E1199" s="5">
        <v>2023.0</v>
      </c>
    </row>
    <row r="1200" hidden="1">
      <c r="A1200" s="5" t="s">
        <v>860</v>
      </c>
      <c r="D1200" s="5" t="s">
        <v>1378</v>
      </c>
      <c r="E1200" s="5">
        <v>2023.0</v>
      </c>
    </row>
    <row r="1201" hidden="1">
      <c r="A1201" s="5" t="s">
        <v>860</v>
      </c>
      <c r="D1201" s="5" t="s">
        <v>1378</v>
      </c>
      <c r="E1201" s="5">
        <v>2023.0</v>
      </c>
    </row>
    <row r="1202" hidden="1">
      <c r="A1202" s="5" t="s">
        <v>860</v>
      </c>
      <c r="D1202" s="5" t="s">
        <v>1378</v>
      </c>
      <c r="E1202" s="5">
        <v>2023.0</v>
      </c>
    </row>
    <row r="1203" hidden="1">
      <c r="A1203" s="5" t="s">
        <v>860</v>
      </c>
      <c r="D1203" s="5" t="s">
        <v>1378</v>
      </c>
      <c r="E1203" s="5">
        <v>2023.0</v>
      </c>
    </row>
    <row r="1204" hidden="1">
      <c r="A1204" s="5" t="s">
        <v>860</v>
      </c>
      <c r="D1204" s="5" t="s">
        <v>1378</v>
      </c>
      <c r="E1204" s="5">
        <v>2023.0</v>
      </c>
    </row>
    <row r="1205" hidden="1">
      <c r="A1205" s="5" t="s">
        <v>860</v>
      </c>
      <c r="D1205" s="5" t="s">
        <v>1378</v>
      </c>
      <c r="E1205" s="5">
        <v>2023.0</v>
      </c>
    </row>
    <row r="1206" hidden="1">
      <c r="A1206" s="5" t="s">
        <v>860</v>
      </c>
      <c r="D1206" s="5" t="s">
        <v>1378</v>
      </c>
      <c r="E1206" s="5">
        <v>2023.0</v>
      </c>
    </row>
    <row r="1207" hidden="1">
      <c r="A1207" s="5" t="s">
        <v>860</v>
      </c>
      <c r="D1207" s="5" t="s">
        <v>1378</v>
      </c>
      <c r="E1207" s="5">
        <v>2023.0</v>
      </c>
    </row>
    <row r="1208" hidden="1">
      <c r="A1208" s="5" t="s">
        <v>860</v>
      </c>
      <c r="D1208" s="5" t="s">
        <v>1378</v>
      </c>
      <c r="E1208" s="5">
        <v>2023.0</v>
      </c>
    </row>
    <row r="1209" hidden="1">
      <c r="A1209" s="5" t="s">
        <v>860</v>
      </c>
      <c r="D1209" s="5" t="s">
        <v>1378</v>
      </c>
      <c r="E1209" s="5">
        <v>2023.0</v>
      </c>
    </row>
    <row r="1210" hidden="1">
      <c r="A1210" s="5" t="s">
        <v>860</v>
      </c>
      <c r="D1210" s="5" t="s">
        <v>1378</v>
      </c>
      <c r="E1210" s="5">
        <v>2023.0</v>
      </c>
    </row>
    <row r="1211" hidden="1">
      <c r="A1211" s="5" t="s">
        <v>860</v>
      </c>
      <c r="D1211" s="5" t="s">
        <v>1378</v>
      </c>
      <c r="E1211" s="5">
        <v>2023.0</v>
      </c>
    </row>
    <row r="1212" hidden="1">
      <c r="A1212" s="5" t="s">
        <v>860</v>
      </c>
      <c r="D1212" s="5" t="s">
        <v>1378</v>
      </c>
      <c r="E1212" s="5">
        <v>2023.0</v>
      </c>
    </row>
    <row r="1213" hidden="1">
      <c r="A1213" s="5" t="s">
        <v>860</v>
      </c>
      <c r="D1213" s="5" t="s">
        <v>1378</v>
      </c>
      <c r="E1213" s="5">
        <v>2023.0</v>
      </c>
    </row>
    <row r="1214" hidden="1">
      <c r="A1214" s="5" t="s">
        <v>860</v>
      </c>
      <c r="D1214" s="5" t="s">
        <v>1378</v>
      </c>
      <c r="E1214" s="5">
        <v>2023.0</v>
      </c>
    </row>
    <row r="1215" hidden="1">
      <c r="A1215" s="5" t="s">
        <v>860</v>
      </c>
      <c r="D1215" s="5" t="s">
        <v>1378</v>
      </c>
      <c r="E1215" s="5">
        <v>2023.0</v>
      </c>
    </row>
    <row r="1216" hidden="1">
      <c r="A1216" s="5" t="s">
        <v>860</v>
      </c>
      <c r="D1216" s="5" t="s">
        <v>1378</v>
      </c>
      <c r="E1216" s="5">
        <v>2023.0</v>
      </c>
    </row>
    <row r="1217" hidden="1">
      <c r="A1217" s="5" t="s">
        <v>860</v>
      </c>
      <c r="D1217" s="5" t="s">
        <v>1378</v>
      </c>
      <c r="E1217" s="5">
        <v>2023.0</v>
      </c>
    </row>
    <row r="1218" hidden="1">
      <c r="A1218" s="5" t="s">
        <v>860</v>
      </c>
      <c r="D1218" s="5" t="s">
        <v>1378</v>
      </c>
      <c r="E1218" s="5">
        <v>2023.0</v>
      </c>
    </row>
    <row r="1219" hidden="1">
      <c r="A1219" s="5" t="s">
        <v>860</v>
      </c>
      <c r="D1219" s="5" t="s">
        <v>1378</v>
      </c>
      <c r="E1219" s="5">
        <v>2023.0</v>
      </c>
    </row>
    <row r="1220" hidden="1">
      <c r="A1220" s="5" t="s">
        <v>860</v>
      </c>
      <c r="D1220" s="5" t="s">
        <v>1378</v>
      </c>
      <c r="E1220" s="5">
        <v>2023.0</v>
      </c>
    </row>
    <row r="1221" hidden="1">
      <c r="A1221" s="5" t="s">
        <v>860</v>
      </c>
      <c r="D1221" s="5" t="s">
        <v>1378</v>
      </c>
      <c r="E1221" s="5">
        <v>2023.0</v>
      </c>
    </row>
    <row r="1222" hidden="1">
      <c r="A1222" s="5" t="s">
        <v>860</v>
      </c>
      <c r="D1222" s="5" t="s">
        <v>1378</v>
      </c>
      <c r="E1222" s="5">
        <v>2023.0</v>
      </c>
    </row>
    <row r="1223" hidden="1">
      <c r="A1223" s="5" t="s">
        <v>860</v>
      </c>
      <c r="D1223" s="5" t="s">
        <v>1378</v>
      </c>
      <c r="E1223" s="5">
        <v>2023.0</v>
      </c>
    </row>
    <row r="1224" hidden="1">
      <c r="A1224" s="5" t="s">
        <v>860</v>
      </c>
      <c r="D1224" s="5" t="s">
        <v>1378</v>
      </c>
      <c r="E1224" s="5">
        <v>2023.0</v>
      </c>
    </row>
    <row r="1225">
      <c r="A1225" s="5" t="s">
        <v>65</v>
      </c>
      <c r="B1225" s="5">
        <v>16.61864</v>
      </c>
      <c r="C1225" s="5">
        <v>2023.0</v>
      </c>
      <c r="D1225" s="5" t="s">
        <v>1314</v>
      </c>
      <c r="E1225" s="5">
        <v>2023.0</v>
      </c>
    </row>
    <row r="1226" hidden="1">
      <c r="A1226" s="5" t="s">
        <v>808</v>
      </c>
      <c r="B1226" s="5">
        <v>12.601077</v>
      </c>
      <c r="C1226" s="5">
        <v>1990.0</v>
      </c>
      <c r="D1226" s="5" t="s">
        <v>1314</v>
      </c>
      <c r="E1226" s="5">
        <v>2023.0</v>
      </c>
    </row>
    <row r="1227" hidden="1">
      <c r="A1227" s="5" t="s">
        <v>808</v>
      </c>
      <c r="B1227" s="5">
        <v>12.407644</v>
      </c>
      <c r="C1227" s="5">
        <v>1991.0</v>
      </c>
      <c r="D1227" s="5" t="s">
        <v>1314</v>
      </c>
      <c r="E1227" s="5">
        <v>2023.0</v>
      </c>
    </row>
    <row r="1228" hidden="1">
      <c r="A1228" s="5" t="s">
        <v>808</v>
      </c>
      <c r="B1228" s="5">
        <v>12.21718</v>
      </c>
      <c r="C1228" s="5">
        <v>1992.0</v>
      </c>
      <c r="D1228" s="5" t="s">
        <v>1314</v>
      </c>
      <c r="E1228" s="5">
        <v>2023.0</v>
      </c>
    </row>
    <row r="1229" hidden="1">
      <c r="A1229" s="5" t="s">
        <v>808</v>
      </c>
      <c r="B1229" s="5">
        <v>12.02964</v>
      </c>
      <c r="C1229" s="5">
        <v>1993.0</v>
      </c>
      <c r="D1229" s="5" t="s">
        <v>1314</v>
      </c>
      <c r="E1229" s="5">
        <v>2023.0</v>
      </c>
    </row>
    <row r="1230" hidden="1">
      <c r="A1230" s="5" t="s">
        <v>808</v>
      </c>
      <c r="B1230" s="5">
        <v>11.76174</v>
      </c>
      <c r="C1230" s="5">
        <v>1994.0</v>
      </c>
      <c r="D1230" s="5" t="s">
        <v>1314</v>
      </c>
      <c r="E1230" s="5">
        <v>2023.0</v>
      </c>
    </row>
    <row r="1231" hidden="1">
      <c r="A1231" s="5" t="s">
        <v>808</v>
      </c>
      <c r="B1231" s="5">
        <v>11.651987</v>
      </c>
      <c r="C1231" s="5">
        <v>1995.0</v>
      </c>
      <c r="D1231" s="5" t="s">
        <v>1314</v>
      </c>
      <c r="E1231" s="5">
        <v>2023.0</v>
      </c>
    </row>
    <row r="1232" hidden="1">
      <c r="A1232" s="5" t="s">
        <v>808</v>
      </c>
      <c r="B1232" s="5">
        <v>11.542235</v>
      </c>
      <c r="C1232" s="5">
        <v>1996.0</v>
      </c>
      <c r="D1232" s="5" t="s">
        <v>1314</v>
      </c>
      <c r="E1232" s="5">
        <v>2023.0</v>
      </c>
    </row>
    <row r="1233" hidden="1">
      <c r="A1233" s="5" t="s">
        <v>808</v>
      </c>
      <c r="B1233" s="5">
        <v>11.432483</v>
      </c>
      <c r="C1233" s="5">
        <v>1997.0</v>
      </c>
      <c r="D1233" s="5" t="s">
        <v>1314</v>
      </c>
      <c r="E1233" s="5">
        <v>2023.0</v>
      </c>
    </row>
    <row r="1234" hidden="1">
      <c r="A1234" s="5" t="s">
        <v>808</v>
      </c>
      <c r="B1234" s="5">
        <v>11.32273</v>
      </c>
      <c r="C1234" s="5">
        <v>1998.0</v>
      </c>
      <c r="D1234" s="5" t="s">
        <v>1314</v>
      </c>
      <c r="E1234" s="5">
        <v>2023.0</v>
      </c>
    </row>
    <row r="1235" hidden="1">
      <c r="A1235" s="5" t="s">
        <v>808</v>
      </c>
      <c r="B1235" s="5">
        <v>11.57223</v>
      </c>
      <c r="C1235" s="5">
        <v>1999.0</v>
      </c>
      <c r="D1235" s="5" t="s">
        <v>1314</v>
      </c>
      <c r="E1235" s="5">
        <v>2023.0</v>
      </c>
    </row>
    <row r="1236" hidden="1">
      <c r="A1236" s="5" t="s">
        <v>808</v>
      </c>
      <c r="B1236" s="5">
        <v>11.53234</v>
      </c>
      <c r="C1236" s="5">
        <v>2000.0</v>
      </c>
      <c r="D1236" s="5" t="s">
        <v>1314</v>
      </c>
      <c r="E1236" s="5">
        <v>2023.0</v>
      </c>
    </row>
    <row r="1237" hidden="1">
      <c r="A1237" s="5" t="s">
        <v>808</v>
      </c>
      <c r="B1237" s="5">
        <v>11.6316</v>
      </c>
      <c r="C1237" s="5">
        <v>2001.0</v>
      </c>
      <c r="D1237" s="5" t="s">
        <v>1314</v>
      </c>
      <c r="E1237" s="5">
        <v>2023.0</v>
      </c>
    </row>
    <row r="1238" hidden="1">
      <c r="A1238" s="5" t="s">
        <v>808</v>
      </c>
      <c r="B1238" s="5">
        <v>11.85078</v>
      </c>
      <c r="C1238" s="5">
        <v>2002.0</v>
      </c>
      <c r="D1238" s="5" t="s">
        <v>1314</v>
      </c>
      <c r="E1238" s="5">
        <v>2023.0</v>
      </c>
    </row>
    <row r="1239" hidden="1">
      <c r="A1239" s="5" t="s">
        <v>808</v>
      </c>
      <c r="B1239" s="5">
        <v>12.22158</v>
      </c>
      <c r="C1239" s="5">
        <v>2003.0</v>
      </c>
      <c r="D1239" s="5" t="s">
        <v>1314</v>
      </c>
      <c r="E1239" s="5">
        <v>2023.0</v>
      </c>
    </row>
    <row r="1240" hidden="1">
      <c r="A1240" s="5" t="s">
        <v>808</v>
      </c>
      <c r="B1240" s="5">
        <v>12.60894</v>
      </c>
      <c r="C1240" s="5">
        <v>2004.0</v>
      </c>
      <c r="D1240" s="5" t="s">
        <v>1314</v>
      </c>
      <c r="E1240" s="5">
        <v>2023.0</v>
      </c>
    </row>
    <row r="1241" hidden="1">
      <c r="A1241" s="5" t="s">
        <v>808</v>
      </c>
      <c r="B1241" s="5">
        <v>12.88779</v>
      </c>
      <c r="C1241" s="5">
        <v>2005.0</v>
      </c>
      <c r="D1241" s="5" t="s">
        <v>1314</v>
      </c>
      <c r="E1241" s="5">
        <v>2023.0</v>
      </c>
    </row>
    <row r="1242" hidden="1">
      <c r="A1242" s="5" t="s">
        <v>808</v>
      </c>
      <c r="B1242" s="5">
        <v>13.25531</v>
      </c>
      <c r="C1242" s="5">
        <v>2006.0</v>
      </c>
      <c r="D1242" s="5" t="s">
        <v>1314</v>
      </c>
      <c r="E1242" s="5">
        <v>2023.0</v>
      </c>
    </row>
    <row r="1243" hidden="1">
      <c r="A1243" s="5" t="s">
        <v>808</v>
      </c>
      <c r="B1243" s="5">
        <v>13.42672</v>
      </c>
      <c r="C1243" s="5">
        <v>2007.0</v>
      </c>
      <c r="D1243" s="5" t="s">
        <v>1314</v>
      </c>
      <c r="E1243" s="5">
        <v>2023.0</v>
      </c>
    </row>
    <row r="1244" hidden="1">
      <c r="A1244" s="5" t="s">
        <v>808</v>
      </c>
      <c r="B1244" s="5">
        <v>13.53855</v>
      </c>
      <c r="C1244" s="5">
        <v>2008.0</v>
      </c>
      <c r="D1244" s="5" t="s">
        <v>1314</v>
      </c>
      <c r="E1244" s="5">
        <v>2023.0</v>
      </c>
    </row>
    <row r="1245" hidden="1">
      <c r="A1245" s="5" t="s">
        <v>808</v>
      </c>
      <c r="B1245" s="5">
        <v>13.80313</v>
      </c>
      <c r="C1245" s="5">
        <v>2009.0</v>
      </c>
      <c r="D1245" s="5" t="s">
        <v>1314</v>
      </c>
      <c r="E1245" s="5">
        <v>2023.0</v>
      </c>
    </row>
    <row r="1246" hidden="1">
      <c r="A1246" s="5" t="s">
        <v>808</v>
      </c>
      <c r="B1246" s="5">
        <v>13.87399</v>
      </c>
      <c r="C1246" s="5">
        <v>2010.0</v>
      </c>
      <c r="D1246" s="5" t="s">
        <v>1314</v>
      </c>
      <c r="E1246" s="5">
        <v>2023.0</v>
      </c>
    </row>
    <row r="1247" hidden="1">
      <c r="A1247" s="5" t="s">
        <v>808</v>
      </c>
      <c r="B1247" s="5">
        <v>14.19474</v>
      </c>
      <c r="C1247" s="5">
        <v>2011.0</v>
      </c>
      <c r="D1247" s="5" t="s">
        <v>1314</v>
      </c>
      <c r="E1247" s="5">
        <v>2023.0</v>
      </c>
    </row>
    <row r="1248" hidden="1">
      <c r="A1248" s="5" t="s">
        <v>808</v>
      </c>
      <c r="B1248" s="5">
        <v>14.7485</v>
      </c>
      <c r="C1248" s="5">
        <v>2012.0</v>
      </c>
      <c r="D1248" s="5" t="s">
        <v>1314</v>
      </c>
      <c r="E1248" s="5">
        <v>2023.0</v>
      </c>
    </row>
    <row r="1249" hidden="1">
      <c r="A1249" s="5" t="s">
        <v>808</v>
      </c>
      <c r="B1249" s="5">
        <v>14.7433</v>
      </c>
      <c r="C1249" s="5">
        <v>2013.0</v>
      </c>
      <c r="D1249" s="5" t="s">
        <v>1314</v>
      </c>
      <c r="E1249" s="5">
        <v>2023.0</v>
      </c>
    </row>
    <row r="1250" hidden="1">
      <c r="A1250" s="5" t="s">
        <v>808</v>
      </c>
      <c r="B1250" s="5">
        <v>14.63543</v>
      </c>
      <c r="C1250" s="5">
        <v>2014.0</v>
      </c>
      <c r="D1250" s="5" t="s">
        <v>1314</v>
      </c>
      <c r="E1250" s="5">
        <v>2023.0</v>
      </c>
    </row>
    <row r="1251" hidden="1">
      <c r="A1251" s="5" t="s">
        <v>808</v>
      </c>
      <c r="B1251" s="5">
        <v>14.33632</v>
      </c>
      <c r="C1251" s="5">
        <v>2015.0</v>
      </c>
      <c r="D1251" s="5" t="s">
        <v>1314</v>
      </c>
      <c r="E1251" s="5">
        <v>2023.0</v>
      </c>
    </row>
    <row r="1252" hidden="1">
      <c r="A1252" s="5" t="s">
        <v>808</v>
      </c>
      <c r="B1252" s="5">
        <v>14.21237</v>
      </c>
      <c r="C1252" s="5">
        <v>2016.0</v>
      </c>
      <c r="D1252" s="5" t="s">
        <v>1314</v>
      </c>
      <c r="E1252" s="5">
        <v>2023.0</v>
      </c>
    </row>
    <row r="1253" hidden="1">
      <c r="A1253" s="5" t="s">
        <v>808</v>
      </c>
      <c r="B1253" s="5">
        <v>14.06845</v>
      </c>
      <c r="C1253" s="5">
        <v>2017.0</v>
      </c>
      <c r="D1253" s="5" t="s">
        <v>1314</v>
      </c>
      <c r="E1253" s="5">
        <v>2023.0</v>
      </c>
    </row>
    <row r="1254" hidden="1">
      <c r="A1254" s="5" t="s">
        <v>808</v>
      </c>
      <c r="B1254" s="5">
        <v>13.94053</v>
      </c>
      <c r="C1254" s="5">
        <v>2018.0</v>
      </c>
      <c r="D1254" s="5" t="s">
        <v>1314</v>
      </c>
      <c r="E1254" s="5">
        <v>2023.0</v>
      </c>
    </row>
    <row r="1255" hidden="1">
      <c r="A1255" s="5" t="s">
        <v>808</v>
      </c>
      <c r="B1255" s="5">
        <v>13.76078</v>
      </c>
      <c r="C1255" s="5">
        <v>2019.0</v>
      </c>
      <c r="D1255" s="5" t="s">
        <v>1314</v>
      </c>
      <c r="E1255" s="5">
        <v>2023.0</v>
      </c>
    </row>
    <row r="1256" hidden="1">
      <c r="A1256" s="5" t="s">
        <v>808</v>
      </c>
      <c r="B1256" s="5">
        <v>13.69862</v>
      </c>
      <c r="C1256" s="5">
        <v>2020.0</v>
      </c>
      <c r="D1256" s="5" t="s">
        <v>1314</v>
      </c>
      <c r="E1256" s="5">
        <v>2023.0</v>
      </c>
    </row>
    <row r="1257" hidden="1">
      <c r="A1257" s="5" t="s">
        <v>808</v>
      </c>
      <c r="B1257" s="5">
        <v>13.69862</v>
      </c>
      <c r="C1257" s="5">
        <v>2021.0</v>
      </c>
      <c r="D1257" s="5" t="s">
        <v>1314</v>
      </c>
      <c r="E1257" s="5">
        <v>2023.0</v>
      </c>
    </row>
    <row r="1258" hidden="1">
      <c r="A1258" s="5" t="s">
        <v>808</v>
      </c>
      <c r="B1258" s="5">
        <v>13.69862</v>
      </c>
      <c r="C1258" s="5">
        <v>2022.0</v>
      </c>
      <c r="D1258" s="5" t="s">
        <v>1314</v>
      </c>
      <c r="E1258" s="5">
        <v>2023.0</v>
      </c>
    </row>
    <row r="1259">
      <c r="A1259" s="5" t="s">
        <v>116</v>
      </c>
      <c r="B1259" s="5">
        <v>16.57729</v>
      </c>
      <c r="C1259" s="5">
        <v>2023.0</v>
      </c>
      <c r="D1259" s="5" t="s">
        <v>1378</v>
      </c>
      <c r="E1259" s="5">
        <v>2023.0</v>
      </c>
    </row>
    <row r="1260" hidden="1">
      <c r="A1260" s="5" t="s">
        <v>157</v>
      </c>
      <c r="B1260" s="5">
        <v>12.29901</v>
      </c>
      <c r="C1260" s="5">
        <v>1990.0</v>
      </c>
      <c r="D1260" s="5" t="s">
        <v>1322</v>
      </c>
      <c r="E1260" s="5">
        <v>2023.0</v>
      </c>
    </row>
    <row r="1261" hidden="1">
      <c r="A1261" s="5" t="s">
        <v>157</v>
      </c>
      <c r="B1261" s="5">
        <v>12.3546</v>
      </c>
      <c r="C1261" s="5">
        <v>1991.0</v>
      </c>
      <c r="D1261" s="5" t="s">
        <v>1322</v>
      </c>
      <c r="E1261" s="5">
        <v>2023.0</v>
      </c>
    </row>
    <row r="1262" hidden="1">
      <c r="A1262" s="5" t="s">
        <v>157</v>
      </c>
      <c r="B1262" s="5">
        <v>12.12902</v>
      </c>
      <c r="C1262" s="5">
        <v>1992.0</v>
      </c>
      <c r="D1262" s="5" t="s">
        <v>1322</v>
      </c>
      <c r="E1262" s="5">
        <v>2023.0</v>
      </c>
    </row>
    <row r="1263" hidden="1">
      <c r="A1263" s="5" t="s">
        <v>157</v>
      </c>
      <c r="B1263" s="5">
        <v>12.01152</v>
      </c>
      <c r="C1263" s="5">
        <v>1993.0</v>
      </c>
      <c r="D1263" s="5" t="s">
        <v>1322</v>
      </c>
      <c r="E1263" s="5">
        <v>2023.0</v>
      </c>
    </row>
    <row r="1264" hidden="1">
      <c r="A1264" s="5" t="s">
        <v>157</v>
      </c>
      <c r="B1264" s="5">
        <v>11.88076</v>
      </c>
      <c r="C1264" s="5">
        <v>1994.0</v>
      </c>
      <c r="D1264" s="5" t="s">
        <v>1322</v>
      </c>
      <c r="E1264" s="5">
        <v>2023.0</v>
      </c>
    </row>
    <row r="1265" hidden="1">
      <c r="A1265" s="5" t="s">
        <v>157</v>
      </c>
      <c r="B1265" s="5">
        <v>12.17437</v>
      </c>
      <c r="C1265" s="5">
        <v>1995.0</v>
      </c>
      <c r="D1265" s="5" t="s">
        <v>1322</v>
      </c>
      <c r="E1265" s="5">
        <v>2023.0</v>
      </c>
    </row>
    <row r="1266" hidden="1">
      <c r="A1266" s="5" t="s">
        <v>157</v>
      </c>
      <c r="B1266" s="5">
        <v>12.51595</v>
      </c>
      <c r="C1266" s="5">
        <v>1996.0</v>
      </c>
      <c r="D1266" s="5" t="s">
        <v>1322</v>
      </c>
      <c r="E1266" s="5">
        <v>2023.0</v>
      </c>
    </row>
    <row r="1267" hidden="1">
      <c r="A1267" s="5" t="s">
        <v>157</v>
      </c>
      <c r="B1267" s="5">
        <v>12.61157</v>
      </c>
      <c r="C1267" s="5">
        <v>1997.0</v>
      </c>
      <c r="D1267" s="5" t="s">
        <v>1322</v>
      </c>
      <c r="E1267" s="5">
        <v>2023.0</v>
      </c>
    </row>
    <row r="1268" hidden="1">
      <c r="A1268" s="5" t="s">
        <v>157</v>
      </c>
      <c r="B1268" s="5">
        <v>12.7276</v>
      </c>
      <c r="C1268" s="5">
        <v>1998.0</v>
      </c>
      <c r="D1268" s="5" t="s">
        <v>1322</v>
      </c>
      <c r="E1268" s="5">
        <v>2023.0</v>
      </c>
    </row>
    <row r="1269" hidden="1">
      <c r="A1269" s="5" t="s">
        <v>157</v>
      </c>
      <c r="B1269" s="5">
        <v>12.89876</v>
      </c>
      <c r="C1269" s="5">
        <v>1999.0</v>
      </c>
      <c r="D1269" s="5" t="s">
        <v>1322</v>
      </c>
      <c r="E1269" s="5">
        <v>2023.0</v>
      </c>
    </row>
    <row r="1270" hidden="1">
      <c r="A1270" s="5" t="s">
        <v>157</v>
      </c>
      <c r="B1270" s="5">
        <v>12.80523</v>
      </c>
      <c r="C1270" s="5">
        <v>2000.0</v>
      </c>
      <c r="D1270" s="5" t="s">
        <v>1322</v>
      </c>
      <c r="E1270" s="5">
        <v>2023.0</v>
      </c>
    </row>
    <row r="1271" hidden="1">
      <c r="A1271" s="5" t="s">
        <v>157</v>
      </c>
      <c r="B1271" s="5">
        <v>12.79557</v>
      </c>
      <c r="C1271" s="5">
        <v>2001.0</v>
      </c>
      <c r="D1271" s="5" t="s">
        <v>1322</v>
      </c>
      <c r="E1271" s="5">
        <v>2023.0</v>
      </c>
    </row>
    <row r="1272" hidden="1">
      <c r="A1272" s="5" t="s">
        <v>157</v>
      </c>
      <c r="B1272" s="5">
        <v>13.19983</v>
      </c>
      <c r="C1272" s="5">
        <v>2002.0</v>
      </c>
      <c r="D1272" s="5" t="s">
        <v>1322</v>
      </c>
      <c r="E1272" s="5">
        <v>2023.0</v>
      </c>
    </row>
    <row r="1273" hidden="1">
      <c r="A1273" s="5" t="s">
        <v>157</v>
      </c>
      <c r="B1273" s="5">
        <v>13.66489</v>
      </c>
      <c r="C1273" s="5">
        <v>2003.0</v>
      </c>
      <c r="D1273" s="5" t="s">
        <v>1322</v>
      </c>
      <c r="E1273" s="5">
        <v>2023.0</v>
      </c>
    </row>
    <row r="1274" hidden="1">
      <c r="A1274" s="5" t="s">
        <v>157</v>
      </c>
      <c r="B1274" s="5">
        <v>13.87142</v>
      </c>
      <c r="C1274" s="5">
        <v>2004.0</v>
      </c>
      <c r="D1274" s="5" t="s">
        <v>1322</v>
      </c>
      <c r="E1274" s="5">
        <v>2023.0</v>
      </c>
    </row>
    <row r="1275" hidden="1">
      <c r="A1275" s="5" t="s">
        <v>157</v>
      </c>
      <c r="B1275" s="5">
        <v>14.02011</v>
      </c>
      <c r="C1275" s="5">
        <v>2005.0</v>
      </c>
      <c r="D1275" s="5" t="s">
        <v>1322</v>
      </c>
      <c r="E1275" s="5">
        <v>2023.0</v>
      </c>
    </row>
    <row r="1276" hidden="1">
      <c r="A1276" s="5" t="s">
        <v>157</v>
      </c>
      <c r="B1276" s="5">
        <v>14.08424</v>
      </c>
      <c r="C1276" s="5">
        <v>2006.0</v>
      </c>
      <c r="D1276" s="5" t="s">
        <v>1322</v>
      </c>
      <c r="E1276" s="5">
        <v>2023.0</v>
      </c>
    </row>
    <row r="1277" hidden="1">
      <c r="A1277" s="5" t="s">
        <v>157</v>
      </c>
      <c r="B1277" s="5">
        <v>14.25047</v>
      </c>
      <c r="C1277" s="5">
        <v>2007.0</v>
      </c>
      <c r="D1277" s="5" t="s">
        <v>1322</v>
      </c>
      <c r="E1277" s="5">
        <v>2023.0</v>
      </c>
    </row>
    <row r="1278" hidden="1">
      <c r="A1278" s="5" t="s">
        <v>157</v>
      </c>
      <c r="B1278" s="5">
        <v>14.18345</v>
      </c>
      <c r="C1278" s="5">
        <v>2008.0</v>
      </c>
      <c r="D1278" s="5" t="s">
        <v>1322</v>
      </c>
      <c r="E1278" s="5">
        <v>2023.0</v>
      </c>
    </row>
    <row r="1279" hidden="1">
      <c r="A1279" s="5" t="s">
        <v>157</v>
      </c>
      <c r="B1279" s="5">
        <v>14.23392</v>
      </c>
      <c r="C1279" s="5">
        <v>2009.0</v>
      </c>
      <c r="D1279" s="5" t="s">
        <v>1322</v>
      </c>
      <c r="E1279" s="5">
        <v>2023.0</v>
      </c>
    </row>
    <row r="1280" hidden="1">
      <c r="A1280" s="5" t="s">
        <v>157</v>
      </c>
      <c r="B1280" s="5">
        <v>14.48367</v>
      </c>
      <c r="C1280" s="5">
        <v>2010.0</v>
      </c>
      <c r="D1280" s="5" t="s">
        <v>1322</v>
      </c>
      <c r="E1280" s="5">
        <v>2023.0</v>
      </c>
    </row>
    <row r="1281" hidden="1">
      <c r="A1281" s="5" t="s">
        <v>157</v>
      </c>
      <c r="B1281" s="5">
        <v>14.58668</v>
      </c>
      <c r="C1281" s="5">
        <v>2011.0</v>
      </c>
      <c r="D1281" s="5" t="s">
        <v>1322</v>
      </c>
      <c r="E1281" s="5">
        <v>2023.0</v>
      </c>
    </row>
    <row r="1282" hidden="1">
      <c r="A1282" s="5" t="s">
        <v>157</v>
      </c>
      <c r="B1282" s="5">
        <v>14.5694</v>
      </c>
      <c r="C1282" s="5">
        <v>2012.0</v>
      </c>
      <c r="D1282" s="5" t="s">
        <v>1322</v>
      </c>
      <c r="E1282" s="5">
        <v>2023.0</v>
      </c>
    </row>
    <row r="1283" hidden="1">
      <c r="A1283" s="5" t="s">
        <v>157</v>
      </c>
      <c r="B1283" s="5">
        <v>15.06063</v>
      </c>
      <c r="C1283" s="5">
        <v>2013.0</v>
      </c>
      <c r="D1283" s="5" t="s">
        <v>1322</v>
      </c>
      <c r="E1283" s="5">
        <v>2023.0</v>
      </c>
    </row>
    <row r="1284" hidden="1">
      <c r="A1284" s="5" t="s">
        <v>157</v>
      </c>
      <c r="B1284" s="5">
        <v>15.4975</v>
      </c>
      <c r="C1284" s="5">
        <v>2014.0</v>
      </c>
      <c r="D1284" s="5" t="s">
        <v>1322</v>
      </c>
      <c r="E1284" s="5">
        <v>2023.0</v>
      </c>
    </row>
    <row r="1285" hidden="1">
      <c r="A1285" s="5" t="s">
        <v>157</v>
      </c>
      <c r="B1285" s="5">
        <v>15.60958</v>
      </c>
      <c r="C1285" s="5">
        <v>2015.0</v>
      </c>
      <c r="D1285" s="5" t="s">
        <v>1322</v>
      </c>
      <c r="E1285" s="5">
        <v>2023.0</v>
      </c>
    </row>
    <row r="1286" hidden="1">
      <c r="A1286" s="5" t="s">
        <v>157</v>
      </c>
      <c r="B1286" s="5">
        <v>15.56826</v>
      </c>
      <c r="C1286" s="5">
        <v>2016.0</v>
      </c>
      <c r="D1286" s="5" t="s">
        <v>1322</v>
      </c>
      <c r="E1286" s="5">
        <v>2023.0</v>
      </c>
    </row>
    <row r="1287" hidden="1">
      <c r="A1287" s="5" t="s">
        <v>157</v>
      </c>
      <c r="B1287" s="5">
        <v>15.59178</v>
      </c>
      <c r="C1287" s="5">
        <v>2017.0</v>
      </c>
      <c r="D1287" s="5" t="s">
        <v>1322</v>
      </c>
      <c r="E1287" s="5">
        <v>2023.0</v>
      </c>
    </row>
    <row r="1288" hidden="1">
      <c r="A1288" s="5" t="s">
        <v>157</v>
      </c>
      <c r="B1288" s="5">
        <v>15.62247</v>
      </c>
      <c r="C1288" s="5">
        <v>2018.0</v>
      </c>
      <c r="D1288" s="5" t="s">
        <v>1322</v>
      </c>
      <c r="E1288" s="5">
        <v>2023.0</v>
      </c>
    </row>
    <row r="1289" hidden="1">
      <c r="A1289" s="5" t="s">
        <v>157</v>
      </c>
      <c r="B1289" s="5">
        <v>15.59499</v>
      </c>
      <c r="C1289" s="5">
        <v>2019.0</v>
      </c>
      <c r="D1289" s="5" t="s">
        <v>1322</v>
      </c>
      <c r="E1289" s="5">
        <v>2023.0</v>
      </c>
    </row>
    <row r="1290" hidden="1">
      <c r="A1290" s="5" t="s">
        <v>157</v>
      </c>
      <c r="B1290" s="5">
        <v>15.61782</v>
      </c>
      <c r="C1290" s="5">
        <v>2020.0</v>
      </c>
      <c r="D1290" s="5" t="s">
        <v>1322</v>
      </c>
      <c r="E1290" s="5">
        <v>2023.0</v>
      </c>
    </row>
    <row r="1291" hidden="1">
      <c r="A1291" s="5" t="s">
        <v>157</v>
      </c>
      <c r="B1291" s="5">
        <v>15.40402</v>
      </c>
      <c r="C1291" s="5">
        <v>2021.0</v>
      </c>
      <c r="D1291" s="5" t="s">
        <v>1322</v>
      </c>
      <c r="E1291" s="5">
        <v>2023.0</v>
      </c>
    </row>
    <row r="1292" hidden="1">
      <c r="A1292" s="5" t="s">
        <v>157</v>
      </c>
      <c r="B1292" s="5">
        <v>15.31664</v>
      </c>
      <c r="C1292" s="5">
        <v>2022.0</v>
      </c>
      <c r="D1292" s="5" t="s">
        <v>1322</v>
      </c>
      <c r="E1292" s="5">
        <v>2023.0</v>
      </c>
    </row>
    <row r="1293">
      <c r="A1293" s="5" t="s">
        <v>72</v>
      </c>
      <c r="B1293" s="5">
        <v>16.48265</v>
      </c>
      <c r="C1293" s="5">
        <v>2023.0</v>
      </c>
      <c r="D1293" s="5" t="s">
        <v>1322</v>
      </c>
      <c r="E1293" s="5">
        <v>2023.0</v>
      </c>
    </row>
    <row r="1294" hidden="1">
      <c r="A1294" s="5" t="s">
        <v>138</v>
      </c>
      <c r="B1294" s="5">
        <v>2.41169</v>
      </c>
      <c r="C1294" s="5">
        <v>1990.0</v>
      </c>
      <c r="D1294" s="5" t="s">
        <v>1324</v>
      </c>
      <c r="E1294" s="5">
        <v>2023.0</v>
      </c>
    </row>
    <row r="1295" hidden="1">
      <c r="A1295" s="5" t="s">
        <v>138</v>
      </c>
      <c r="B1295" s="5">
        <v>2.524</v>
      </c>
      <c r="C1295" s="5">
        <v>1991.0</v>
      </c>
      <c r="D1295" s="5" t="s">
        <v>1324</v>
      </c>
      <c r="E1295" s="5">
        <v>2023.0</v>
      </c>
    </row>
    <row r="1296" hidden="1">
      <c r="A1296" s="5" t="s">
        <v>138</v>
      </c>
      <c r="B1296" s="5">
        <v>2.58694</v>
      </c>
      <c r="C1296" s="5">
        <v>1992.0</v>
      </c>
      <c r="D1296" s="5" t="s">
        <v>1324</v>
      </c>
      <c r="E1296" s="5">
        <v>2023.0</v>
      </c>
    </row>
    <row r="1297" hidden="1">
      <c r="A1297" s="5" t="s">
        <v>138</v>
      </c>
      <c r="B1297" s="5">
        <v>2.67468</v>
      </c>
      <c r="C1297" s="5">
        <v>1993.0</v>
      </c>
      <c r="D1297" s="5" t="s">
        <v>1324</v>
      </c>
      <c r="E1297" s="5">
        <v>2023.0</v>
      </c>
    </row>
    <row r="1298" hidden="1">
      <c r="A1298" s="5" t="s">
        <v>138</v>
      </c>
      <c r="B1298" s="5">
        <v>2.78816</v>
      </c>
      <c r="C1298" s="5">
        <v>1994.0</v>
      </c>
      <c r="D1298" s="5" t="s">
        <v>1324</v>
      </c>
      <c r="E1298" s="5">
        <v>2023.0</v>
      </c>
    </row>
    <row r="1299" hidden="1">
      <c r="A1299" s="5" t="s">
        <v>138</v>
      </c>
      <c r="B1299" s="5">
        <v>2.8873541</v>
      </c>
      <c r="C1299" s="5">
        <v>1995.0</v>
      </c>
      <c r="D1299" s="5" t="s">
        <v>1324</v>
      </c>
      <c r="E1299" s="5">
        <v>2023.0</v>
      </c>
    </row>
    <row r="1300" hidden="1">
      <c r="A1300" s="5" t="s">
        <v>138</v>
      </c>
      <c r="B1300" s="5">
        <v>2.9865482</v>
      </c>
      <c r="C1300" s="5">
        <v>1996.0</v>
      </c>
      <c r="D1300" s="5" t="s">
        <v>1324</v>
      </c>
      <c r="E1300" s="5">
        <v>2023.0</v>
      </c>
    </row>
    <row r="1301" hidden="1">
      <c r="A1301" s="5" t="s">
        <v>138</v>
      </c>
      <c r="B1301" s="5">
        <v>3.085742</v>
      </c>
      <c r="C1301" s="5">
        <v>1997.0</v>
      </c>
      <c r="D1301" s="5" t="s">
        <v>1324</v>
      </c>
      <c r="E1301" s="5">
        <v>2023.0</v>
      </c>
    </row>
    <row r="1302" hidden="1">
      <c r="A1302" s="5" t="s">
        <v>138</v>
      </c>
      <c r="B1302" s="5">
        <v>3.184936</v>
      </c>
      <c r="C1302" s="5">
        <v>1998.0</v>
      </c>
      <c r="D1302" s="5" t="s">
        <v>1324</v>
      </c>
      <c r="E1302" s="5">
        <v>2023.0</v>
      </c>
    </row>
    <row r="1303" hidden="1">
      <c r="A1303" s="5" t="s">
        <v>138</v>
      </c>
      <c r="B1303" s="5">
        <v>3.28413</v>
      </c>
      <c r="C1303" s="5">
        <v>1999.0</v>
      </c>
      <c r="D1303" s="5" t="s">
        <v>1324</v>
      </c>
      <c r="E1303" s="5">
        <v>2023.0</v>
      </c>
    </row>
    <row r="1304" hidden="1">
      <c r="A1304" s="5" t="s">
        <v>138</v>
      </c>
      <c r="B1304" s="5">
        <v>3.36784</v>
      </c>
      <c r="C1304" s="5">
        <v>2000.0</v>
      </c>
      <c r="D1304" s="5" t="s">
        <v>1324</v>
      </c>
      <c r="E1304" s="5">
        <v>2023.0</v>
      </c>
    </row>
    <row r="1305" hidden="1">
      <c r="A1305" s="5" t="s">
        <v>138</v>
      </c>
      <c r="B1305" s="5">
        <v>3.45155</v>
      </c>
      <c r="C1305" s="5">
        <v>2001.0</v>
      </c>
      <c r="D1305" s="5" t="s">
        <v>1324</v>
      </c>
      <c r="E1305" s="5">
        <v>2023.0</v>
      </c>
    </row>
    <row r="1306" hidden="1">
      <c r="A1306" s="5" t="s">
        <v>138</v>
      </c>
      <c r="B1306" s="5">
        <v>3.6071</v>
      </c>
      <c r="C1306" s="5">
        <v>2002.0</v>
      </c>
      <c r="D1306" s="5" t="s">
        <v>1324</v>
      </c>
      <c r="E1306" s="5">
        <v>2023.0</v>
      </c>
    </row>
    <row r="1307" hidden="1">
      <c r="A1307" s="5" t="s">
        <v>138</v>
      </c>
      <c r="B1307" s="5">
        <v>3.76265</v>
      </c>
      <c r="C1307" s="5">
        <v>2003.0</v>
      </c>
      <c r="D1307" s="5" t="s">
        <v>1324</v>
      </c>
      <c r="E1307" s="5">
        <v>2023.0</v>
      </c>
    </row>
    <row r="1308" hidden="1">
      <c r="A1308" s="5" t="s">
        <v>138</v>
      </c>
      <c r="B1308" s="5">
        <v>4.13159</v>
      </c>
      <c r="C1308" s="5">
        <v>2004.0</v>
      </c>
      <c r="D1308" s="5" t="s">
        <v>1324</v>
      </c>
      <c r="E1308" s="5">
        <v>2023.0</v>
      </c>
    </row>
    <row r="1309" hidden="1">
      <c r="A1309" s="5" t="s">
        <v>138</v>
      </c>
      <c r="B1309" s="5">
        <v>4.50053</v>
      </c>
      <c r="C1309" s="5">
        <v>2005.0</v>
      </c>
      <c r="D1309" s="5" t="s">
        <v>1324</v>
      </c>
      <c r="E1309" s="5">
        <v>2023.0</v>
      </c>
    </row>
    <row r="1310" hidden="1">
      <c r="A1310" s="5" t="s">
        <v>138</v>
      </c>
      <c r="B1310" s="5">
        <v>4.77876</v>
      </c>
      <c r="C1310" s="5">
        <v>2006.0</v>
      </c>
      <c r="D1310" s="5" t="s">
        <v>1324</v>
      </c>
      <c r="E1310" s="5">
        <v>2023.0</v>
      </c>
    </row>
    <row r="1311" hidden="1">
      <c r="A1311" s="5" t="s">
        <v>138</v>
      </c>
      <c r="B1311" s="5">
        <v>5.23093</v>
      </c>
      <c r="C1311" s="5">
        <v>2007.0</v>
      </c>
      <c r="D1311" s="5" t="s">
        <v>1324</v>
      </c>
      <c r="E1311" s="5">
        <v>2023.0</v>
      </c>
    </row>
    <row r="1312" hidden="1">
      <c r="A1312" s="5" t="s">
        <v>138</v>
      </c>
      <c r="B1312" s="5">
        <v>5.70442</v>
      </c>
      <c r="C1312" s="5">
        <v>2008.0</v>
      </c>
      <c r="D1312" s="5" t="s">
        <v>1324</v>
      </c>
      <c r="E1312" s="5">
        <v>2023.0</v>
      </c>
    </row>
    <row r="1313" hidden="1">
      <c r="A1313" s="5" t="s">
        <v>138</v>
      </c>
      <c r="B1313" s="5">
        <v>6.1315</v>
      </c>
      <c r="C1313" s="5">
        <v>2009.0</v>
      </c>
      <c r="D1313" s="5" t="s">
        <v>1324</v>
      </c>
      <c r="E1313" s="5">
        <v>2023.0</v>
      </c>
    </row>
    <row r="1314" hidden="1">
      <c r="A1314" s="5" t="s">
        <v>138</v>
      </c>
      <c r="B1314" s="5">
        <v>6.55733</v>
      </c>
      <c r="C1314" s="5">
        <v>2010.0</v>
      </c>
      <c r="D1314" s="5" t="s">
        <v>1324</v>
      </c>
      <c r="E1314" s="5">
        <v>2023.0</v>
      </c>
    </row>
    <row r="1315" hidden="1">
      <c r="A1315" s="5" t="s">
        <v>138</v>
      </c>
      <c r="B1315" s="5">
        <v>7.00335</v>
      </c>
      <c r="C1315" s="5">
        <v>2011.0</v>
      </c>
      <c r="D1315" s="5" t="s">
        <v>1324</v>
      </c>
      <c r="E1315" s="5">
        <v>2023.0</v>
      </c>
    </row>
    <row r="1316" hidden="1">
      <c r="A1316" s="5" t="s">
        <v>138</v>
      </c>
      <c r="B1316" s="5">
        <v>7.30014</v>
      </c>
      <c r="C1316" s="5">
        <v>2012.0</v>
      </c>
      <c r="D1316" s="5" t="s">
        <v>1324</v>
      </c>
      <c r="E1316" s="5">
        <v>2023.0</v>
      </c>
    </row>
    <row r="1317" hidden="1">
      <c r="A1317" s="5" t="s">
        <v>138</v>
      </c>
      <c r="B1317" s="5">
        <v>7.544</v>
      </c>
      <c r="C1317" s="5">
        <v>2013.0</v>
      </c>
      <c r="D1317" s="5" t="s">
        <v>1324</v>
      </c>
      <c r="E1317" s="5">
        <v>2023.0</v>
      </c>
    </row>
    <row r="1318" hidden="1">
      <c r="A1318" s="5" t="s">
        <v>138</v>
      </c>
      <c r="B1318" s="5">
        <v>7.67604</v>
      </c>
      <c r="C1318" s="5">
        <v>2014.0</v>
      </c>
      <c r="D1318" s="5" t="s">
        <v>1324</v>
      </c>
      <c r="E1318" s="5">
        <v>2023.0</v>
      </c>
    </row>
    <row r="1319" hidden="1">
      <c r="A1319" s="5" t="s">
        <v>138</v>
      </c>
      <c r="B1319" s="5">
        <v>8.03804</v>
      </c>
      <c r="C1319" s="5">
        <v>2015.0</v>
      </c>
      <c r="D1319" s="5" t="s">
        <v>1324</v>
      </c>
      <c r="E1319" s="5">
        <v>2023.0</v>
      </c>
    </row>
    <row r="1320" hidden="1">
      <c r="A1320" s="5" t="s">
        <v>138</v>
      </c>
      <c r="B1320" s="5">
        <v>8.26722</v>
      </c>
      <c r="C1320" s="5">
        <v>2016.0</v>
      </c>
      <c r="D1320" s="5" t="s">
        <v>1324</v>
      </c>
      <c r="E1320" s="5">
        <v>2023.0</v>
      </c>
    </row>
    <row r="1321" hidden="1">
      <c r="A1321" s="5" t="s">
        <v>138</v>
      </c>
      <c r="B1321" s="5">
        <v>8.61546</v>
      </c>
      <c r="C1321" s="5">
        <v>2017.0</v>
      </c>
      <c r="D1321" s="5" t="s">
        <v>1324</v>
      </c>
      <c r="E1321" s="5">
        <v>2023.0</v>
      </c>
    </row>
    <row r="1322" hidden="1">
      <c r="A1322" s="5" t="s">
        <v>138</v>
      </c>
      <c r="B1322" s="5">
        <v>8.94793</v>
      </c>
      <c r="C1322" s="5">
        <v>2018.0</v>
      </c>
      <c r="D1322" s="5" t="s">
        <v>1324</v>
      </c>
      <c r="E1322" s="5">
        <v>2023.0</v>
      </c>
    </row>
    <row r="1323" hidden="1">
      <c r="A1323" s="5" t="s">
        <v>138</v>
      </c>
      <c r="B1323" s="5">
        <v>8.91368</v>
      </c>
      <c r="C1323" s="5">
        <v>2019.0</v>
      </c>
      <c r="D1323" s="5" t="s">
        <v>1324</v>
      </c>
      <c r="E1323" s="5">
        <v>2023.0</v>
      </c>
    </row>
    <row r="1324" hidden="1">
      <c r="A1324" s="5" t="s">
        <v>138</v>
      </c>
      <c r="B1324" s="5">
        <v>8.77789</v>
      </c>
      <c r="C1324" s="5">
        <v>2020.0</v>
      </c>
      <c r="D1324" s="5" t="s">
        <v>1324</v>
      </c>
      <c r="E1324" s="5">
        <v>2023.0</v>
      </c>
    </row>
    <row r="1325" hidden="1">
      <c r="A1325" s="5" t="s">
        <v>138</v>
      </c>
      <c r="B1325" s="5">
        <v>8.73334</v>
      </c>
      <c r="C1325" s="5">
        <v>2021.0</v>
      </c>
      <c r="D1325" s="5" t="s">
        <v>1324</v>
      </c>
      <c r="E1325" s="5">
        <v>2023.0</v>
      </c>
    </row>
    <row r="1326" hidden="1">
      <c r="A1326" s="5" t="s">
        <v>138</v>
      </c>
      <c r="B1326" s="5">
        <v>8.73334</v>
      </c>
      <c r="C1326" s="5">
        <v>2022.0</v>
      </c>
      <c r="D1326" s="5" t="s">
        <v>1324</v>
      </c>
      <c r="E1326" s="5">
        <v>2023.0</v>
      </c>
    </row>
    <row r="1327">
      <c r="A1327" s="5" t="s">
        <v>41</v>
      </c>
      <c r="B1327" s="5">
        <v>16.45468</v>
      </c>
      <c r="C1327" s="5">
        <v>2023.0</v>
      </c>
      <c r="D1327" s="5" t="s">
        <v>1322</v>
      </c>
      <c r="E1327" s="5">
        <v>2023.0</v>
      </c>
    </row>
    <row r="1328" hidden="1">
      <c r="A1328" s="5" t="s">
        <v>216</v>
      </c>
      <c r="B1328" s="5">
        <v>4.2189</v>
      </c>
      <c r="C1328" s="5">
        <v>1990.0</v>
      </c>
      <c r="D1328" s="5" t="s">
        <v>1324</v>
      </c>
      <c r="E1328" s="5">
        <v>2023.0</v>
      </c>
    </row>
    <row r="1329" hidden="1">
      <c r="A1329" s="5" t="s">
        <v>216</v>
      </c>
      <c r="B1329" s="5">
        <v>4.33349</v>
      </c>
      <c r="C1329" s="5">
        <v>1991.0</v>
      </c>
      <c r="D1329" s="5" t="s">
        <v>1324</v>
      </c>
      <c r="E1329" s="5">
        <v>2023.0</v>
      </c>
    </row>
    <row r="1330" hidden="1">
      <c r="A1330" s="5" t="s">
        <v>216</v>
      </c>
      <c r="B1330" s="5">
        <v>4.20305</v>
      </c>
      <c r="C1330" s="5">
        <v>1992.0</v>
      </c>
      <c r="D1330" s="5" t="s">
        <v>1324</v>
      </c>
      <c r="E1330" s="5">
        <v>2023.0</v>
      </c>
    </row>
    <row r="1331" hidden="1">
      <c r="A1331" s="5" t="s">
        <v>216</v>
      </c>
      <c r="B1331" s="5">
        <v>4.47983</v>
      </c>
      <c r="C1331" s="5">
        <v>1993.0</v>
      </c>
      <c r="D1331" s="5" t="s">
        <v>1324</v>
      </c>
      <c r="E1331" s="5">
        <v>2023.0</v>
      </c>
    </row>
    <row r="1332" hidden="1">
      <c r="A1332" s="5" t="s">
        <v>216</v>
      </c>
      <c r="B1332" s="5">
        <v>4.4969635</v>
      </c>
      <c r="C1332" s="5">
        <v>1994.0</v>
      </c>
      <c r="D1332" s="5" t="s">
        <v>1324</v>
      </c>
      <c r="E1332" s="5">
        <v>2023.0</v>
      </c>
    </row>
    <row r="1333" hidden="1">
      <c r="A1333" s="5" t="s">
        <v>216</v>
      </c>
      <c r="B1333" s="5">
        <v>4.514097</v>
      </c>
      <c r="C1333" s="5">
        <v>1995.0</v>
      </c>
      <c r="D1333" s="5" t="s">
        <v>1324</v>
      </c>
      <c r="E1333" s="5">
        <v>2023.0</v>
      </c>
    </row>
    <row r="1334" hidden="1">
      <c r="A1334" s="5" t="s">
        <v>216</v>
      </c>
      <c r="B1334" s="5">
        <v>4.531231</v>
      </c>
      <c r="C1334" s="5">
        <v>1996.0</v>
      </c>
      <c r="D1334" s="5" t="s">
        <v>1324</v>
      </c>
      <c r="E1334" s="5">
        <v>2023.0</v>
      </c>
    </row>
    <row r="1335" hidden="1">
      <c r="A1335" s="5" t="s">
        <v>216</v>
      </c>
      <c r="B1335" s="5">
        <v>4.548365</v>
      </c>
      <c r="C1335" s="5">
        <v>1997.0</v>
      </c>
      <c r="D1335" s="5" t="s">
        <v>1324</v>
      </c>
      <c r="E1335" s="5">
        <v>2023.0</v>
      </c>
    </row>
    <row r="1336" hidden="1">
      <c r="A1336" s="5" t="s">
        <v>216</v>
      </c>
      <c r="B1336" s="5">
        <v>4.565499</v>
      </c>
      <c r="C1336" s="5">
        <v>1998.0</v>
      </c>
      <c r="D1336" s="5" t="s">
        <v>1324</v>
      </c>
      <c r="E1336" s="5">
        <v>2023.0</v>
      </c>
    </row>
    <row r="1337" hidden="1">
      <c r="A1337" s="5" t="s">
        <v>216</v>
      </c>
      <c r="B1337" s="5">
        <v>4.5826325</v>
      </c>
      <c r="C1337" s="5">
        <v>1999.0</v>
      </c>
      <c r="D1337" s="5" t="s">
        <v>1324</v>
      </c>
      <c r="E1337" s="5">
        <v>2023.0</v>
      </c>
    </row>
    <row r="1338" hidden="1">
      <c r="A1338" s="5" t="s">
        <v>216</v>
      </c>
      <c r="B1338" s="5">
        <v>4.5997663</v>
      </c>
      <c r="C1338" s="5">
        <v>2000.0</v>
      </c>
      <c r="D1338" s="5" t="s">
        <v>1324</v>
      </c>
      <c r="E1338" s="5">
        <v>2023.0</v>
      </c>
    </row>
    <row r="1339" hidden="1">
      <c r="A1339" s="5" t="s">
        <v>216</v>
      </c>
      <c r="B1339" s="5">
        <v>4.6169</v>
      </c>
      <c r="C1339" s="5">
        <v>2001.0</v>
      </c>
      <c r="D1339" s="5" t="s">
        <v>1324</v>
      </c>
      <c r="E1339" s="5">
        <v>2023.0</v>
      </c>
    </row>
    <row r="1340" hidden="1">
      <c r="A1340" s="5" t="s">
        <v>216</v>
      </c>
      <c r="B1340" s="5">
        <v>5.05742</v>
      </c>
      <c r="C1340" s="5">
        <v>2002.0</v>
      </c>
      <c r="D1340" s="5" t="s">
        <v>1324</v>
      </c>
      <c r="E1340" s="5">
        <v>2023.0</v>
      </c>
    </row>
    <row r="1341" hidden="1">
      <c r="A1341" s="5" t="s">
        <v>216</v>
      </c>
      <c r="B1341" s="5">
        <v>5.523625</v>
      </c>
      <c r="C1341" s="5">
        <v>2003.0</v>
      </c>
      <c r="D1341" s="5" t="s">
        <v>1324</v>
      </c>
      <c r="E1341" s="5">
        <v>2023.0</v>
      </c>
    </row>
    <row r="1342" hidden="1">
      <c r="A1342" s="5" t="s">
        <v>216</v>
      </c>
      <c r="B1342" s="5">
        <v>5.98983</v>
      </c>
      <c r="C1342" s="5">
        <v>2004.0</v>
      </c>
      <c r="D1342" s="5" t="s">
        <v>1324</v>
      </c>
      <c r="E1342" s="5">
        <v>2023.0</v>
      </c>
    </row>
    <row r="1343" hidden="1">
      <c r="A1343" s="5" t="s">
        <v>216</v>
      </c>
      <c r="B1343" s="5">
        <v>6.36911</v>
      </c>
      <c r="C1343" s="5">
        <v>2005.0</v>
      </c>
      <c r="D1343" s="5" t="s">
        <v>1324</v>
      </c>
      <c r="E1343" s="5">
        <v>2023.0</v>
      </c>
    </row>
    <row r="1344" hidden="1">
      <c r="A1344" s="5" t="s">
        <v>216</v>
      </c>
      <c r="B1344" s="5">
        <v>7.85531</v>
      </c>
      <c r="C1344" s="5">
        <v>2006.0</v>
      </c>
      <c r="D1344" s="5" t="s">
        <v>1324</v>
      </c>
      <c r="E1344" s="5">
        <v>2023.0</v>
      </c>
    </row>
    <row r="1345" hidden="1">
      <c r="A1345" s="5" t="s">
        <v>216</v>
      </c>
      <c r="B1345" s="5">
        <v>8.63091</v>
      </c>
      <c r="C1345" s="5">
        <v>2007.0</v>
      </c>
      <c r="D1345" s="5" t="s">
        <v>1324</v>
      </c>
      <c r="E1345" s="5">
        <v>2023.0</v>
      </c>
    </row>
    <row r="1346" hidden="1">
      <c r="A1346" s="5" t="s">
        <v>216</v>
      </c>
      <c r="B1346" s="5">
        <v>9.34058</v>
      </c>
      <c r="C1346" s="5">
        <v>2008.0</v>
      </c>
      <c r="D1346" s="5" t="s">
        <v>1324</v>
      </c>
      <c r="E1346" s="5">
        <v>2023.0</v>
      </c>
    </row>
    <row r="1347" hidden="1">
      <c r="A1347" s="5" t="s">
        <v>216</v>
      </c>
      <c r="B1347" s="5">
        <v>10.05025</v>
      </c>
      <c r="C1347" s="5">
        <v>2009.0</v>
      </c>
      <c r="D1347" s="5" t="s">
        <v>1324</v>
      </c>
      <c r="E1347" s="5">
        <v>2023.0</v>
      </c>
    </row>
    <row r="1348" hidden="1">
      <c r="A1348" s="5" t="s">
        <v>216</v>
      </c>
      <c r="B1348" s="5">
        <v>10.51726</v>
      </c>
      <c r="C1348" s="5">
        <v>2010.0</v>
      </c>
      <c r="D1348" s="5" t="s">
        <v>1324</v>
      </c>
      <c r="E1348" s="5">
        <v>2023.0</v>
      </c>
    </row>
    <row r="1349" hidden="1">
      <c r="A1349" s="5" t="s">
        <v>216</v>
      </c>
      <c r="B1349" s="5">
        <v>10.69896</v>
      </c>
      <c r="C1349" s="5">
        <v>2011.0</v>
      </c>
      <c r="D1349" s="5" t="s">
        <v>1324</v>
      </c>
      <c r="E1349" s="5">
        <v>2023.0</v>
      </c>
    </row>
    <row r="1350" hidden="1">
      <c r="A1350" s="5" t="s">
        <v>216</v>
      </c>
      <c r="B1350" s="5">
        <v>10.88066</v>
      </c>
      <c r="C1350" s="5">
        <v>2012.0</v>
      </c>
      <c r="D1350" s="5" t="s">
        <v>1324</v>
      </c>
      <c r="E1350" s="5">
        <v>2023.0</v>
      </c>
    </row>
    <row r="1351" hidden="1">
      <c r="A1351" s="5" t="s">
        <v>216</v>
      </c>
      <c r="B1351" s="5">
        <v>10.99708</v>
      </c>
      <c r="C1351" s="5">
        <v>2013.0</v>
      </c>
      <c r="D1351" s="5" t="s">
        <v>1324</v>
      </c>
      <c r="E1351" s="5">
        <v>2023.0</v>
      </c>
    </row>
    <row r="1352" hidden="1">
      <c r="A1352" s="5" t="s">
        <v>216</v>
      </c>
      <c r="B1352" s="5">
        <v>11.12873</v>
      </c>
      <c r="C1352" s="5">
        <v>2014.0</v>
      </c>
      <c r="D1352" s="5" t="s">
        <v>1324</v>
      </c>
      <c r="E1352" s="5">
        <v>2023.0</v>
      </c>
    </row>
    <row r="1353" hidden="1">
      <c r="A1353" s="5" t="s">
        <v>216</v>
      </c>
      <c r="B1353" s="5">
        <v>11.1535</v>
      </c>
      <c r="C1353" s="5">
        <v>2015.0</v>
      </c>
      <c r="D1353" s="5" t="s">
        <v>1324</v>
      </c>
      <c r="E1353" s="5">
        <v>2023.0</v>
      </c>
    </row>
    <row r="1354" hidden="1">
      <c r="A1354" s="5" t="s">
        <v>216</v>
      </c>
      <c r="B1354" s="5">
        <v>11.11638</v>
      </c>
      <c r="C1354" s="5">
        <v>2016.0</v>
      </c>
      <c r="D1354" s="5" t="s">
        <v>1324</v>
      </c>
      <c r="E1354" s="5">
        <v>2023.0</v>
      </c>
    </row>
    <row r="1355" hidden="1">
      <c r="A1355" s="5" t="s">
        <v>216</v>
      </c>
      <c r="B1355" s="5">
        <v>10.48185</v>
      </c>
      <c r="C1355" s="5">
        <v>2017.0</v>
      </c>
      <c r="D1355" s="5" t="s">
        <v>1324</v>
      </c>
      <c r="E1355" s="5">
        <v>2023.0</v>
      </c>
    </row>
    <row r="1356" hidden="1">
      <c r="A1356" s="5" t="s">
        <v>216</v>
      </c>
      <c r="B1356" s="5">
        <v>10.24604</v>
      </c>
      <c r="C1356" s="5">
        <v>2018.0</v>
      </c>
      <c r="D1356" s="5" t="s">
        <v>1324</v>
      </c>
      <c r="E1356" s="5">
        <v>2023.0</v>
      </c>
    </row>
    <row r="1357" hidden="1">
      <c r="A1357" s="5" t="s">
        <v>216</v>
      </c>
      <c r="B1357" s="5">
        <v>10.105242</v>
      </c>
      <c r="C1357" s="5">
        <v>2019.0</v>
      </c>
      <c r="D1357" s="5" t="s">
        <v>1324</v>
      </c>
      <c r="E1357" s="5">
        <v>2023.0</v>
      </c>
    </row>
    <row r="1358" hidden="1">
      <c r="A1358" s="5" t="s">
        <v>216</v>
      </c>
      <c r="B1358" s="5">
        <v>9.966379</v>
      </c>
      <c r="C1358" s="5">
        <v>2020.0</v>
      </c>
      <c r="D1358" s="5" t="s">
        <v>1324</v>
      </c>
      <c r="E1358" s="5">
        <v>2023.0</v>
      </c>
    </row>
    <row r="1359" hidden="1">
      <c r="A1359" s="5" t="s">
        <v>216</v>
      </c>
      <c r="B1359" s="5">
        <v>9.829424</v>
      </c>
      <c r="C1359" s="5">
        <v>2021.0</v>
      </c>
      <c r="D1359" s="5" t="s">
        <v>1324</v>
      </c>
      <c r="E1359" s="5">
        <v>2023.0</v>
      </c>
    </row>
    <row r="1360" hidden="1">
      <c r="A1360" s="5" t="s">
        <v>216</v>
      </c>
      <c r="B1360" s="5">
        <v>9.829424</v>
      </c>
      <c r="C1360" s="5">
        <v>2022.0</v>
      </c>
      <c r="D1360" s="5" t="s">
        <v>1324</v>
      </c>
      <c r="E1360" s="5">
        <v>2023.0</v>
      </c>
    </row>
    <row r="1361">
      <c r="A1361" s="5" t="s">
        <v>47</v>
      </c>
      <c r="B1361" s="5">
        <v>16.38606</v>
      </c>
      <c r="C1361" s="5">
        <v>2023.0</v>
      </c>
      <c r="D1361" s="5" t="s">
        <v>1339</v>
      </c>
      <c r="E1361" s="5">
        <v>2023.0</v>
      </c>
    </row>
    <row r="1362" hidden="1">
      <c r="A1362" s="5" t="s">
        <v>219</v>
      </c>
      <c r="B1362" s="5">
        <v>6.8852305</v>
      </c>
      <c r="C1362" s="5">
        <v>1990.0</v>
      </c>
      <c r="D1362" s="5" t="s">
        <v>1314</v>
      </c>
      <c r="E1362" s="5">
        <v>2023.0</v>
      </c>
    </row>
    <row r="1363" hidden="1">
      <c r="A1363" s="5" t="s">
        <v>219</v>
      </c>
      <c r="B1363" s="5">
        <v>6.99109</v>
      </c>
      <c r="C1363" s="5">
        <v>1991.0</v>
      </c>
      <c r="D1363" s="5" t="s">
        <v>1314</v>
      </c>
      <c r="E1363" s="5">
        <v>2023.0</v>
      </c>
    </row>
    <row r="1364" hidden="1">
      <c r="A1364" s="5" t="s">
        <v>219</v>
      </c>
      <c r="B1364" s="5">
        <v>7.0985765</v>
      </c>
      <c r="C1364" s="5">
        <v>1992.0</v>
      </c>
      <c r="D1364" s="5" t="s">
        <v>1314</v>
      </c>
      <c r="E1364" s="5">
        <v>2023.0</v>
      </c>
    </row>
    <row r="1365" hidden="1">
      <c r="A1365" s="5" t="s">
        <v>219</v>
      </c>
      <c r="B1365" s="5">
        <v>7.2060633</v>
      </c>
      <c r="C1365" s="5">
        <v>1993.0</v>
      </c>
      <c r="D1365" s="5" t="s">
        <v>1314</v>
      </c>
      <c r="E1365" s="5">
        <v>2023.0</v>
      </c>
    </row>
    <row r="1366" hidden="1">
      <c r="A1366" s="5" t="s">
        <v>219</v>
      </c>
      <c r="B1366" s="5">
        <v>7.31355</v>
      </c>
      <c r="C1366" s="5">
        <v>1994.0</v>
      </c>
      <c r="D1366" s="5" t="s">
        <v>1314</v>
      </c>
      <c r="E1366" s="5">
        <v>2023.0</v>
      </c>
    </row>
    <row r="1367" hidden="1">
      <c r="A1367" s="5" t="s">
        <v>219</v>
      </c>
      <c r="B1367" s="5">
        <v>7.4210367</v>
      </c>
      <c r="C1367" s="5">
        <v>1995.0</v>
      </c>
      <c r="D1367" s="5" t="s">
        <v>1314</v>
      </c>
      <c r="E1367" s="5">
        <v>2023.0</v>
      </c>
    </row>
    <row r="1368" hidden="1">
      <c r="A1368" s="5" t="s">
        <v>219</v>
      </c>
      <c r="B1368" s="5">
        <v>7.528523</v>
      </c>
      <c r="C1368" s="5">
        <v>1996.0</v>
      </c>
      <c r="D1368" s="5" t="s">
        <v>1314</v>
      </c>
      <c r="E1368" s="5">
        <v>2023.0</v>
      </c>
    </row>
    <row r="1369" hidden="1">
      <c r="A1369" s="5" t="s">
        <v>219</v>
      </c>
      <c r="B1369" s="5">
        <v>7.6360097</v>
      </c>
      <c r="C1369" s="5">
        <v>1997.0</v>
      </c>
      <c r="D1369" s="5" t="s">
        <v>1314</v>
      </c>
      <c r="E1369" s="5">
        <v>2023.0</v>
      </c>
    </row>
    <row r="1370" hidden="1">
      <c r="A1370" s="5" t="s">
        <v>219</v>
      </c>
      <c r="B1370" s="5">
        <v>7.7434964</v>
      </c>
      <c r="C1370" s="5">
        <v>1998.0</v>
      </c>
      <c r="D1370" s="5" t="s">
        <v>1314</v>
      </c>
      <c r="E1370" s="5">
        <v>2023.0</v>
      </c>
    </row>
    <row r="1371" hidden="1">
      <c r="A1371" s="5" t="s">
        <v>219</v>
      </c>
      <c r="B1371" s="5">
        <v>7.850983</v>
      </c>
      <c r="C1371" s="5">
        <v>1999.0</v>
      </c>
      <c r="D1371" s="5" t="s">
        <v>1314</v>
      </c>
      <c r="E1371" s="5">
        <v>2023.0</v>
      </c>
    </row>
    <row r="1372" hidden="1">
      <c r="A1372" s="5" t="s">
        <v>219</v>
      </c>
      <c r="B1372" s="5">
        <v>7.95847</v>
      </c>
      <c r="C1372" s="5">
        <v>2000.0</v>
      </c>
      <c r="D1372" s="5" t="s">
        <v>1314</v>
      </c>
      <c r="E1372" s="5">
        <v>2023.0</v>
      </c>
    </row>
    <row r="1373" hidden="1">
      <c r="A1373" s="5" t="s">
        <v>219</v>
      </c>
      <c r="B1373" s="5">
        <v>8.59488</v>
      </c>
      <c r="C1373" s="5">
        <v>2001.0</v>
      </c>
      <c r="D1373" s="5" t="s">
        <v>1314</v>
      </c>
      <c r="E1373" s="5">
        <v>2023.0</v>
      </c>
    </row>
    <row r="1374" hidden="1">
      <c r="A1374" s="5" t="s">
        <v>219</v>
      </c>
      <c r="B1374" s="5">
        <v>9.7778</v>
      </c>
      <c r="C1374" s="5">
        <v>2002.0</v>
      </c>
      <c r="D1374" s="5" t="s">
        <v>1314</v>
      </c>
      <c r="E1374" s="5">
        <v>2023.0</v>
      </c>
    </row>
    <row r="1375" hidden="1">
      <c r="A1375" s="5" t="s">
        <v>219</v>
      </c>
      <c r="B1375" s="5">
        <v>10.32608</v>
      </c>
      <c r="C1375" s="5">
        <v>2003.0</v>
      </c>
      <c r="D1375" s="5" t="s">
        <v>1314</v>
      </c>
      <c r="E1375" s="5">
        <v>2023.0</v>
      </c>
    </row>
    <row r="1376" hidden="1">
      <c r="A1376" s="5" t="s">
        <v>219</v>
      </c>
      <c r="B1376" s="5">
        <v>10.84489</v>
      </c>
      <c r="C1376" s="5">
        <v>2004.0</v>
      </c>
      <c r="D1376" s="5" t="s">
        <v>1314</v>
      </c>
      <c r="E1376" s="5">
        <v>2023.0</v>
      </c>
    </row>
    <row r="1377" hidden="1">
      <c r="A1377" s="5" t="s">
        <v>219</v>
      </c>
      <c r="B1377" s="5">
        <v>11.003115</v>
      </c>
      <c r="C1377" s="5">
        <v>2005.0</v>
      </c>
      <c r="D1377" s="5" t="s">
        <v>1314</v>
      </c>
      <c r="E1377" s="5">
        <v>2023.0</v>
      </c>
    </row>
    <row r="1378" hidden="1">
      <c r="A1378" s="5" t="s">
        <v>219</v>
      </c>
      <c r="B1378" s="5">
        <v>11.16134</v>
      </c>
      <c r="C1378" s="5">
        <v>2006.0</v>
      </c>
      <c r="D1378" s="5" t="s">
        <v>1314</v>
      </c>
      <c r="E1378" s="5">
        <v>2023.0</v>
      </c>
    </row>
    <row r="1379" hidden="1">
      <c r="A1379" s="5" t="s">
        <v>219</v>
      </c>
      <c r="B1379" s="5">
        <v>11.16428</v>
      </c>
      <c r="C1379" s="5">
        <v>2007.0</v>
      </c>
      <c r="D1379" s="5" t="s">
        <v>1314</v>
      </c>
      <c r="E1379" s="5">
        <v>2023.0</v>
      </c>
    </row>
    <row r="1380" hidden="1">
      <c r="A1380" s="5" t="s">
        <v>219</v>
      </c>
      <c r="B1380" s="5">
        <v>11.05581</v>
      </c>
      <c r="C1380" s="5">
        <v>2008.0</v>
      </c>
      <c r="D1380" s="5" t="s">
        <v>1314</v>
      </c>
      <c r="E1380" s="5">
        <v>2023.0</v>
      </c>
    </row>
    <row r="1381" hidden="1">
      <c r="A1381" s="5" t="s">
        <v>219</v>
      </c>
      <c r="B1381" s="5">
        <v>11.065282</v>
      </c>
      <c r="C1381" s="5">
        <v>2009.0</v>
      </c>
      <c r="D1381" s="5" t="s">
        <v>1314</v>
      </c>
      <c r="E1381" s="5">
        <v>2023.0</v>
      </c>
    </row>
    <row r="1382" hidden="1">
      <c r="A1382" s="5" t="s">
        <v>219</v>
      </c>
      <c r="B1382" s="5">
        <v>11.074755</v>
      </c>
      <c r="C1382" s="5">
        <v>2010.0</v>
      </c>
      <c r="D1382" s="5" t="s">
        <v>1314</v>
      </c>
      <c r="E1382" s="5">
        <v>2023.0</v>
      </c>
    </row>
    <row r="1383" hidden="1">
      <c r="A1383" s="5" t="s">
        <v>219</v>
      </c>
      <c r="B1383" s="5">
        <v>11.084227</v>
      </c>
      <c r="C1383" s="5">
        <v>2011.0</v>
      </c>
      <c r="D1383" s="5" t="s">
        <v>1314</v>
      </c>
      <c r="E1383" s="5">
        <v>2023.0</v>
      </c>
    </row>
    <row r="1384" hidden="1">
      <c r="A1384" s="5" t="s">
        <v>219</v>
      </c>
      <c r="B1384" s="5">
        <v>11.0936985</v>
      </c>
      <c r="C1384" s="5">
        <v>2012.0</v>
      </c>
      <c r="D1384" s="5" t="s">
        <v>1314</v>
      </c>
      <c r="E1384" s="5">
        <v>2023.0</v>
      </c>
    </row>
    <row r="1385" hidden="1">
      <c r="A1385" s="5" t="s">
        <v>219</v>
      </c>
      <c r="B1385" s="5">
        <v>11.10317</v>
      </c>
      <c r="C1385" s="5">
        <v>2013.0</v>
      </c>
      <c r="D1385" s="5" t="s">
        <v>1314</v>
      </c>
      <c r="E1385" s="5">
        <v>2023.0</v>
      </c>
    </row>
    <row r="1386" hidden="1">
      <c r="A1386" s="5" t="s">
        <v>219</v>
      </c>
      <c r="B1386" s="5">
        <v>11.112643</v>
      </c>
      <c r="C1386" s="5">
        <v>2014.0</v>
      </c>
      <c r="D1386" s="5" t="s">
        <v>1314</v>
      </c>
      <c r="E1386" s="5">
        <v>2023.0</v>
      </c>
    </row>
    <row r="1387" hidden="1">
      <c r="A1387" s="5" t="s">
        <v>219</v>
      </c>
      <c r="B1387" s="5">
        <v>11.122115</v>
      </c>
      <c r="C1387" s="5">
        <v>2015.0</v>
      </c>
      <c r="D1387" s="5" t="s">
        <v>1314</v>
      </c>
      <c r="E1387" s="5">
        <v>2023.0</v>
      </c>
    </row>
    <row r="1388" hidden="1">
      <c r="A1388" s="5" t="s">
        <v>219</v>
      </c>
      <c r="B1388" s="5">
        <v>11.131587</v>
      </c>
      <c r="C1388" s="5">
        <v>2016.0</v>
      </c>
      <c r="D1388" s="5" t="s">
        <v>1314</v>
      </c>
      <c r="E1388" s="5">
        <v>2023.0</v>
      </c>
    </row>
    <row r="1389" hidden="1">
      <c r="A1389" s="5" t="s">
        <v>219</v>
      </c>
      <c r="B1389" s="5">
        <v>11.141059</v>
      </c>
      <c r="C1389" s="5">
        <v>2017.0</v>
      </c>
      <c r="D1389" s="5" t="s">
        <v>1314</v>
      </c>
      <c r="E1389" s="5">
        <v>2023.0</v>
      </c>
    </row>
    <row r="1390" hidden="1">
      <c r="A1390" s="5" t="s">
        <v>219</v>
      </c>
      <c r="B1390" s="5">
        <v>11.150532</v>
      </c>
      <c r="C1390" s="5">
        <v>2018.0</v>
      </c>
      <c r="D1390" s="5" t="s">
        <v>1314</v>
      </c>
      <c r="E1390" s="5">
        <v>2023.0</v>
      </c>
    </row>
    <row r="1391" hidden="1">
      <c r="A1391" s="5" t="s">
        <v>219</v>
      </c>
      <c r="B1391" s="5">
        <v>11.160004</v>
      </c>
      <c r="C1391" s="5">
        <v>2019.0</v>
      </c>
      <c r="D1391" s="5" t="s">
        <v>1314</v>
      </c>
      <c r="E1391" s="5">
        <v>2023.0</v>
      </c>
    </row>
    <row r="1392" hidden="1">
      <c r="A1392" s="5" t="s">
        <v>219</v>
      </c>
      <c r="B1392" s="5">
        <v>11.169476</v>
      </c>
      <c r="C1392" s="5">
        <v>2020.0</v>
      </c>
      <c r="D1392" s="5" t="s">
        <v>1314</v>
      </c>
      <c r="E1392" s="5">
        <v>2023.0</v>
      </c>
    </row>
    <row r="1393" hidden="1">
      <c r="A1393" s="5" t="s">
        <v>219</v>
      </c>
      <c r="B1393" s="5">
        <v>11.178947</v>
      </c>
      <c r="C1393" s="5">
        <v>2021.0</v>
      </c>
      <c r="D1393" s="5" t="s">
        <v>1314</v>
      </c>
      <c r="E1393" s="5">
        <v>2023.0</v>
      </c>
    </row>
    <row r="1394" hidden="1">
      <c r="A1394" s="5" t="s">
        <v>219</v>
      </c>
      <c r="B1394" s="5">
        <v>11.18842</v>
      </c>
      <c r="C1394" s="5">
        <v>2022.0</v>
      </c>
      <c r="D1394" s="5" t="s">
        <v>1314</v>
      </c>
      <c r="E1394" s="5">
        <v>2023.0</v>
      </c>
    </row>
    <row r="1395">
      <c r="A1395" s="5" t="s">
        <v>1645</v>
      </c>
      <c r="B1395" s="5">
        <v>16.377018</v>
      </c>
      <c r="C1395" s="5">
        <v>2023.0</v>
      </c>
      <c r="E1395" s="5">
        <v>2023.0</v>
      </c>
    </row>
    <row r="1396" hidden="1">
      <c r="A1396" s="5" t="s">
        <v>153</v>
      </c>
      <c r="B1396" s="5">
        <v>8.21189</v>
      </c>
      <c r="C1396" s="5">
        <v>1990.0</v>
      </c>
      <c r="D1396" s="5" t="s">
        <v>1324</v>
      </c>
      <c r="E1396" s="5">
        <v>2023.0</v>
      </c>
    </row>
    <row r="1397" hidden="1">
      <c r="A1397" s="5" t="s">
        <v>153</v>
      </c>
      <c r="B1397" s="5">
        <v>8.17426</v>
      </c>
      <c r="C1397" s="5">
        <v>1991.0</v>
      </c>
      <c r="D1397" s="5" t="s">
        <v>1324</v>
      </c>
      <c r="E1397" s="5">
        <v>2023.0</v>
      </c>
    </row>
    <row r="1398" hidden="1">
      <c r="A1398" s="5" t="s">
        <v>153</v>
      </c>
      <c r="B1398" s="5">
        <v>8.047992</v>
      </c>
      <c r="C1398" s="5">
        <v>1992.0</v>
      </c>
      <c r="D1398" s="5" t="s">
        <v>1324</v>
      </c>
      <c r="E1398" s="5">
        <v>2023.0</v>
      </c>
    </row>
    <row r="1399" hidden="1">
      <c r="A1399" s="5" t="s">
        <v>153</v>
      </c>
      <c r="B1399" s="5">
        <v>7.921723</v>
      </c>
      <c r="C1399" s="5">
        <v>1993.0</v>
      </c>
      <c r="D1399" s="5" t="s">
        <v>1324</v>
      </c>
      <c r="E1399" s="5">
        <v>2023.0</v>
      </c>
    </row>
    <row r="1400" hidden="1">
      <c r="A1400" s="5" t="s">
        <v>153</v>
      </c>
      <c r="B1400" s="5">
        <v>7.795454</v>
      </c>
      <c r="C1400" s="5">
        <v>1994.0</v>
      </c>
      <c r="D1400" s="5" t="s">
        <v>1324</v>
      </c>
      <c r="E1400" s="5">
        <v>2023.0</v>
      </c>
    </row>
    <row r="1401" hidden="1">
      <c r="A1401" s="5" t="s">
        <v>153</v>
      </c>
      <c r="B1401" s="5">
        <v>7.669185</v>
      </c>
      <c r="C1401" s="5">
        <v>1995.0</v>
      </c>
      <c r="D1401" s="5" t="s">
        <v>1324</v>
      </c>
      <c r="E1401" s="5">
        <v>2023.0</v>
      </c>
    </row>
    <row r="1402" hidden="1">
      <c r="A1402" s="5" t="s">
        <v>153</v>
      </c>
      <c r="B1402" s="5">
        <v>7.5429163</v>
      </c>
      <c r="C1402" s="5">
        <v>1996.0</v>
      </c>
      <c r="D1402" s="5" t="s">
        <v>1324</v>
      </c>
      <c r="E1402" s="5">
        <v>2023.0</v>
      </c>
    </row>
    <row r="1403" hidden="1">
      <c r="A1403" s="5" t="s">
        <v>153</v>
      </c>
      <c r="B1403" s="5">
        <v>7.416648</v>
      </c>
      <c r="C1403" s="5">
        <v>1997.0</v>
      </c>
      <c r="D1403" s="5" t="s">
        <v>1324</v>
      </c>
      <c r="E1403" s="5">
        <v>2023.0</v>
      </c>
    </row>
    <row r="1404" hidden="1">
      <c r="A1404" s="5" t="s">
        <v>153</v>
      </c>
      <c r="B1404" s="5">
        <v>7.290379</v>
      </c>
      <c r="C1404" s="5">
        <v>1998.0</v>
      </c>
      <c r="D1404" s="5" t="s">
        <v>1324</v>
      </c>
      <c r="E1404" s="5">
        <v>2023.0</v>
      </c>
    </row>
    <row r="1405" hidden="1">
      <c r="A1405" s="5" t="s">
        <v>153</v>
      </c>
      <c r="B1405" s="5">
        <v>7.16411</v>
      </c>
      <c r="C1405" s="5">
        <v>1999.0</v>
      </c>
      <c r="D1405" s="5" t="s">
        <v>1324</v>
      </c>
      <c r="E1405" s="5">
        <v>2023.0</v>
      </c>
    </row>
    <row r="1406" hidden="1">
      <c r="A1406" s="5" t="s">
        <v>153</v>
      </c>
      <c r="B1406" s="5">
        <v>7.39389</v>
      </c>
      <c r="C1406" s="5">
        <v>2000.0</v>
      </c>
      <c r="D1406" s="5" t="s">
        <v>1324</v>
      </c>
      <c r="E1406" s="5">
        <v>2023.0</v>
      </c>
    </row>
    <row r="1407" hidden="1">
      <c r="A1407" s="5" t="s">
        <v>153</v>
      </c>
      <c r="B1407" s="5">
        <v>8.67167</v>
      </c>
      <c r="C1407" s="5">
        <v>2001.0</v>
      </c>
      <c r="D1407" s="5" t="s">
        <v>1324</v>
      </c>
      <c r="E1407" s="5">
        <v>2023.0</v>
      </c>
    </row>
    <row r="1408" hidden="1">
      <c r="A1408" s="5" t="s">
        <v>153</v>
      </c>
      <c r="B1408" s="5">
        <v>8.4038</v>
      </c>
      <c r="C1408" s="5">
        <v>2002.0</v>
      </c>
      <c r="D1408" s="5" t="s">
        <v>1324</v>
      </c>
      <c r="E1408" s="5">
        <v>2023.0</v>
      </c>
    </row>
    <row r="1409" hidden="1">
      <c r="A1409" s="5" t="s">
        <v>153</v>
      </c>
      <c r="B1409" s="5">
        <v>8.55624</v>
      </c>
      <c r="C1409" s="5">
        <v>2003.0</v>
      </c>
      <c r="D1409" s="5" t="s">
        <v>1324</v>
      </c>
      <c r="E1409" s="5">
        <v>2023.0</v>
      </c>
    </row>
    <row r="1410" hidden="1">
      <c r="A1410" s="5" t="s">
        <v>153</v>
      </c>
      <c r="B1410" s="5">
        <v>8.60837</v>
      </c>
      <c r="C1410" s="5">
        <v>2004.0</v>
      </c>
      <c r="D1410" s="5" t="s">
        <v>1324</v>
      </c>
      <c r="E1410" s="5">
        <v>2023.0</v>
      </c>
    </row>
    <row r="1411" hidden="1">
      <c r="A1411" s="5" t="s">
        <v>153</v>
      </c>
      <c r="B1411" s="5">
        <v>8.56779</v>
      </c>
      <c r="C1411" s="5">
        <v>2005.0</v>
      </c>
      <c r="D1411" s="5" t="s">
        <v>1324</v>
      </c>
      <c r="E1411" s="5">
        <v>2023.0</v>
      </c>
    </row>
    <row r="1412" hidden="1">
      <c r="A1412" s="5" t="s">
        <v>153</v>
      </c>
      <c r="B1412" s="5">
        <v>8.3219</v>
      </c>
      <c r="C1412" s="5">
        <v>2006.0</v>
      </c>
      <c r="D1412" s="5" t="s">
        <v>1324</v>
      </c>
      <c r="E1412" s="5">
        <v>2023.0</v>
      </c>
    </row>
    <row r="1413" hidden="1">
      <c r="A1413" s="5" t="s">
        <v>153</v>
      </c>
      <c r="B1413" s="5">
        <v>9.09266</v>
      </c>
      <c r="C1413" s="5">
        <v>2007.0</v>
      </c>
      <c r="D1413" s="5" t="s">
        <v>1324</v>
      </c>
      <c r="E1413" s="5">
        <v>2023.0</v>
      </c>
    </row>
    <row r="1414" hidden="1">
      <c r="A1414" s="5" t="s">
        <v>153</v>
      </c>
      <c r="B1414" s="5">
        <v>9.52971</v>
      </c>
      <c r="C1414" s="5">
        <v>2008.0</v>
      </c>
      <c r="D1414" s="5" t="s">
        <v>1324</v>
      </c>
      <c r="E1414" s="5">
        <v>2023.0</v>
      </c>
    </row>
    <row r="1415" hidden="1">
      <c r="A1415" s="5" t="s">
        <v>153</v>
      </c>
      <c r="B1415" s="5">
        <v>10.00405</v>
      </c>
      <c r="C1415" s="5">
        <v>2009.0</v>
      </c>
      <c r="D1415" s="5" t="s">
        <v>1324</v>
      </c>
      <c r="E1415" s="5">
        <v>2023.0</v>
      </c>
    </row>
    <row r="1416" hidden="1">
      <c r="A1416" s="5" t="s">
        <v>153</v>
      </c>
      <c r="B1416" s="5">
        <v>10.37228</v>
      </c>
      <c r="C1416" s="5">
        <v>2010.0</v>
      </c>
      <c r="D1416" s="5" t="s">
        <v>1324</v>
      </c>
      <c r="E1416" s="5">
        <v>2023.0</v>
      </c>
    </row>
    <row r="1417" hidden="1">
      <c r="A1417" s="5" t="s">
        <v>153</v>
      </c>
      <c r="B1417" s="5">
        <v>10.74051</v>
      </c>
      <c r="C1417" s="5">
        <v>2011.0</v>
      </c>
      <c r="D1417" s="5" t="s">
        <v>1324</v>
      </c>
      <c r="E1417" s="5">
        <v>2023.0</v>
      </c>
    </row>
    <row r="1418" hidden="1">
      <c r="A1418" s="5" t="s">
        <v>153</v>
      </c>
      <c r="B1418" s="5">
        <v>11.32874</v>
      </c>
      <c r="C1418" s="5">
        <v>2012.0</v>
      </c>
      <c r="D1418" s="5" t="s">
        <v>1324</v>
      </c>
      <c r="E1418" s="5">
        <v>2023.0</v>
      </c>
    </row>
    <row r="1419" hidden="1">
      <c r="A1419" s="5" t="s">
        <v>153</v>
      </c>
      <c r="B1419" s="5">
        <v>11.632191</v>
      </c>
      <c r="C1419" s="5">
        <v>2013.0</v>
      </c>
      <c r="D1419" s="5" t="s">
        <v>1324</v>
      </c>
      <c r="E1419" s="5">
        <v>2023.0</v>
      </c>
    </row>
    <row r="1420" hidden="1">
      <c r="A1420" s="5" t="s">
        <v>153</v>
      </c>
      <c r="B1420" s="5">
        <v>11.93564</v>
      </c>
      <c r="C1420" s="5">
        <v>2014.0</v>
      </c>
      <c r="D1420" s="5" t="s">
        <v>1324</v>
      </c>
      <c r="E1420" s="5">
        <v>2023.0</v>
      </c>
    </row>
    <row r="1421" hidden="1">
      <c r="A1421" s="5" t="s">
        <v>153</v>
      </c>
      <c r="B1421" s="5">
        <v>12.2061</v>
      </c>
      <c r="C1421" s="5">
        <v>2015.0</v>
      </c>
      <c r="D1421" s="5" t="s">
        <v>1324</v>
      </c>
      <c r="E1421" s="5">
        <v>2023.0</v>
      </c>
    </row>
    <row r="1422" hidden="1">
      <c r="A1422" s="5" t="s">
        <v>153</v>
      </c>
      <c r="B1422" s="5">
        <v>12.13076</v>
      </c>
      <c r="C1422" s="5">
        <v>2016.0</v>
      </c>
      <c r="D1422" s="5" t="s">
        <v>1324</v>
      </c>
      <c r="E1422" s="5">
        <v>2023.0</v>
      </c>
    </row>
    <row r="1423" hidden="1">
      <c r="A1423" s="5" t="s">
        <v>153</v>
      </c>
      <c r="B1423" s="5">
        <v>11.841222</v>
      </c>
      <c r="C1423" s="5">
        <v>2017.0</v>
      </c>
      <c r="D1423" s="5" t="s">
        <v>1324</v>
      </c>
      <c r="E1423" s="5">
        <v>2023.0</v>
      </c>
    </row>
    <row r="1424" hidden="1">
      <c r="A1424" s="5" t="s">
        <v>153</v>
      </c>
      <c r="B1424" s="5">
        <v>11.551684</v>
      </c>
      <c r="C1424" s="5">
        <v>2018.0</v>
      </c>
      <c r="D1424" s="5" t="s">
        <v>1324</v>
      </c>
      <c r="E1424" s="5">
        <v>2023.0</v>
      </c>
    </row>
    <row r="1425" hidden="1">
      <c r="A1425" s="5" t="s">
        <v>153</v>
      </c>
      <c r="B1425" s="5">
        <v>11.262146</v>
      </c>
      <c r="C1425" s="5">
        <v>2019.0</v>
      </c>
      <c r="D1425" s="5" t="s">
        <v>1324</v>
      </c>
      <c r="E1425" s="5">
        <v>2023.0</v>
      </c>
    </row>
    <row r="1426" hidden="1">
      <c r="A1426" s="5" t="s">
        <v>153</v>
      </c>
      <c r="B1426" s="5">
        <v>10.972609</v>
      </c>
      <c r="C1426" s="5">
        <v>2020.0</v>
      </c>
      <c r="D1426" s="5" t="s">
        <v>1324</v>
      </c>
      <c r="E1426" s="5">
        <v>2023.0</v>
      </c>
    </row>
    <row r="1427" hidden="1">
      <c r="A1427" s="5" t="s">
        <v>153</v>
      </c>
      <c r="B1427" s="5">
        <v>10.68307</v>
      </c>
      <c r="C1427" s="5">
        <v>2021.0</v>
      </c>
      <c r="D1427" s="5" t="s">
        <v>1324</v>
      </c>
      <c r="E1427" s="5">
        <v>2023.0</v>
      </c>
    </row>
    <row r="1428" hidden="1">
      <c r="A1428" s="5" t="s">
        <v>153</v>
      </c>
      <c r="B1428" s="5">
        <v>10.76288</v>
      </c>
      <c r="C1428" s="5">
        <v>2022.0</v>
      </c>
      <c r="D1428" s="5" t="s">
        <v>1324</v>
      </c>
      <c r="E1428" s="5">
        <v>2023.0</v>
      </c>
    </row>
    <row r="1429">
      <c r="A1429" s="5" t="s">
        <v>141</v>
      </c>
      <c r="B1429" s="5">
        <v>16.349636</v>
      </c>
      <c r="C1429" s="5">
        <v>2023.0</v>
      </c>
      <c r="D1429" s="5" t="s">
        <v>1378</v>
      </c>
      <c r="E1429" s="5">
        <v>2023.0</v>
      </c>
    </row>
    <row r="1430" hidden="1">
      <c r="A1430" s="5" t="s">
        <v>60</v>
      </c>
      <c r="B1430" s="5">
        <v>16.68971</v>
      </c>
      <c r="C1430" s="5">
        <v>1990.0</v>
      </c>
      <c r="D1430" s="5" t="s">
        <v>1378</v>
      </c>
      <c r="E1430" s="5">
        <v>2023.0</v>
      </c>
    </row>
    <row r="1431" hidden="1">
      <c r="A1431" s="5" t="s">
        <v>60</v>
      </c>
      <c r="B1431" s="5">
        <v>16.96996</v>
      </c>
      <c r="C1431" s="5">
        <v>1991.0</v>
      </c>
      <c r="D1431" s="5" t="s">
        <v>1378</v>
      </c>
      <c r="E1431" s="5">
        <v>2023.0</v>
      </c>
    </row>
    <row r="1432" hidden="1">
      <c r="A1432" s="5" t="s">
        <v>60</v>
      </c>
      <c r="B1432" s="5">
        <v>17.10577</v>
      </c>
      <c r="C1432" s="5">
        <v>1992.0</v>
      </c>
      <c r="D1432" s="5" t="s">
        <v>1378</v>
      </c>
      <c r="E1432" s="5">
        <v>2023.0</v>
      </c>
    </row>
    <row r="1433" hidden="1">
      <c r="A1433" s="5" t="s">
        <v>60</v>
      </c>
      <c r="B1433" s="5">
        <v>16.72766</v>
      </c>
      <c r="C1433" s="5">
        <v>1993.0</v>
      </c>
      <c r="D1433" s="5" t="s">
        <v>1378</v>
      </c>
      <c r="E1433" s="5">
        <v>2023.0</v>
      </c>
    </row>
    <row r="1434" hidden="1">
      <c r="A1434" s="5" t="s">
        <v>60</v>
      </c>
      <c r="B1434" s="5">
        <v>16.88726</v>
      </c>
      <c r="C1434" s="5">
        <v>1994.0</v>
      </c>
      <c r="D1434" s="5" t="s">
        <v>1378</v>
      </c>
      <c r="E1434" s="5">
        <v>2023.0</v>
      </c>
    </row>
    <row r="1435" hidden="1">
      <c r="A1435" s="5" t="s">
        <v>60</v>
      </c>
      <c r="B1435" s="5">
        <v>16.87256</v>
      </c>
      <c r="C1435" s="5">
        <v>1995.0</v>
      </c>
      <c r="D1435" s="5" t="s">
        <v>1378</v>
      </c>
      <c r="E1435" s="5">
        <v>2023.0</v>
      </c>
    </row>
    <row r="1436" hidden="1">
      <c r="A1436" s="5" t="s">
        <v>60</v>
      </c>
      <c r="B1436" s="5">
        <v>16.83344</v>
      </c>
      <c r="C1436" s="5">
        <v>1996.0</v>
      </c>
      <c r="D1436" s="5" t="s">
        <v>1378</v>
      </c>
      <c r="E1436" s="5">
        <v>2023.0</v>
      </c>
    </row>
    <row r="1437" hidden="1">
      <c r="A1437" s="5" t="s">
        <v>60</v>
      </c>
      <c r="B1437" s="5">
        <v>16.36251</v>
      </c>
      <c r="C1437" s="5">
        <v>1997.0</v>
      </c>
      <c r="D1437" s="5" t="s">
        <v>1378</v>
      </c>
      <c r="E1437" s="5">
        <v>2023.0</v>
      </c>
    </row>
    <row r="1438" hidden="1">
      <c r="A1438" s="5" t="s">
        <v>60</v>
      </c>
      <c r="B1438" s="5">
        <v>15.89158</v>
      </c>
      <c r="C1438" s="5">
        <v>1998.0</v>
      </c>
      <c r="D1438" s="5" t="s">
        <v>1378</v>
      </c>
      <c r="E1438" s="5">
        <v>2023.0</v>
      </c>
    </row>
    <row r="1439" hidden="1">
      <c r="A1439" s="5" t="s">
        <v>60</v>
      </c>
      <c r="B1439" s="5">
        <v>15.80798</v>
      </c>
      <c r="C1439" s="5">
        <v>1999.0</v>
      </c>
      <c r="D1439" s="5" t="s">
        <v>1378</v>
      </c>
      <c r="E1439" s="5">
        <v>2023.0</v>
      </c>
    </row>
    <row r="1440" hidden="1">
      <c r="A1440" s="5" t="s">
        <v>60</v>
      </c>
      <c r="B1440" s="5">
        <v>15.75919</v>
      </c>
      <c r="C1440" s="5">
        <v>2000.0</v>
      </c>
      <c r="D1440" s="5" t="s">
        <v>1378</v>
      </c>
      <c r="E1440" s="5">
        <v>2023.0</v>
      </c>
    </row>
    <row r="1441" hidden="1">
      <c r="A1441" s="5" t="s">
        <v>60</v>
      </c>
      <c r="B1441" s="5">
        <v>15.679507</v>
      </c>
      <c r="C1441" s="5">
        <v>2001.0</v>
      </c>
      <c r="D1441" s="5" t="s">
        <v>1378</v>
      </c>
      <c r="E1441" s="5">
        <v>2023.0</v>
      </c>
    </row>
    <row r="1442" hidden="1">
      <c r="A1442" s="5" t="s">
        <v>60</v>
      </c>
      <c r="B1442" s="5">
        <v>15.599824</v>
      </c>
      <c r="C1442" s="5">
        <v>2002.0</v>
      </c>
      <c r="D1442" s="5" t="s">
        <v>1378</v>
      </c>
      <c r="E1442" s="5">
        <v>2023.0</v>
      </c>
    </row>
    <row r="1443" hidden="1">
      <c r="A1443" s="5" t="s">
        <v>60</v>
      </c>
      <c r="B1443" s="5">
        <v>15.520142</v>
      </c>
      <c r="C1443" s="5">
        <v>2003.0</v>
      </c>
      <c r="D1443" s="5" t="s">
        <v>1378</v>
      </c>
      <c r="E1443" s="5">
        <v>2023.0</v>
      </c>
    </row>
    <row r="1444" hidden="1">
      <c r="A1444" s="5" t="s">
        <v>60</v>
      </c>
      <c r="B1444" s="5">
        <v>15.440458</v>
      </c>
      <c r="C1444" s="5">
        <v>2004.0</v>
      </c>
      <c r="D1444" s="5" t="s">
        <v>1378</v>
      </c>
      <c r="E1444" s="5">
        <v>2023.0</v>
      </c>
    </row>
    <row r="1445" hidden="1">
      <c r="A1445" s="5" t="s">
        <v>60</v>
      </c>
      <c r="B1445" s="5">
        <v>15.360776</v>
      </c>
      <c r="C1445" s="5">
        <v>2005.0</v>
      </c>
      <c r="D1445" s="5" t="s">
        <v>1378</v>
      </c>
      <c r="E1445" s="5">
        <v>2023.0</v>
      </c>
    </row>
    <row r="1446" hidden="1">
      <c r="A1446" s="5" t="s">
        <v>60</v>
      </c>
      <c r="B1446" s="5">
        <v>15.281093</v>
      </c>
      <c r="C1446" s="5">
        <v>2006.0</v>
      </c>
      <c r="D1446" s="5" t="s">
        <v>1378</v>
      </c>
      <c r="E1446" s="5">
        <v>2023.0</v>
      </c>
    </row>
    <row r="1447" hidden="1">
      <c r="A1447" s="5" t="s">
        <v>60</v>
      </c>
      <c r="B1447" s="5">
        <v>15.20141</v>
      </c>
      <c r="C1447" s="5">
        <v>2007.0</v>
      </c>
      <c r="D1447" s="5" t="s">
        <v>1378</v>
      </c>
      <c r="E1447" s="5">
        <v>2023.0</v>
      </c>
    </row>
    <row r="1448" hidden="1">
      <c r="A1448" s="5" t="s">
        <v>60</v>
      </c>
      <c r="B1448" s="5">
        <v>15.23636</v>
      </c>
      <c r="C1448" s="5">
        <v>2008.0</v>
      </c>
      <c r="D1448" s="5" t="s">
        <v>1378</v>
      </c>
      <c r="E1448" s="5">
        <v>2023.0</v>
      </c>
    </row>
    <row r="1449" hidden="1">
      <c r="A1449" s="5" t="s">
        <v>60</v>
      </c>
      <c r="B1449" s="5">
        <v>15.31016</v>
      </c>
      <c r="C1449" s="5">
        <v>2009.0</v>
      </c>
      <c r="D1449" s="5" t="s">
        <v>1378</v>
      </c>
      <c r="E1449" s="5">
        <v>2023.0</v>
      </c>
    </row>
    <row r="1450" hidden="1">
      <c r="A1450" s="5" t="s">
        <v>60</v>
      </c>
      <c r="B1450" s="5">
        <v>15.17741</v>
      </c>
      <c r="C1450" s="5">
        <v>2010.0</v>
      </c>
      <c r="D1450" s="5" t="s">
        <v>1378</v>
      </c>
      <c r="E1450" s="5">
        <v>2023.0</v>
      </c>
    </row>
    <row r="1451" hidden="1">
      <c r="A1451" s="5" t="s">
        <v>60</v>
      </c>
      <c r="B1451" s="5">
        <v>15.24262</v>
      </c>
      <c r="C1451" s="5">
        <v>2011.0</v>
      </c>
      <c r="D1451" s="5" t="s">
        <v>1378</v>
      </c>
      <c r="E1451" s="5">
        <v>2023.0</v>
      </c>
    </row>
    <row r="1452" hidden="1">
      <c r="A1452" s="5" t="s">
        <v>60</v>
      </c>
      <c r="B1452" s="5">
        <v>15.72656</v>
      </c>
      <c r="C1452" s="5">
        <v>2012.0</v>
      </c>
      <c r="D1452" s="5" t="s">
        <v>1378</v>
      </c>
      <c r="E1452" s="5">
        <v>2023.0</v>
      </c>
    </row>
    <row r="1453" hidden="1">
      <c r="A1453" s="5" t="s">
        <v>60</v>
      </c>
      <c r="B1453" s="5">
        <v>15.82699</v>
      </c>
      <c r="C1453" s="5">
        <v>2013.0</v>
      </c>
      <c r="D1453" s="5" t="s">
        <v>1378</v>
      </c>
      <c r="E1453" s="5">
        <v>2023.0</v>
      </c>
    </row>
    <row r="1454" hidden="1">
      <c r="A1454" s="5" t="s">
        <v>60</v>
      </c>
      <c r="B1454" s="5">
        <v>15.8756</v>
      </c>
      <c r="C1454" s="5">
        <v>2014.0</v>
      </c>
      <c r="D1454" s="5" t="s">
        <v>1378</v>
      </c>
      <c r="E1454" s="5">
        <v>2023.0</v>
      </c>
    </row>
    <row r="1455" hidden="1">
      <c r="A1455" s="5" t="s">
        <v>60</v>
      </c>
      <c r="B1455" s="5">
        <v>15.95269</v>
      </c>
      <c r="C1455" s="5">
        <v>2015.0</v>
      </c>
      <c r="D1455" s="5" t="s">
        <v>1378</v>
      </c>
      <c r="E1455" s="5">
        <v>2023.0</v>
      </c>
    </row>
    <row r="1456" hidden="1">
      <c r="A1456" s="5" t="s">
        <v>60</v>
      </c>
      <c r="B1456" s="5">
        <v>15.9334</v>
      </c>
      <c r="C1456" s="5">
        <v>2016.0</v>
      </c>
      <c r="D1456" s="5" t="s">
        <v>1378</v>
      </c>
      <c r="E1456" s="5">
        <v>2023.0</v>
      </c>
    </row>
    <row r="1457" hidden="1">
      <c r="A1457" s="5" t="s">
        <v>60</v>
      </c>
      <c r="B1457" s="5">
        <v>15.99886</v>
      </c>
      <c r="C1457" s="5">
        <v>2017.0</v>
      </c>
      <c r="D1457" s="5" t="s">
        <v>1378</v>
      </c>
      <c r="E1457" s="5">
        <v>2023.0</v>
      </c>
    </row>
    <row r="1458" hidden="1">
      <c r="A1458" s="5" t="s">
        <v>60</v>
      </c>
      <c r="B1458" s="5">
        <v>15.93411</v>
      </c>
      <c r="C1458" s="5">
        <v>2018.0</v>
      </c>
      <c r="D1458" s="5" t="s">
        <v>1378</v>
      </c>
      <c r="E1458" s="5">
        <v>2023.0</v>
      </c>
    </row>
    <row r="1459" hidden="1">
      <c r="A1459" s="5" t="s">
        <v>60</v>
      </c>
      <c r="B1459" s="5">
        <v>15.93334</v>
      </c>
      <c r="C1459" s="5">
        <v>2019.0</v>
      </c>
      <c r="D1459" s="5" t="s">
        <v>1378</v>
      </c>
      <c r="E1459" s="5">
        <v>2023.0</v>
      </c>
    </row>
    <row r="1460" hidden="1">
      <c r="A1460" s="5" t="s">
        <v>60</v>
      </c>
      <c r="B1460" s="5">
        <v>15.94467</v>
      </c>
      <c r="C1460" s="5">
        <v>2020.0</v>
      </c>
      <c r="D1460" s="5" t="s">
        <v>1378</v>
      </c>
      <c r="E1460" s="5">
        <v>2023.0</v>
      </c>
    </row>
    <row r="1461" hidden="1">
      <c r="A1461" s="5" t="s">
        <v>60</v>
      </c>
      <c r="B1461" s="5">
        <v>15.9608</v>
      </c>
      <c r="C1461" s="5">
        <v>2021.0</v>
      </c>
      <c r="D1461" s="5" t="s">
        <v>1378</v>
      </c>
      <c r="E1461" s="5">
        <v>2023.0</v>
      </c>
    </row>
    <row r="1462" hidden="1">
      <c r="A1462" s="5" t="s">
        <v>60</v>
      </c>
      <c r="B1462" s="5">
        <v>15.88826</v>
      </c>
      <c r="C1462" s="5">
        <v>2022.0</v>
      </c>
      <c r="D1462" s="5" t="s">
        <v>1378</v>
      </c>
      <c r="E1462" s="5">
        <v>2023.0</v>
      </c>
    </row>
    <row r="1463">
      <c r="A1463" s="5" t="s">
        <v>14</v>
      </c>
      <c r="B1463" s="5">
        <v>16.34815</v>
      </c>
      <c r="C1463" s="5">
        <v>2023.0</v>
      </c>
      <c r="D1463" s="5" t="s">
        <v>1322</v>
      </c>
      <c r="E1463" s="5">
        <v>2023.0</v>
      </c>
    </row>
    <row r="1464" hidden="1">
      <c r="A1464" s="5" t="s">
        <v>159</v>
      </c>
      <c r="D1464" s="5" t="s">
        <v>1324</v>
      </c>
      <c r="E1464" s="5">
        <v>2023.0</v>
      </c>
    </row>
    <row r="1465" hidden="1">
      <c r="A1465" s="5" t="s">
        <v>159</v>
      </c>
      <c r="D1465" s="5" t="s">
        <v>1324</v>
      </c>
      <c r="E1465" s="5">
        <v>2023.0</v>
      </c>
    </row>
    <row r="1466" hidden="1">
      <c r="A1466" s="5" t="s">
        <v>159</v>
      </c>
      <c r="D1466" s="5" t="s">
        <v>1324</v>
      </c>
      <c r="E1466" s="5">
        <v>2023.0</v>
      </c>
    </row>
    <row r="1467" hidden="1">
      <c r="A1467" s="5" t="s">
        <v>159</v>
      </c>
      <c r="D1467" s="5" t="s">
        <v>1324</v>
      </c>
      <c r="E1467" s="5">
        <v>2023.0</v>
      </c>
    </row>
    <row r="1468" hidden="1">
      <c r="A1468" s="5" t="s">
        <v>159</v>
      </c>
      <c r="D1468" s="5" t="s">
        <v>1324</v>
      </c>
      <c r="E1468" s="5">
        <v>2023.0</v>
      </c>
    </row>
    <row r="1469" hidden="1">
      <c r="A1469" s="5" t="s">
        <v>159</v>
      </c>
      <c r="D1469" s="5" t="s">
        <v>1324</v>
      </c>
      <c r="E1469" s="5">
        <v>2023.0</v>
      </c>
    </row>
    <row r="1470" hidden="1">
      <c r="A1470" s="5" t="s">
        <v>159</v>
      </c>
      <c r="D1470" s="5" t="s">
        <v>1324</v>
      </c>
      <c r="E1470" s="5">
        <v>2023.0</v>
      </c>
    </row>
    <row r="1471" hidden="1">
      <c r="A1471" s="5" t="s">
        <v>159</v>
      </c>
      <c r="D1471" s="5" t="s">
        <v>1324</v>
      </c>
      <c r="E1471" s="5">
        <v>2023.0</v>
      </c>
    </row>
    <row r="1472" hidden="1">
      <c r="A1472" s="5" t="s">
        <v>159</v>
      </c>
      <c r="D1472" s="5" t="s">
        <v>1324</v>
      </c>
      <c r="E1472" s="5">
        <v>2023.0</v>
      </c>
    </row>
    <row r="1473" hidden="1">
      <c r="A1473" s="5" t="s">
        <v>159</v>
      </c>
      <c r="D1473" s="5" t="s">
        <v>1324</v>
      </c>
      <c r="E1473" s="5">
        <v>2023.0</v>
      </c>
    </row>
    <row r="1474" hidden="1">
      <c r="A1474" s="5" t="s">
        <v>159</v>
      </c>
      <c r="B1474" s="5">
        <v>10.89157</v>
      </c>
      <c r="C1474" s="5">
        <v>2000.0</v>
      </c>
      <c r="D1474" s="5" t="s">
        <v>1324</v>
      </c>
      <c r="E1474" s="5">
        <v>2023.0</v>
      </c>
    </row>
    <row r="1475" hidden="1">
      <c r="A1475" s="5" t="s">
        <v>159</v>
      </c>
      <c r="B1475" s="5">
        <v>10.81995</v>
      </c>
      <c r="C1475" s="5">
        <v>2001.0</v>
      </c>
      <c r="D1475" s="5" t="s">
        <v>1324</v>
      </c>
      <c r="E1475" s="5">
        <v>2023.0</v>
      </c>
    </row>
    <row r="1476" hidden="1">
      <c r="A1476" s="5" t="s">
        <v>159</v>
      </c>
      <c r="B1476" s="5">
        <v>11.17897</v>
      </c>
      <c r="C1476" s="5">
        <v>2002.0</v>
      </c>
      <c r="D1476" s="5" t="s">
        <v>1324</v>
      </c>
      <c r="E1476" s="5">
        <v>2023.0</v>
      </c>
    </row>
    <row r="1477" hidden="1">
      <c r="A1477" s="5" t="s">
        <v>159</v>
      </c>
      <c r="B1477" s="5">
        <v>11.1935</v>
      </c>
      <c r="C1477" s="5">
        <v>2003.0</v>
      </c>
      <c r="D1477" s="5" t="s">
        <v>1324</v>
      </c>
      <c r="E1477" s="5">
        <v>2023.0</v>
      </c>
    </row>
    <row r="1478" hidden="1">
      <c r="A1478" s="5" t="s">
        <v>159</v>
      </c>
      <c r="B1478" s="5">
        <v>11.11141</v>
      </c>
      <c r="C1478" s="5">
        <v>2004.0</v>
      </c>
      <c r="D1478" s="5" t="s">
        <v>1324</v>
      </c>
      <c r="E1478" s="5">
        <v>2023.0</v>
      </c>
    </row>
    <row r="1479" hidden="1">
      <c r="A1479" s="5" t="s">
        <v>159</v>
      </c>
      <c r="B1479" s="5">
        <v>11.25413</v>
      </c>
      <c r="C1479" s="5">
        <v>2005.0</v>
      </c>
      <c r="D1479" s="5" t="s">
        <v>1324</v>
      </c>
      <c r="E1479" s="5">
        <v>2023.0</v>
      </c>
    </row>
    <row r="1480" hidden="1">
      <c r="A1480" s="5" t="s">
        <v>159</v>
      </c>
      <c r="B1480" s="5">
        <v>11.96338</v>
      </c>
      <c r="C1480" s="5">
        <v>2006.0</v>
      </c>
      <c r="D1480" s="5" t="s">
        <v>1324</v>
      </c>
      <c r="E1480" s="5">
        <v>2023.0</v>
      </c>
    </row>
    <row r="1481" hidden="1">
      <c r="A1481" s="5" t="s">
        <v>159</v>
      </c>
      <c r="B1481" s="5">
        <v>11.85099</v>
      </c>
      <c r="C1481" s="5">
        <v>2007.0</v>
      </c>
      <c r="D1481" s="5" t="s">
        <v>1324</v>
      </c>
      <c r="E1481" s="5">
        <v>2023.0</v>
      </c>
    </row>
    <row r="1482" hidden="1">
      <c r="A1482" s="5" t="s">
        <v>159</v>
      </c>
      <c r="B1482" s="5">
        <v>12.01655</v>
      </c>
      <c r="C1482" s="5">
        <v>2008.0</v>
      </c>
      <c r="D1482" s="5" t="s">
        <v>1324</v>
      </c>
      <c r="E1482" s="5">
        <v>2023.0</v>
      </c>
    </row>
    <row r="1483" hidden="1">
      <c r="A1483" s="5" t="s">
        <v>159</v>
      </c>
      <c r="B1483" s="5">
        <v>12.06691</v>
      </c>
      <c r="C1483" s="5">
        <v>2009.0</v>
      </c>
      <c r="D1483" s="5" t="s">
        <v>1324</v>
      </c>
      <c r="E1483" s="5">
        <v>2023.0</v>
      </c>
    </row>
    <row r="1484" hidden="1">
      <c r="A1484" s="5" t="s">
        <v>159</v>
      </c>
      <c r="B1484" s="5">
        <v>12.31021</v>
      </c>
      <c r="C1484" s="5">
        <v>2010.0</v>
      </c>
      <c r="D1484" s="5" t="s">
        <v>1324</v>
      </c>
      <c r="E1484" s="5">
        <v>2023.0</v>
      </c>
    </row>
    <row r="1485" hidden="1">
      <c r="A1485" s="5" t="s">
        <v>159</v>
      </c>
      <c r="B1485" s="5">
        <v>12.47877</v>
      </c>
      <c r="C1485" s="5">
        <v>2011.0</v>
      </c>
      <c r="D1485" s="5" t="s">
        <v>1324</v>
      </c>
      <c r="E1485" s="5">
        <v>2023.0</v>
      </c>
    </row>
    <row r="1486" hidden="1">
      <c r="A1486" s="5" t="s">
        <v>159</v>
      </c>
      <c r="B1486" s="5">
        <v>12.40867</v>
      </c>
      <c r="C1486" s="5">
        <v>2012.0</v>
      </c>
      <c r="D1486" s="5" t="s">
        <v>1324</v>
      </c>
      <c r="E1486" s="5">
        <v>2023.0</v>
      </c>
    </row>
    <row r="1487" hidden="1">
      <c r="A1487" s="5" t="s">
        <v>159</v>
      </c>
      <c r="B1487" s="5">
        <v>12.74475</v>
      </c>
      <c r="C1487" s="5">
        <v>2013.0</v>
      </c>
      <c r="D1487" s="5" t="s">
        <v>1324</v>
      </c>
      <c r="E1487" s="5">
        <v>2023.0</v>
      </c>
    </row>
    <row r="1488" hidden="1">
      <c r="A1488" s="5" t="s">
        <v>159</v>
      </c>
      <c r="B1488" s="5">
        <v>12.62336</v>
      </c>
      <c r="C1488" s="5">
        <v>2014.0</v>
      </c>
      <c r="D1488" s="5" t="s">
        <v>1324</v>
      </c>
      <c r="E1488" s="5">
        <v>2023.0</v>
      </c>
    </row>
    <row r="1489" hidden="1">
      <c r="A1489" s="5" t="s">
        <v>159</v>
      </c>
      <c r="B1489" s="5">
        <v>12.34346</v>
      </c>
      <c r="C1489" s="5">
        <v>2015.0</v>
      </c>
      <c r="D1489" s="5" t="s">
        <v>1324</v>
      </c>
      <c r="E1489" s="5">
        <v>2023.0</v>
      </c>
    </row>
    <row r="1490" hidden="1">
      <c r="A1490" s="5" t="s">
        <v>159</v>
      </c>
      <c r="B1490" s="5">
        <v>12.26861</v>
      </c>
      <c r="C1490" s="5">
        <v>2016.0</v>
      </c>
      <c r="D1490" s="5" t="s">
        <v>1324</v>
      </c>
      <c r="E1490" s="5">
        <v>2023.0</v>
      </c>
    </row>
    <row r="1491" hidden="1">
      <c r="A1491" s="5" t="s">
        <v>159</v>
      </c>
      <c r="B1491" s="5">
        <v>12.11571</v>
      </c>
      <c r="C1491" s="5">
        <v>2017.0</v>
      </c>
      <c r="D1491" s="5" t="s">
        <v>1324</v>
      </c>
      <c r="E1491" s="5">
        <v>2023.0</v>
      </c>
    </row>
    <row r="1492" hidden="1">
      <c r="A1492" s="5" t="s">
        <v>159</v>
      </c>
      <c r="B1492" s="5">
        <v>11.86489</v>
      </c>
      <c r="C1492" s="5">
        <v>2018.0</v>
      </c>
      <c r="D1492" s="5" t="s">
        <v>1324</v>
      </c>
      <c r="E1492" s="5">
        <v>2023.0</v>
      </c>
    </row>
    <row r="1493" hidden="1">
      <c r="A1493" s="5" t="s">
        <v>159</v>
      </c>
      <c r="B1493" s="5">
        <v>11.696583</v>
      </c>
      <c r="C1493" s="5">
        <v>2019.0</v>
      </c>
      <c r="D1493" s="5" t="s">
        <v>1324</v>
      </c>
      <c r="E1493" s="5">
        <v>2023.0</v>
      </c>
    </row>
    <row r="1494" hidden="1">
      <c r="A1494" s="5" t="s">
        <v>159</v>
      </c>
      <c r="B1494" s="5">
        <v>11.5306635</v>
      </c>
      <c r="C1494" s="5">
        <v>2020.0</v>
      </c>
      <c r="D1494" s="5" t="s">
        <v>1324</v>
      </c>
      <c r="E1494" s="5">
        <v>2023.0</v>
      </c>
    </row>
    <row r="1495" hidden="1">
      <c r="A1495" s="5" t="s">
        <v>159</v>
      </c>
      <c r="B1495" s="5">
        <v>11.367097</v>
      </c>
      <c r="C1495" s="5">
        <v>2021.0</v>
      </c>
      <c r="D1495" s="5" t="s">
        <v>1324</v>
      </c>
      <c r="E1495" s="5">
        <v>2023.0</v>
      </c>
    </row>
    <row r="1496" hidden="1">
      <c r="A1496" s="5" t="s">
        <v>159</v>
      </c>
      <c r="B1496" s="5">
        <v>11.367097</v>
      </c>
      <c r="C1496" s="5">
        <v>2022.0</v>
      </c>
      <c r="D1496" s="5" t="s">
        <v>1324</v>
      </c>
      <c r="E1496" s="5">
        <v>2023.0</v>
      </c>
    </row>
    <row r="1497">
      <c r="A1497" s="5" t="s">
        <v>80</v>
      </c>
      <c r="B1497" s="5">
        <v>16.28428</v>
      </c>
      <c r="C1497" s="5">
        <v>2023.0</v>
      </c>
      <c r="D1497" s="5" t="s">
        <v>1322</v>
      </c>
      <c r="E1497" s="5">
        <v>2023.0</v>
      </c>
    </row>
    <row r="1498" hidden="1">
      <c r="A1498" s="5" t="s">
        <v>831</v>
      </c>
      <c r="D1498" s="5" t="s">
        <v>1378</v>
      </c>
      <c r="E1498" s="5">
        <v>2023.0</v>
      </c>
    </row>
    <row r="1499" hidden="1">
      <c r="A1499" s="5" t="s">
        <v>831</v>
      </c>
      <c r="D1499" s="5" t="s">
        <v>1378</v>
      </c>
      <c r="E1499" s="5">
        <v>2023.0</v>
      </c>
    </row>
    <row r="1500" hidden="1">
      <c r="A1500" s="5" t="s">
        <v>831</v>
      </c>
      <c r="D1500" s="5" t="s">
        <v>1378</v>
      </c>
      <c r="E1500" s="5">
        <v>2023.0</v>
      </c>
    </row>
    <row r="1501" hidden="1">
      <c r="A1501" s="5" t="s">
        <v>831</v>
      </c>
      <c r="D1501" s="5" t="s">
        <v>1378</v>
      </c>
      <c r="E1501" s="5">
        <v>2023.0</v>
      </c>
    </row>
    <row r="1502" hidden="1">
      <c r="A1502" s="5" t="s">
        <v>831</v>
      </c>
      <c r="D1502" s="5" t="s">
        <v>1378</v>
      </c>
      <c r="E1502" s="5">
        <v>2023.0</v>
      </c>
    </row>
    <row r="1503" hidden="1">
      <c r="A1503" s="5" t="s">
        <v>831</v>
      </c>
      <c r="D1503" s="5" t="s">
        <v>1378</v>
      </c>
      <c r="E1503" s="5">
        <v>2023.0</v>
      </c>
    </row>
    <row r="1504" hidden="1">
      <c r="A1504" s="5" t="s">
        <v>831</v>
      </c>
      <c r="D1504" s="5" t="s">
        <v>1378</v>
      </c>
      <c r="E1504" s="5">
        <v>2023.0</v>
      </c>
    </row>
    <row r="1505" hidden="1">
      <c r="A1505" s="5" t="s">
        <v>831</v>
      </c>
      <c r="D1505" s="5" t="s">
        <v>1378</v>
      </c>
      <c r="E1505" s="5">
        <v>2023.0</v>
      </c>
    </row>
    <row r="1506" hidden="1">
      <c r="A1506" s="5" t="s">
        <v>831</v>
      </c>
      <c r="D1506" s="5" t="s">
        <v>1378</v>
      </c>
      <c r="E1506" s="5">
        <v>2023.0</v>
      </c>
    </row>
    <row r="1507" hidden="1">
      <c r="A1507" s="5" t="s">
        <v>831</v>
      </c>
      <c r="D1507" s="5" t="s">
        <v>1378</v>
      </c>
      <c r="E1507" s="5">
        <v>2023.0</v>
      </c>
    </row>
    <row r="1508" hidden="1">
      <c r="A1508" s="5" t="s">
        <v>831</v>
      </c>
      <c r="D1508" s="5" t="s">
        <v>1378</v>
      </c>
      <c r="E1508" s="5">
        <v>2023.0</v>
      </c>
    </row>
    <row r="1509" hidden="1">
      <c r="A1509" s="5" t="s">
        <v>831</v>
      </c>
      <c r="D1509" s="5" t="s">
        <v>1378</v>
      </c>
      <c r="E1509" s="5">
        <v>2023.0</v>
      </c>
    </row>
    <row r="1510" hidden="1">
      <c r="A1510" s="5" t="s">
        <v>831</v>
      </c>
      <c r="D1510" s="5" t="s">
        <v>1378</v>
      </c>
      <c r="E1510" s="5">
        <v>2023.0</v>
      </c>
    </row>
    <row r="1511" hidden="1">
      <c r="A1511" s="5" t="s">
        <v>831</v>
      </c>
      <c r="D1511" s="5" t="s">
        <v>1378</v>
      </c>
      <c r="E1511" s="5">
        <v>2023.0</v>
      </c>
    </row>
    <row r="1512" hidden="1">
      <c r="A1512" s="5" t="s">
        <v>831</v>
      </c>
      <c r="D1512" s="5" t="s">
        <v>1378</v>
      </c>
      <c r="E1512" s="5">
        <v>2023.0</v>
      </c>
    </row>
    <row r="1513" hidden="1">
      <c r="A1513" s="5" t="s">
        <v>831</v>
      </c>
      <c r="D1513" s="5" t="s">
        <v>1378</v>
      </c>
      <c r="E1513" s="5">
        <v>2023.0</v>
      </c>
    </row>
    <row r="1514" hidden="1">
      <c r="A1514" s="5" t="s">
        <v>831</v>
      </c>
      <c r="D1514" s="5" t="s">
        <v>1378</v>
      </c>
      <c r="E1514" s="5">
        <v>2023.0</v>
      </c>
    </row>
    <row r="1515" hidden="1">
      <c r="A1515" s="5" t="s">
        <v>831</v>
      </c>
      <c r="D1515" s="5" t="s">
        <v>1378</v>
      </c>
      <c r="E1515" s="5">
        <v>2023.0</v>
      </c>
    </row>
    <row r="1516" hidden="1">
      <c r="A1516" s="5" t="s">
        <v>831</v>
      </c>
      <c r="D1516" s="5" t="s">
        <v>1378</v>
      </c>
      <c r="E1516" s="5">
        <v>2023.0</v>
      </c>
    </row>
    <row r="1517" hidden="1">
      <c r="A1517" s="5" t="s">
        <v>831</v>
      </c>
      <c r="D1517" s="5" t="s">
        <v>1378</v>
      </c>
      <c r="E1517" s="5">
        <v>2023.0</v>
      </c>
    </row>
    <row r="1518" hidden="1">
      <c r="A1518" s="5" t="s">
        <v>831</v>
      </c>
      <c r="D1518" s="5" t="s">
        <v>1378</v>
      </c>
      <c r="E1518" s="5">
        <v>2023.0</v>
      </c>
    </row>
    <row r="1519" hidden="1">
      <c r="A1519" s="5" t="s">
        <v>831</v>
      </c>
      <c r="D1519" s="5" t="s">
        <v>1378</v>
      </c>
      <c r="E1519" s="5">
        <v>2023.0</v>
      </c>
    </row>
    <row r="1520" hidden="1">
      <c r="A1520" s="5" t="s">
        <v>831</v>
      </c>
      <c r="D1520" s="5" t="s">
        <v>1378</v>
      </c>
      <c r="E1520" s="5">
        <v>2023.0</v>
      </c>
    </row>
    <row r="1521" hidden="1">
      <c r="A1521" s="5" t="s">
        <v>831</v>
      </c>
      <c r="D1521" s="5" t="s">
        <v>1378</v>
      </c>
      <c r="E1521" s="5">
        <v>2023.0</v>
      </c>
    </row>
    <row r="1522" hidden="1">
      <c r="A1522" s="5" t="s">
        <v>831</v>
      </c>
      <c r="D1522" s="5" t="s">
        <v>1378</v>
      </c>
      <c r="E1522" s="5">
        <v>2023.0</v>
      </c>
    </row>
    <row r="1523" hidden="1">
      <c r="A1523" s="5" t="s">
        <v>831</v>
      </c>
      <c r="D1523" s="5" t="s">
        <v>1378</v>
      </c>
      <c r="E1523" s="5">
        <v>2023.0</v>
      </c>
    </row>
    <row r="1524" hidden="1">
      <c r="A1524" s="5" t="s">
        <v>831</v>
      </c>
      <c r="D1524" s="5" t="s">
        <v>1378</v>
      </c>
      <c r="E1524" s="5">
        <v>2023.0</v>
      </c>
    </row>
    <row r="1525" hidden="1">
      <c r="A1525" s="5" t="s">
        <v>831</v>
      </c>
      <c r="D1525" s="5" t="s">
        <v>1378</v>
      </c>
      <c r="E1525" s="5">
        <v>2023.0</v>
      </c>
    </row>
    <row r="1526" hidden="1">
      <c r="A1526" s="5" t="s">
        <v>831</v>
      </c>
      <c r="D1526" s="5" t="s">
        <v>1378</v>
      </c>
      <c r="E1526" s="5">
        <v>2023.0</v>
      </c>
    </row>
    <row r="1527" hidden="1">
      <c r="A1527" s="5" t="s">
        <v>831</v>
      </c>
      <c r="D1527" s="5" t="s">
        <v>1378</v>
      </c>
      <c r="E1527" s="5">
        <v>2023.0</v>
      </c>
    </row>
    <row r="1528" hidden="1">
      <c r="A1528" s="5" t="s">
        <v>831</v>
      </c>
      <c r="D1528" s="5" t="s">
        <v>1378</v>
      </c>
      <c r="E1528" s="5">
        <v>2023.0</v>
      </c>
    </row>
    <row r="1529" hidden="1">
      <c r="A1529" s="5" t="s">
        <v>831</v>
      </c>
      <c r="D1529" s="5" t="s">
        <v>1378</v>
      </c>
      <c r="E1529" s="5">
        <v>2023.0</v>
      </c>
    </row>
    <row r="1530" hidden="1">
      <c r="A1530" s="5" t="s">
        <v>831</v>
      </c>
      <c r="D1530" s="5" t="s">
        <v>1378</v>
      </c>
      <c r="E1530" s="5">
        <v>2023.0</v>
      </c>
    </row>
    <row r="1531">
      <c r="A1531" s="5" t="s">
        <v>183</v>
      </c>
      <c r="B1531" s="5">
        <v>16.253021</v>
      </c>
      <c r="C1531" s="5">
        <v>2023.0</v>
      </c>
      <c r="D1531" s="5" t="s">
        <v>1378</v>
      </c>
      <c r="E1531" s="5">
        <v>2023.0</v>
      </c>
    </row>
    <row r="1532" hidden="1">
      <c r="A1532" s="5" t="s">
        <v>220</v>
      </c>
      <c r="B1532" s="5">
        <v>5.28056</v>
      </c>
      <c r="C1532" s="5">
        <v>1990.0</v>
      </c>
      <c r="D1532" s="5" t="s">
        <v>1324</v>
      </c>
      <c r="E1532" s="5">
        <v>2023.0</v>
      </c>
    </row>
    <row r="1533" hidden="1">
      <c r="A1533" s="5" t="s">
        <v>220</v>
      </c>
      <c r="B1533" s="5">
        <v>4.91875</v>
      </c>
      <c r="C1533" s="5">
        <v>1991.0</v>
      </c>
      <c r="D1533" s="5" t="s">
        <v>1324</v>
      </c>
      <c r="E1533" s="5">
        <v>2023.0</v>
      </c>
    </row>
    <row r="1534" hidden="1">
      <c r="A1534" s="5" t="s">
        <v>220</v>
      </c>
      <c r="B1534" s="5">
        <v>4.09494</v>
      </c>
      <c r="C1534" s="5">
        <v>1992.0</v>
      </c>
      <c r="D1534" s="5" t="s">
        <v>1324</v>
      </c>
      <c r="E1534" s="5">
        <v>2023.0</v>
      </c>
    </row>
    <row r="1535" hidden="1">
      <c r="A1535" s="5" t="s">
        <v>220</v>
      </c>
      <c r="B1535" s="5">
        <v>4.196777</v>
      </c>
      <c r="C1535" s="5">
        <v>1993.0</v>
      </c>
      <c r="D1535" s="5" t="s">
        <v>1324</v>
      </c>
      <c r="E1535" s="5">
        <v>2023.0</v>
      </c>
    </row>
    <row r="1536" hidden="1">
      <c r="A1536" s="5" t="s">
        <v>220</v>
      </c>
      <c r="B1536" s="5">
        <v>4.298613</v>
      </c>
      <c r="C1536" s="5">
        <v>1994.0</v>
      </c>
      <c r="D1536" s="5" t="s">
        <v>1324</v>
      </c>
      <c r="E1536" s="5">
        <v>2023.0</v>
      </c>
    </row>
    <row r="1537" hidden="1">
      <c r="A1537" s="5" t="s">
        <v>220</v>
      </c>
      <c r="B1537" s="5">
        <v>4.4004498</v>
      </c>
      <c r="C1537" s="5">
        <v>1995.0</v>
      </c>
      <c r="D1537" s="5" t="s">
        <v>1324</v>
      </c>
      <c r="E1537" s="5">
        <v>2023.0</v>
      </c>
    </row>
    <row r="1538" hidden="1">
      <c r="A1538" s="5" t="s">
        <v>220</v>
      </c>
      <c r="B1538" s="5">
        <v>4.502286</v>
      </c>
      <c r="C1538" s="5">
        <v>1996.0</v>
      </c>
      <c r="D1538" s="5" t="s">
        <v>1324</v>
      </c>
      <c r="E1538" s="5">
        <v>2023.0</v>
      </c>
    </row>
    <row r="1539" hidden="1">
      <c r="A1539" s="5" t="s">
        <v>220</v>
      </c>
      <c r="B1539" s="5">
        <v>4.6041226</v>
      </c>
      <c r="C1539" s="5">
        <v>1997.0</v>
      </c>
      <c r="D1539" s="5" t="s">
        <v>1324</v>
      </c>
      <c r="E1539" s="5">
        <v>2023.0</v>
      </c>
    </row>
    <row r="1540" hidden="1">
      <c r="A1540" s="5" t="s">
        <v>220</v>
      </c>
      <c r="B1540" s="5">
        <v>4.705959</v>
      </c>
      <c r="C1540" s="5">
        <v>1998.0</v>
      </c>
      <c r="D1540" s="5" t="s">
        <v>1324</v>
      </c>
      <c r="E1540" s="5">
        <v>2023.0</v>
      </c>
    </row>
    <row r="1541" hidden="1">
      <c r="A1541" s="5" t="s">
        <v>220</v>
      </c>
      <c r="B1541" s="5">
        <v>4.8077955</v>
      </c>
      <c r="C1541" s="5">
        <v>1999.0</v>
      </c>
      <c r="D1541" s="5" t="s">
        <v>1324</v>
      </c>
      <c r="E1541" s="5">
        <v>2023.0</v>
      </c>
    </row>
    <row r="1542" hidden="1">
      <c r="A1542" s="5" t="s">
        <v>220</v>
      </c>
      <c r="B1542" s="5">
        <v>4.9096317</v>
      </c>
      <c r="C1542" s="5">
        <v>2000.0</v>
      </c>
      <c r="D1542" s="5" t="s">
        <v>1324</v>
      </c>
      <c r="E1542" s="5">
        <v>2023.0</v>
      </c>
    </row>
    <row r="1543" hidden="1">
      <c r="A1543" s="5" t="s">
        <v>220</v>
      </c>
      <c r="B1543" s="5">
        <v>5.0114684</v>
      </c>
      <c r="C1543" s="5">
        <v>2001.0</v>
      </c>
      <c r="D1543" s="5" t="s">
        <v>1324</v>
      </c>
      <c r="E1543" s="5">
        <v>2023.0</v>
      </c>
    </row>
    <row r="1544" hidden="1">
      <c r="A1544" s="5" t="s">
        <v>220</v>
      </c>
      <c r="B1544" s="5">
        <v>5.1133046</v>
      </c>
      <c r="C1544" s="5">
        <v>2002.0</v>
      </c>
      <c r="D1544" s="5" t="s">
        <v>1324</v>
      </c>
      <c r="E1544" s="5">
        <v>2023.0</v>
      </c>
    </row>
    <row r="1545" hidden="1">
      <c r="A1545" s="5" t="s">
        <v>220</v>
      </c>
      <c r="B1545" s="5">
        <v>5.2151413</v>
      </c>
      <c r="C1545" s="5">
        <v>2003.0</v>
      </c>
      <c r="D1545" s="5" t="s">
        <v>1324</v>
      </c>
      <c r="E1545" s="5">
        <v>2023.0</v>
      </c>
    </row>
    <row r="1546" hidden="1">
      <c r="A1546" s="5" t="s">
        <v>220</v>
      </c>
      <c r="B1546" s="5">
        <v>5.3169775</v>
      </c>
      <c r="C1546" s="5">
        <v>2004.0</v>
      </c>
      <c r="D1546" s="5" t="s">
        <v>1324</v>
      </c>
      <c r="E1546" s="5">
        <v>2023.0</v>
      </c>
    </row>
    <row r="1547" hidden="1">
      <c r="A1547" s="5" t="s">
        <v>220</v>
      </c>
      <c r="B1547" s="5">
        <v>5.418814</v>
      </c>
      <c r="C1547" s="5">
        <v>2005.0</v>
      </c>
      <c r="D1547" s="5" t="s">
        <v>1324</v>
      </c>
      <c r="E1547" s="5">
        <v>2023.0</v>
      </c>
    </row>
    <row r="1548" hidden="1">
      <c r="A1548" s="5" t="s">
        <v>220</v>
      </c>
      <c r="B1548" s="5">
        <v>5.5206504</v>
      </c>
      <c r="C1548" s="5">
        <v>2006.0</v>
      </c>
      <c r="D1548" s="5" t="s">
        <v>1324</v>
      </c>
      <c r="E1548" s="5">
        <v>2023.0</v>
      </c>
    </row>
    <row r="1549" hidden="1">
      <c r="A1549" s="5" t="s">
        <v>220</v>
      </c>
      <c r="B1549" s="5">
        <v>5.622487</v>
      </c>
      <c r="C1549" s="5">
        <v>2007.0</v>
      </c>
      <c r="D1549" s="5" t="s">
        <v>1324</v>
      </c>
      <c r="E1549" s="5">
        <v>2023.0</v>
      </c>
    </row>
    <row r="1550" hidden="1">
      <c r="A1550" s="5" t="s">
        <v>220</v>
      </c>
      <c r="B1550" s="5">
        <v>5.7243233</v>
      </c>
      <c r="C1550" s="5">
        <v>2008.0</v>
      </c>
      <c r="D1550" s="5" t="s">
        <v>1324</v>
      </c>
      <c r="E1550" s="5">
        <v>2023.0</v>
      </c>
    </row>
    <row r="1551" hidden="1">
      <c r="A1551" s="5" t="s">
        <v>220</v>
      </c>
      <c r="B1551" s="5">
        <v>5.82616</v>
      </c>
      <c r="C1551" s="5">
        <v>2009.0</v>
      </c>
      <c r="D1551" s="5" t="s">
        <v>1324</v>
      </c>
      <c r="E1551" s="5">
        <v>2023.0</v>
      </c>
    </row>
    <row r="1552" hidden="1">
      <c r="A1552" s="5" t="s">
        <v>220</v>
      </c>
      <c r="B1552" s="5">
        <v>6.01807</v>
      </c>
      <c r="C1552" s="5">
        <v>2010.0</v>
      </c>
      <c r="D1552" s="5" t="s">
        <v>1324</v>
      </c>
      <c r="E1552" s="5">
        <v>2023.0</v>
      </c>
    </row>
    <row r="1553" hidden="1">
      <c r="A1553" s="5" t="s">
        <v>220</v>
      </c>
      <c r="B1553" s="5">
        <v>6.20998</v>
      </c>
      <c r="C1553" s="5">
        <v>2011.0</v>
      </c>
      <c r="D1553" s="5" t="s">
        <v>1324</v>
      </c>
      <c r="E1553" s="5">
        <v>2023.0</v>
      </c>
    </row>
    <row r="1554" hidden="1">
      <c r="A1554" s="5" t="s">
        <v>220</v>
      </c>
      <c r="B1554" s="5">
        <v>6.19064</v>
      </c>
      <c r="C1554" s="5">
        <v>2012.0</v>
      </c>
      <c r="D1554" s="5" t="s">
        <v>1324</v>
      </c>
      <c r="E1554" s="5">
        <v>2023.0</v>
      </c>
    </row>
    <row r="1555" hidden="1">
      <c r="A1555" s="5" t="s">
        <v>220</v>
      </c>
      <c r="B1555" s="5">
        <v>6.31799</v>
      </c>
      <c r="C1555" s="5">
        <v>2013.0</v>
      </c>
      <c r="D1555" s="5" t="s">
        <v>1324</v>
      </c>
      <c r="E1555" s="5">
        <v>2023.0</v>
      </c>
    </row>
    <row r="1556" hidden="1">
      <c r="A1556" s="5" t="s">
        <v>220</v>
      </c>
      <c r="B1556" s="5">
        <v>6.447959</v>
      </c>
      <c r="C1556" s="5">
        <v>2014.0</v>
      </c>
      <c r="D1556" s="5" t="s">
        <v>1324</v>
      </c>
      <c r="E1556" s="5">
        <v>2023.0</v>
      </c>
    </row>
    <row r="1557" hidden="1">
      <c r="A1557" s="5" t="s">
        <v>220</v>
      </c>
      <c r="B1557" s="5">
        <v>6.580602</v>
      </c>
      <c r="C1557" s="5">
        <v>2015.0</v>
      </c>
      <c r="D1557" s="5" t="s">
        <v>1324</v>
      </c>
      <c r="E1557" s="5">
        <v>2023.0</v>
      </c>
    </row>
    <row r="1558" hidden="1">
      <c r="A1558" s="5" t="s">
        <v>220</v>
      </c>
      <c r="B1558" s="5">
        <v>6.715974</v>
      </c>
      <c r="C1558" s="5">
        <v>2016.0</v>
      </c>
      <c r="D1558" s="5" t="s">
        <v>1324</v>
      </c>
      <c r="E1558" s="5">
        <v>2023.0</v>
      </c>
    </row>
    <row r="1559" hidden="1">
      <c r="A1559" s="5" t="s">
        <v>220</v>
      </c>
      <c r="B1559" s="5">
        <v>6.8541303</v>
      </c>
      <c r="C1559" s="5">
        <v>2017.0</v>
      </c>
      <c r="D1559" s="5" t="s">
        <v>1324</v>
      </c>
      <c r="E1559" s="5">
        <v>2023.0</v>
      </c>
    </row>
    <row r="1560" hidden="1">
      <c r="A1560" s="5" t="s">
        <v>220</v>
      </c>
      <c r="B1560" s="5">
        <v>6.995129</v>
      </c>
      <c r="C1560" s="5">
        <v>2018.0</v>
      </c>
      <c r="D1560" s="5" t="s">
        <v>1324</v>
      </c>
      <c r="E1560" s="5">
        <v>2023.0</v>
      </c>
    </row>
    <row r="1561" hidden="1">
      <c r="A1561" s="5" t="s">
        <v>220</v>
      </c>
      <c r="B1561" s="5">
        <v>7.139028</v>
      </c>
      <c r="C1561" s="5">
        <v>2019.0</v>
      </c>
      <c r="D1561" s="5" t="s">
        <v>1324</v>
      </c>
      <c r="E1561" s="5">
        <v>2023.0</v>
      </c>
    </row>
    <row r="1562" hidden="1">
      <c r="A1562" s="5" t="s">
        <v>220</v>
      </c>
      <c r="B1562" s="5">
        <v>7.2858872</v>
      </c>
      <c r="C1562" s="5">
        <v>2020.0</v>
      </c>
      <c r="D1562" s="5" t="s">
        <v>1324</v>
      </c>
      <c r="E1562" s="5">
        <v>2023.0</v>
      </c>
    </row>
    <row r="1563" hidden="1">
      <c r="A1563" s="5" t="s">
        <v>220</v>
      </c>
      <c r="B1563" s="5">
        <v>7.4357677</v>
      </c>
      <c r="C1563" s="5">
        <v>2021.0</v>
      </c>
      <c r="D1563" s="5" t="s">
        <v>1324</v>
      </c>
      <c r="E1563" s="5">
        <v>2023.0</v>
      </c>
    </row>
    <row r="1564" hidden="1">
      <c r="A1564" s="5" t="s">
        <v>220</v>
      </c>
      <c r="B1564" s="5">
        <v>7.4357677</v>
      </c>
      <c r="C1564" s="5">
        <v>2022.0</v>
      </c>
      <c r="D1564" s="5" t="s">
        <v>1324</v>
      </c>
      <c r="E1564" s="5">
        <v>2023.0</v>
      </c>
    </row>
    <row r="1565">
      <c r="A1565" s="5" t="s">
        <v>113</v>
      </c>
      <c r="B1565" s="5">
        <v>16.2156</v>
      </c>
      <c r="C1565" s="5">
        <v>2023.0</v>
      </c>
      <c r="D1565" s="5" t="s">
        <v>1322</v>
      </c>
      <c r="E1565" s="5">
        <v>2023.0</v>
      </c>
    </row>
    <row r="1566" hidden="1">
      <c r="A1566" s="5" t="s">
        <v>192</v>
      </c>
      <c r="B1566" s="5">
        <v>2.5349061</v>
      </c>
      <c r="C1566" s="5">
        <v>1990.0</v>
      </c>
      <c r="D1566" s="5" t="s">
        <v>1324</v>
      </c>
      <c r="E1566" s="5">
        <v>2023.0</v>
      </c>
    </row>
    <row r="1567" hidden="1">
      <c r="A1567" s="5" t="s">
        <v>192</v>
      </c>
      <c r="B1567" s="5">
        <v>2.7057896</v>
      </c>
      <c r="C1567" s="5">
        <v>1991.0</v>
      </c>
      <c r="D1567" s="5" t="s">
        <v>1324</v>
      </c>
      <c r="E1567" s="5">
        <v>2023.0</v>
      </c>
    </row>
    <row r="1568" hidden="1">
      <c r="A1568" s="5" t="s">
        <v>192</v>
      </c>
      <c r="B1568" s="5">
        <v>2.888193</v>
      </c>
      <c r="C1568" s="5">
        <v>1992.0</v>
      </c>
      <c r="D1568" s="5" t="s">
        <v>1324</v>
      </c>
      <c r="E1568" s="5">
        <v>2023.0</v>
      </c>
    </row>
    <row r="1569" hidden="1">
      <c r="A1569" s="5" t="s">
        <v>192</v>
      </c>
      <c r="B1569" s="5">
        <v>3.0828922</v>
      </c>
      <c r="C1569" s="5">
        <v>1993.0</v>
      </c>
      <c r="D1569" s="5" t="s">
        <v>1324</v>
      </c>
      <c r="E1569" s="5">
        <v>2023.0</v>
      </c>
    </row>
    <row r="1570" hidden="1">
      <c r="A1570" s="5" t="s">
        <v>192</v>
      </c>
      <c r="B1570" s="5">
        <v>3.290717</v>
      </c>
      <c r="C1570" s="5">
        <v>1994.0</v>
      </c>
      <c r="D1570" s="5" t="s">
        <v>1324</v>
      </c>
      <c r="E1570" s="5">
        <v>2023.0</v>
      </c>
    </row>
    <row r="1571" hidden="1">
      <c r="A1571" s="5" t="s">
        <v>192</v>
      </c>
      <c r="B1571" s="5">
        <v>3.5125513</v>
      </c>
      <c r="C1571" s="5">
        <v>1995.0</v>
      </c>
      <c r="D1571" s="5" t="s">
        <v>1324</v>
      </c>
      <c r="E1571" s="5">
        <v>2023.0</v>
      </c>
    </row>
    <row r="1572" hidden="1">
      <c r="A1572" s="5" t="s">
        <v>192</v>
      </c>
      <c r="B1572" s="5">
        <v>3.74934</v>
      </c>
      <c r="C1572" s="5">
        <v>1996.0</v>
      </c>
      <c r="D1572" s="5" t="s">
        <v>1324</v>
      </c>
      <c r="E1572" s="5">
        <v>2023.0</v>
      </c>
    </row>
    <row r="1573" hidden="1">
      <c r="A1573" s="5" t="s">
        <v>192</v>
      </c>
      <c r="B1573" s="5">
        <v>4.06718</v>
      </c>
      <c r="C1573" s="5">
        <v>1997.0</v>
      </c>
      <c r="D1573" s="5" t="s">
        <v>1324</v>
      </c>
      <c r="E1573" s="5">
        <v>2023.0</v>
      </c>
    </row>
    <row r="1574" hidden="1">
      <c r="A1574" s="5" t="s">
        <v>192</v>
      </c>
      <c r="B1574" s="5">
        <v>4.54024</v>
      </c>
      <c r="C1574" s="5">
        <v>1998.0</v>
      </c>
      <c r="D1574" s="5" t="s">
        <v>1324</v>
      </c>
      <c r="E1574" s="5">
        <v>2023.0</v>
      </c>
    </row>
    <row r="1575" hidden="1">
      <c r="A1575" s="5" t="s">
        <v>192</v>
      </c>
      <c r="B1575" s="5">
        <v>4.71764</v>
      </c>
      <c r="C1575" s="5">
        <v>1999.0</v>
      </c>
      <c r="D1575" s="5" t="s">
        <v>1324</v>
      </c>
      <c r="E1575" s="5">
        <v>2023.0</v>
      </c>
    </row>
    <row r="1576" hidden="1">
      <c r="A1576" s="5" t="s">
        <v>192</v>
      </c>
      <c r="B1576" s="5">
        <v>4.89504</v>
      </c>
      <c r="C1576" s="5">
        <v>2000.0</v>
      </c>
      <c r="D1576" s="5" t="s">
        <v>1324</v>
      </c>
      <c r="E1576" s="5">
        <v>2023.0</v>
      </c>
    </row>
    <row r="1577" hidden="1">
      <c r="A1577" s="5" t="s">
        <v>192</v>
      </c>
      <c r="B1577" s="5">
        <v>5.18532</v>
      </c>
      <c r="C1577" s="5">
        <v>2001.0</v>
      </c>
      <c r="D1577" s="5" t="s">
        <v>1324</v>
      </c>
      <c r="E1577" s="5">
        <v>2023.0</v>
      </c>
    </row>
    <row r="1578" hidden="1">
      <c r="A1578" s="5" t="s">
        <v>192</v>
      </c>
      <c r="B1578" s="5">
        <v>5.48452</v>
      </c>
      <c r="C1578" s="5">
        <v>2002.0</v>
      </c>
      <c r="D1578" s="5" t="s">
        <v>1324</v>
      </c>
      <c r="E1578" s="5">
        <v>2023.0</v>
      </c>
    </row>
    <row r="1579" hidden="1">
      <c r="A1579" s="5" t="s">
        <v>192</v>
      </c>
      <c r="B1579" s="5">
        <v>5.63417</v>
      </c>
      <c r="C1579" s="5">
        <v>2003.0</v>
      </c>
      <c r="D1579" s="5" t="s">
        <v>1324</v>
      </c>
      <c r="E1579" s="5">
        <v>2023.0</v>
      </c>
    </row>
    <row r="1580" hidden="1">
      <c r="A1580" s="5" t="s">
        <v>192</v>
      </c>
      <c r="B1580" s="5">
        <v>5.70569</v>
      </c>
      <c r="C1580" s="5">
        <v>2004.0</v>
      </c>
      <c r="D1580" s="5" t="s">
        <v>1324</v>
      </c>
      <c r="E1580" s="5">
        <v>2023.0</v>
      </c>
    </row>
    <row r="1581" hidden="1">
      <c r="A1581" s="5" t="s">
        <v>192</v>
      </c>
      <c r="B1581" s="5">
        <v>5.5454</v>
      </c>
      <c r="C1581" s="5">
        <v>2005.0</v>
      </c>
      <c r="D1581" s="5" t="s">
        <v>1324</v>
      </c>
      <c r="E1581" s="5">
        <v>2023.0</v>
      </c>
    </row>
    <row r="1582" hidden="1">
      <c r="A1582" s="5" t="s">
        <v>192</v>
      </c>
      <c r="B1582" s="5">
        <v>5.8104434</v>
      </c>
      <c r="C1582" s="5">
        <v>2006.0</v>
      </c>
      <c r="D1582" s="5" t="s">
        <v>1324</v>
      </c>
      <c r="E1582" s="5">
        <v>2023.0</v>
      </c>
    </row>
    <row r="1583" hidden="1">
      <c r="A1583" s="5" t="s">
        <v>192</v>
      </c>
      <c r="B1583" s="5">
        <v>6.0754867</v>
      </c>
      <c r="C1583" s="5">
        <v>2007.0</v>
      </c>
      <c r="D1583" s="5" t="s">
        <v>1324</v>
      </c>
      <c r="E1583" s="5">
        <v>2023.0</v>
      </c>
    </row>
    <row r="1584" hidden="1">
      <c r="A1584" s="5" t="s">
        <v>192</v>
      </c>
      <c r="B1584" s="5">
        <v>6.34053</v>
      </c>
      <c r="C1584" s="5">
        <v>2008.0</v>
      </c>
      <c r="D1584" s="5" t="s">
        <v>1324</v>
      </c>
      <c r="E1584" s="5">
        <v>2023.0</v>
      </c>
    </row>
    <row r="1585" hidden="1">
      <c r="A1585" s="5" t="s">
        <v>192</v>
      </c>
      <c r="B1585" s="5">
        <v>6.76913</v>
      </c>
      <c r="C1585" s="5">
        <v>2009.0</v>
      </c>
      <c r="D1585" s="5" t="s">
        <v>1324</v>
      </c>
      <c r="E1585" s="5">
        <v>2023.0</v>
      </c>
    </row>
    <row r="1586" hidden="1">
      <c r="A1586" s="5" t="s">
        <v>192</v>
      </c>
      <c r="B1586" s="5">
        <v>6.77159</v>
      </c>
      <c r="C1586" s="5">
        <v>2010.0</v>
      </c>
      <c r="D1586" s="5" t="s">
        <v>1324</v>
      </c>
      <c r="E1586" s="5">
        <v>2023.0</v>
      </c>
    </row>
    <row r="1587" hidden="1">
      <c r="A1587" s="5" t="s">
        <v>192</v>
      </c>
      <c r="B1587" s="5">
        <v>7.39042</v>
      </c>
      <c r="C1587" s="5">
        <v>2011.0</v>
      </c>
      <c r="D1587" s="5" t="s">
        <v>1324</v>
      </c>
      <c r="E1587" s="5">
        <v>2023.0</v>
      </c>
    </row>
    <row r="1588" hidden="1">
      <c r="A1588" s="5" t="s">
        <v>192</v>
      </c>
      <c r="B1588" s="5">
        <v>7.58383</v>
      </c>
      <c r="C1588" s="5">
        <v>2012.0</v>
      </c>
      <c r="D1588" s="5" t="s">
        <v>1324</v>
      </c>
      <c r="E1588" s="5">
        <v>2023.0</v>
      </c>
    </row>
    <row r="1589" hidden="1">
      <c r="A1589" s="5" t="s">
        <v>192</v>
      </c>
      <c r="B1589" s="5">
        <v>7.7772403</v>
      </c>
      <c r="C1589" s="5">
        <v>2013.0</v>
      </c>
      <c r="D1589" s="5" t="s">
        <v>1324</v>
      </c>
      <c r="E1589" s="5">
        <v>2023.0</v>
      </c>
    </row>
    <row r="1590" hidden="1">
      <c r="A1590" s="5" t="s">
        <v>192</v>
      </c>
      <c r="B1590" s="5">
        <v>7.97065</v>
      </c>
      <c r="C1590" s="5">
        <v>2014.0</v>
      </c>
      <c r="D1590" s="5" t="s">
        <v>1324</v>
      </c>
      <c r="E1590" s="5">
        <v>2023.0</v>
      </c>
    </row>
    <row r="1591" hidden="1">
      <c r="A1591" s="5" t="s">
        <v>192</v>
      </c>
      <c r="B1591" s="5">
        <v>7.4212</v>
      </c>
      <c r="C1591" s="5">
        <v>2015.0</v>
      </c>
      <c r="D1591" s="5" t="s">
        <v>1324</v>
      </c>
      <c r="E1591" s="5">
        <v>2023.0</v>
      </c>
    </row>
    <row r="1592" hidden="1">
      <c r="A1592" s="5" t="s">
        <v>192</v>
      </c>
      <c r="B1592" s="5">
        <v>7.5681305</v>
      </c>
      <c r="C1592" s="5">
        <v>2016.0</v>
      </c>
      <c r="D1592" s="5" t="s">
        <v>1324</v>
      </c>
      <c r="E1592" s="5">
        <v>2023.0</v>
      </c>
    </row>
    <row r="1593" hidden="1">
      <c r="A1593" s="5" t="s">
        <v>192</v>
      </c>
      <c r="B1593" s="5">
        <v>7.717971</v>
      </c>
      <c r="C1593" s="5">
        <v>2017.0</v>
      </c>
      <c r="D1593" s="5" t="s">
        <v>1324</v>
      </c>
      <c r="E1593" s="5">
        <v>2023.0</v>
      </c>
    </row>
    <row r="1594" hidden="1">
      <c r="A1594" s="5" t="s">
        <v>192</v>
      </c>
      <c r="B1594" s="5">
        <v>7.870777</v>
      </c>
      <c r="C1594" s="5">
        <v>2018.0</v>
      </c>
      <c r="D1594" s="5" t="s">
        <v>1324</v>
      </c>
      <c r="E1594" s="5">
        <v>2023.0</v>
      </c>
    </row>
    <row r="1595" hidden="1">
      <c r="A1595" s="5" t="s">
        <v>192</v>
      </c>
      <c r="B1595" s="5">
        <v>8.026609</v>
      </c>
      <c r="C1595" s="5">
        <v>2019.0</v>
      </c>
      <c r="D1595" s="5" t="s">
        <v>1324</v>
      </c>
      <c r="E1595" s="5">
        <v>2023.0</v>
      </c>
    </row>
    <row r="1596" hidden="1">
      <c r="A1596" s="5" t="s">
        <v>192</v>
      </c>
      <c r="B1596" s="5">
        <v>8.185527</v>
      </c>
      <c r="C1596" s="5">
        <v>2020.0</v>
      </c>
      <c r="D1596" s="5" t="s">
        <v>1324</v>
      </c>
      <c r="E1596" s="5">
        <v>2023.0</v>
      </c>
    </row>
    <row r="1597" hidden="1">
      <c r="A1597" s="5" t="s">
        <v>192</v>
      </c>
      <c r="B1597" s="5">
        <v>8.34759</v>
      </c>
      <c r="C1597" s="5">
        <v>2021.0</v>
      </c>
      <c r="D1597" s="5" t="s">
        <v>1324</v>
      </c>
      <c r="E1597" s="5">
        <v>2023.0</v>
      </c>
    </row>
    <row r="1598" hidden="1">
      <c r="A1598" s="5" t="s">
        <v>192</v>
      </c>
      <c r="B1598" s="5">
        <v>8.34759</v>
      </c>
      <c r="C1598" s="5">
        <v>2022.0</v>
      </c>
      <c r="D1598" s="5" t="s">
        <v>1324</v>
      </c>
      <c r="E1598" s="5">
        <v>2023.0</v>
      </c>
    </row>
    <row r="1599">
      <c r="A1599" s="5" t="s">
        <v>1656</v>
      </c>
      <c r="B1599" s="5">
        <v>16.215055</v>
      </c>
      <c r="C1599" s="5">
        <v>2023.0</v>
      </c>
      <c r="E1599" s="5">
        <v>2023.0</v>
      </c>
    </row>
    <row r="1600" hidden="1">
      <c r="A1600" s="5" t="s">
        <v>90</v>
      </c>
      <c r="B1600" s="5">
        <v>12.747799</v>
      </c>
      <c r="C1600" s="5">
        <v>1990.0</v>
      </c>
      <c r="D1600" s="5" t="s">
        <v>1400</v>
      </c>
      <c r="E1600" s="5">
        <v>2023.0</v>
      </c>
    </row>
    <row r="1601" hidden="1">
      <c r="A1601" s="5" t="s">
        <v>90</v>
      </c>
      <c r="B1601" s="5">
        <v>12.73689</v>
      </c>
      <c r="C1601" s="5">
        <v>1991.0</v>
      </c>
      <c r="D1601" s="5" t="s">
        <v>1400</v>
      </c>
      <c r="E1601" s="5">
        <v>2023.0</v>
      </c>
    </row>
    <row r="1602" hidden="1">
      <c r="A1602" s="5" t="s">
        <v>90</v>
      </c>
      <c r="B1602" s="5">
        <v>12.72599</v>
      </c>
      <c r="C1602" s="5">
        <v>1992.0</v>
      </c>
      <c r="D1602" s="5" t="s">
        <v>1400</v>
      </c>
      <c r="E1602" s="5">
        <v>2023.0</v>
      </c>
    </row>
    <row r="1603" hidden="1">
      <c r="A1603" s="5" t="s">
        <v>90</v>
      </c>
      <c r="B1603" s="5">
        <v>11.73916</v>
      </c>
      <c r="C1603" s="5">
        <v>1993.0</v>
      </c>
      <c r="D1603" s="5" t="s">
        <v>1400</v>
      </c>
      <c r="E1603" s="5">
        <v>2023.0</v>
      </c>
    </row>
    <row r="1604" hidden="1">
      <c r="A1604" s="5" t="s">
        <v>90</v>
      </c>
      <c r="B1604" s="5">
        <v>11.914504</v>
      </c>
      <c r="C1604" s="5">
        <v>1994.0</v>
      </c>
      <c r="D1604" s="5" t="s">
        <v>1400</v>
      </c>
      <c r="E1604" s="5">
        <v>2023.0</v>
      </c>
    </row>
    <row r="1605" hidden="1">
      <c r="A1605" s="5" t="s">
        <v>90</v>
      </c>
      <c r="B1605" s="5">
        <v>12.089848</v>
      </c>
      <c r="C1605" s="5">
        <v>1995.0</v>
      </c>
      <c r="D1605" s="5" t="s">
        <v>1400</v>
      </c>
      <c r="E1605" s="5">
        <v>2023.0</v>
      </c>
    </row>
    <row r="1606" hidden="1">
      <c r="A1606" s="5" t="s">
        <v>90</v>
      </c>
      <c r="B1606" s="5">
        <v>12.265192</v>
      </c>
      <c r="C1606" s="5">
        <v>1996.0</v>
      </c>
      <c r="D1606" s="5" t="s">
        <v>1400</v>
      </c>
      <c r="E1606" s="5">
        <v>2023.0</v>
      </c>
    </row>
    <row r="1607" hidden="1">
      <c r="A1607" s="5" t="s">
        <v>90</v>
      </c>
      <c r="B1607" s="5">
        <v>12.440536</v>
      </c>
      <c r="C1607" s="5">
        <v>1997.0</v>
      </c>
      <c r="D1607" s="5" t="s">
        <v>1400</v>
      </c>
      <c r="E1607" s="5">
        <v>2023.0</v>
      </c>
    </row>
    <row r="1608" hidden="1">
      <c r="A1608" s="5" t="s">
        <v>90</v>
      </c>
      <c r="B1608" s="5">
        <v>12.61588</v>
      </c>
      <c r="C1608" s="5">
        <v>1998.0</v>
      </c>
      <c r="D1608" s="5" t="s">
        <v>1400</v>
      </c>
      <c r="E1608" s="5">
        <v>2023.0</v>
      </c>
    </row>
    <row r="1609" hidden="1">
      <c r="A1609" s="5" t="s">
        <v>90</v>
      </c>
      <c r="B1609" s="5">
        <v>13.0831</v>
      </c>
      <c r="C1609" s="5">
        <v>1999.0</v>
      </c>
      <c r="D1609" s="5" t="s">
        <v>1400</v>
      </c>
      <c r="E1609" s="5">
        <v>2023.0</v>
      </c>
    </row>
    <row r="1610" hidden="1">
      <c r="A1610" s="5" t="s">
        <v>90</v>
      </c>
      <c r="B1610" s="5">
        <v>13.13626</v>
      </c>
      <c r="C1610" s="5">
        <v>2000.0</v>
      </c>
      <c r="D1610" s="5" t="s">
        <v>1400</v>
      </c>
      <c r="E1610" s="5">
        <v>2023.0</v>
      </c>
    </row>
    <row r="1611" hidden="1">
      <c r="A1611" s="5" t="s">
        <v>90</v>
      </c>
      <c r="B1611" s="5">
        <v>13.331105</v>
      </c>
      <c r="C1611" s="5">
        <v>2001.0</v>
      </c>
      <c r="D1611" s="5" t="s">
        <v>1400</v>
      </c>
      <c r="E1611" s="5">
        <v>2023.0</v>
      </c>
    </row>
    <row r="1612" hidden="1">
      <c r="A1612" s="5" t="s">
        <v>90</v>
      </c>
      <c r="B1612" s="5">
        <v>13.52595</v>
      </c>
      <c r="C1612" s="5">
        <v>2002.0</v>
      </c>
      <c r="D1612" s="5" t="s">
        <v>1400</v>
      </c>
      <c r="E1612" s="5">
        <v>2023.0</v>
      </c>
    </row>
    <row r="1613" hidden="1">
      <c r="A1613" s="5" t="s">
        <v>90</v>
      </c>
      <c r="B1613" s="5">
        <v>13.7468</v>
      </c>
      <c r="C1613" s="5">
        <v>2003.0</v>
      </c>
      <c r="D1613" s="5" t="s">
        <v>1400</v>
      </c>
      <c r="E1613" s="5">
        <v>2023.0</v>
      </c>
    </row>
    <row r="1614" hidden="1">
      <c r="A1614" s="5" t="s">
        <v>90</v>
      </c>
      <c r="B1614" s="5">
        <v>14.06828</v>
      </c>
      <c r="C1614" s="5">
        <v>2004.0</v>
      </c>
      <c r="D1614" s="5" t="s">
        <v>1400</v>
      </c>
      <c r="E1614" s="5">
        <v>2023.0</v>
      </c>
    </row>
    <row r="1615" hidden="1">
      <c r="A1615" s="5" t="s">
        <v>90</v>
      </c>
      <c r="B1615" s="5">
        <v>14.38132</v>
      </c>
      <c r="C1615" s="5">
        <v>2005.0</v>
      </c>
      <c r="D1615" s="5" t="s">
        <v>1400</v>
      </c>
      <c r="E1615" s="5">
        <v>2023.0</v>
      </c>
    </row>
    <row r="1616" hidden="1">
      <c r="A1616" s="5" t="s">
        <v>90</v>
      </c>
      <c r="B1616" s="5">
        <v>14.31815</v>
      </c>
      <c r="C1616" s="5">
        <v>2006.0</v>
      </c>
      <c r="D1616" s="5" t="s">
        <v>1400</v>
      </c>
      <c r="E1616" s="5">
        <v>2023.0</v>
      </c>
    </row>
    <row r="1617" hidden="1">
      <c r="A1617" s="5" t="s">
        <v>90</v>
      </c>
      <c r="B1617" s="5">
        <v>14.70213</v>
      </c>
      <c r="C1617" s="5">
        <v>2007.0</v>
      </c>
      <c r="D1617" s="5" t="s">
        <v>1400</v>
      </c>
      <c r="E1617" s="5">
        <v>2023.0</v>
      </c>
    </row>
    <row r="1618" hidden="1">
      <c r="A1618" s="5" t="s">
        <v>90</v>
      </c>
      <c r="B1618" s="5">
        <v>14.85708</v>
      </c>
      <c r="C1618" s="5">
        <v>2008.0</v>
      </c>
      <c r="D1618" s="5" t="s">
        <v>1400</v>
      </c>
      <c r="E1618" s="5">
        <v>2023.0</v>
      </c>
    </row>
    <row r="1619" hidden="1">
      <c r="A1619" s="5" t="s">
        <v>90</v>
      </c>
      <c r="B1619" s="5">
        <v>14.88204</v>
      </c>
      <c r="C1619" s="5">
        <v>2009.0</v>
      </c>
      <c r="D1619" s="5" t="s">
        <v>1400</v>
      </c>
      <c r="E1619" s="5">
        <v>2023.0</v>
      </c>
    </row>
    <row r="1620" hidden="1">
      <c r="A1620" s="5" t="s">
        <v>90</v>
      </c>
      <c r="B1620" s="5">
        <v>15.09843</v>
      </c>
      <c r="C1620" s="5">
        <v>2010.0</v>
      </c>
      <c r="D1620" s="5" t="s">
        <v>1400</v>
      </c>
      <c r="E1620" s="5">
        <v>2023.0</v>
      </c>
    </row>
    <row r="1621" hidden="1">
      <c r="A1621" s="5" t="s">
        <v>90</v>
      </c>
      <c r="B1621" s="5">
        <v>15.31116</v>
      </c>
      <c r="C1621" s="5">
        <v>2011.0</v>
      </c>
      <c r="D1621" s="5" t="s">
        <v>1400</v>
      </c>
      <c r="E1621" s="5">
        <v>2023.0</v>
      </c>
    </row>
    <row r="1622" hidden="1">
      <c r="A1622" s="5" t="s">
        <v>90</v>
      </c>
      <c r="B1622" s="5">
        <v>15.41317</v>
      </c>
      <c r="C1622" s="5">
        <v>2012.0</v>
      </c>
      <c r="D1622" s="5" t="s">
        <v>1400</v>
      </c>
      <c r="E1622" s="5">
        <v>2023.0</v>
      </c>
    </row>
    <row r="1623" hidden="1">
      <c r="A1623" s="5" t="s">
        <v>90</v>
      </c>
      <c r="B1623" s="5">
        <v>16.1062</v>
      </c>
      <c r="C1623" s="5">
        <v>2013.0</v>
      </c>
      <c r="D1623" s="5" t="s">
        <v>1400</v>
      </c>
      <c r="E1623" s="5">
        <v>2023.0</v>
      </c>
    </row>
    <row r="1624" hidden="1">
      <c r="A1624" s="5" t="s">
        <v>90</v>
      </c>
      <c r="B1624" s="5">
        <v>16.26063</v>
      </c>
      <c r="C1624" s="5">
        <v>2014.0</v>
      </c>
      <c r="D1624" s="5" t="s">
        <v>1400</v>
      </c>
      <c r="E1624" s="5">
        <v>2023.0</v>
      </c>
    </row>
    <row r="1625" hidden="1">
      <c r="A1625" s="5" t="s">
        <v>90</v>
      </c>
      <c r="B1625" s="5">
        <v>16.39201</v>
      </c>
      <c r="C1625" s="5">
        <v>2015.0</v>
      </c>
      <c r="D1625" s="5" t="s">
        <v>1400</v>
      </c>
      <c r="E1625" s="5">
        <v>2023.0</v>
      </c>
    </row>
    <row r="1626" hidden="1">
      <c r="A1626" s="5" t="s">
        <v>90</v>
      </c>
      <c r="B1626" s="5">
        <v>16.49543</v>
      </c>
      <c r="C1626" s="5">
        <v>2016.0</v>
      </c>
      <c r="D1626" s="5" t="s">
        <v>1400</v>
      </c>
      <c r="E1626" s="5">
        <v>2023.0</v>
      </c>
    </row>
    <row r="1627" hidden="1">
      <c r="A1627" s="5" t="s">
        <v>90</v>
      </c>
      <c r="B1627" s="5">
        <v>16.53349</v>
      </c>
      <c r="C1627" s="5">
        <v>2017.0</v>
      </c>
      <c r="D1627" s="5" t="s">
        <v>1400</v>
      </c>
      <c r="E1627" s="5">
        <v>2023.0</v>
      </c>
    </row>
    <row r="1628" hidden="1">
      <c r="A1628" s="5" t="s">
        <v>90</v>
      </c>
      <c r="B1628" s="5">
        <v>16.60621</v>
      </c>
      <c r="C1628" s="5">
        <v>2018.0</v>
      </c>
      <c r="D1628" s="5" t="s">
        <v>1400</v>
      </c>
      <c r="E1628" s="5">
        <v>2023.0</v>
      </c>
    </row>
    <row r="1629" hidden="1">
      <c r="A1629" s="5" t="s">
        <v>90</v>
      </c>
      <c r="B1629" s="5">
        <v>16.64358</v>
      </c>
      <c r="C1629" s="5">
        <v>2019.0</v>
      </c>
      <c r="D1629" s="5" t="s">
        <v>1400</v>
      </c>
      <c r="E1629" s="5">
        <v>2023.0</v>
      </c>
    </row>
    <row r="1630" hidden="1">
      <c r="A1630" s="5" t="s">
        <v>90</v>
      </c>
      <c r="B1630" s="5">
        <v>16.3405</v>
      </c>
      <c r="C1630" s="5">
        <v>2020.0</v>
      </c>
      <c r="D1630" s="5" t="s">
        <v>1400</v>
      </c>
      <c r="E1630" s="5">
        <v>2023.0</v>
      </c>
    </row>
    <row r="1631" hidden="1">
      <c r="A1631" s="5" t="s">
        <v>90</v>
      </c>
      <c r="B1631" s="5">
        <v>16.76793</v>
      </c>
      <c r="C1631" s="5">
        <v>2021.0</v>
      </c>
      <c r="D1631" s="5" t="s">
        <v>1400</v>
      </c>
      <c r="E1631" s="5">
        <v>2023.0</v>
      </c>
    </row>
    <row r="1632" hidden="1">
      <c r="A1632" s="5" t="s">
        <v>90</v>
      </c>
      <c r="B1632" s="5">
        <v>16.91242</v>
      </c>
      <c r="C1632" s="5">
        <v>2022.0</v>
      </c>
      <c r="D1632" s="5" t="s">
        <v>1400</v>
      </c>
      <c r="E1632" s="5">
        <v>2023.0</v>
      </c>
    </row>
    <row r="1633">
      <c r="A1633" s="5" t="s">
        <v>56</v>
      </c>
      <c r="B1633" s="5">
        <v>16.09512</v>
      </c>
      <c r="C1633" s="5">
        <v>2023.0</v>
      </c>
      <c r="D1633" s="5" t="s">
        <v>1322</v>
      </c>
      <c r="E1633" s="5">
        <v>2023.0</v>
      </c>
    </row>
    <row r="1634" hidden="1">
      <c r="A1634" s="5" t="s">
        <v>5</v>
      </c>
      <c r="B1634" s="5">
        <v>8.60567</v>
      </c>
      <c r="C1634" s="5">
        <v>1990.0</v>
      </c>
      <c r="D1634" s="5" t="s">
        <v>1314</v>
      </c>
      <c r="E1634" s="5">
        <v>2023.0</v>
      </c>
    </row>
    <row r="1635" hidden="1">
      <c r="A1635" s="5" t="s">
        <v>5</v>
      </c>
      <c r="B1635" s="5">
        <v>8.59588</v>
      </c>
      <c r="C1635" s="5">
        <v>1991.0</v>
      </c>
      <c r="D1635" s="5" t="s">
        <v>1314</v>
      </c>
      <c r="E1635" s="5">
        <v>2023.0</v>
      </c>
    </row>
    <row r="1636" hidden="1">
      <c r="A1636" s="5" t="s">
        <v>5</v>
      </c>
      <c r="B1636" s="5">
        <v>8.59975</v>
      </c>
      <c r="C1636" s="5">
        <v>1992.0</v>
      </c>
      <c r="D1636" s="5" t="s">
        <v>1314</v>
      </c>
      <c r="E1636" s="5">
        <v>2023.0</v>
      </c>
    </row>
    <row r="1637" hidden="1">
      <c r="A1637" s="5" t="s">
        <v>5</v>
      </c>
      <c r="B1637" s="5">
        <v>8.60599</v>
      </c>
      <c r="C1637" s="5">
        <v>1993.0</v>
      </c>
      <c r="D1637" s="5" t="s">
        <v>1314</v>
      </c>
      <c r="E1637" s="5">
        <v>2023.0</v>
      </c>
    </row>
    <row r="1638" hidden="1">
      <c r="A1638" s="5" t="s">
        <v>5</v>
      </c>
      <c r="B1638" s="5">
        <v>8.58066</v>
      </c>
      <c r="C1638" s="5">
        <v>1994.0</v>
      </c>
      <c r="D1638" s="5" t="s">
        <v>1314</v>
      </c>
      <c r="E1638" s="5">
        <v>2023.0</v>
      </c>
    </row>
    <row r="1639" hidden="1">
      <c r="A1639" s="5" t="s">
        <v>5</v>
      </c>
      <c r="B1639" s="5">
        <v>8.72536</v>
      </c>
      <c r="C1639" s="5">
        <v>1995.0</v>
      </c>
      <c r="D1639" s="5" t="s">
        <v>1314</v>
      </c>
      <c r="E1639" s="5">
        <v>2023.0</v>
      </c>
    </row>
    <row r="1640" hidden="1">
      <c r="A1640" s="5" t="s">
        <v>5</v>
      </c>
      <c r="B1640" s="5">
        <v>8.97505</v>
      </c>
      <c r="C1640" s="5">
        <v>1996.0</v>
      </c>
      <c r="D1640" s="5" t="s">
        <v>1314</v>
      </c>
      <c r="E1640" s="5">
        <v>2023.0</v>
      </c>
    </row>
    <row r="1641" hidden="1">
      <c r="A1641" s="5" t="s">
        <v>5</v>
      </c>
      <c r="B1641" s="5">
        <v>9.13686</v>
      </c>
      <c r="C1641" s="5">
        <v>1997.0</v>
      </c>
      <c r="D1641" s="5" t="s">
        <v>1314</v>
      </c>
      <c r="E1641" s="5">
        <v>2023.0</v>
      </c>
    </row>
    <row r="1642" hidden="1">
      <c r="A1642" s="5" t="s">
        <v>5</v>
      </c>
      <c r="B1642" s="5">
        <v>9.39276</v>
      </c>
      <c r="C1642" s="5">
        <v>1998.0</v>
      </c>
      <c r="D1642" s="5" t="s">
        <v>1314</v>
      </c>
      <c r="E1642" s="5">
        <v>2023.0</v>
      </c>
    </row>
    <row r="1643" hidden="1">
      <c r="A1643" s="5" t="s">
        <v>5</v>
      </c>
      <c r="B1643" s="5">
        <v>9.648661</v>
      </c>
      <c r="C1643" s="5">
        <v>1999.0</v>
      </c>
      <c r="D1643" s="5" t="s">
        <v>1314</v>
      </c>
      <c r="E1643" s="5">
        <v>2023.0</v>
      </c>
    </row>
    <row r="1644" hidden="1">
      <c r="A1644" s="5" t="s">
        <v>5</v>
      </c>
      <c r="B1644" s="5">
        <v>9.90456</v>
      </c>
      <c r="C1644" s="5">
        <v>2000.0</v>
      </c>
      <c r="D1644" s="5" t="s">
        <v>1314</v>
      </c>
      <c r="E1644" s="5">
        <v>2023.0</v>
      </c>
    </row>
    <row r="1645" hidden="1">
      <c r="A1645" s="5" t="s">
        <v>5</v>
      </c>
      <c r="B1645" s="5">
        <v>10.16046</v>
      </c>
      <c r="C1645" s="5">
        <v>2001.0</v>
      </c>
      <c r="D1645" s="5" t="s">
        <v>1314</v>
      </c>
      <c r="E1645" s="5">
        <v>2023.0</v>
      </c>
    </row>
    <row r="1646" hidden="1">
      <c r="A1646" s="5" t="s">
        <v>5</v>
      </c>
      <c r="B1646" s="5">
        <v>10.506476</v>
      </c>
      <c r="C1646" s="5">
        <v>2002.0</v>
      </c>
      <c r="D1646" s="5" t="s">
        <v>1314</v>
      </c>
      <c r="E1646" s="5">
        <v>2023.0</v>
      </c>
    </row>
    <row r="1647" hidden="1">
      <c r="A1647" s="5" t="s">
        <v>5</v>
      </c>
      <c r="B1647" s="5">
        <v>10.852492</v>
      </c>
      <c r="C1647" s="5">
        <v>2003.0</v>
      </c>
      <c r="D1647" s="5" t="s">
        <v>1314</v>
      </c>
      <c r="E1647" s="5">
        <v>2023.0</v>
      </c>
    </row>
    <row r="1648" hidden="1">
      <c r="A1648" s="5" t="s">
        <v>5</v>
      </c>
      <c r="B1648" s="5">
        <v>11.198508</v>
      </c>
      <c r="C1648" s="5">
        <v>2004.0</v>
      </c>
      <c r="D1648" s="5" t="s">
        <v>1314</v>
      </c>
      <c r="E1648" s="5">
        <v>2023.0</v>
      </c>
    </row>
    <row r="1649" hidden="1">
      <c r="A1649" s="5" t="s">
        <v>5</v>
      </c>
      <c r="B1649" s="5">
        <v>11.544524</v>
      </c>
      <c r="C1649" s="5">
        <v>2005.0</v>
      </c>
      <c r="D1649" s="5" t="s">
        <v>1314</v>
      </c>
      <c r="E1649" s="5">
        <v>2023.0</v>
      </c>
    </row>
    <row r="1650" hidden="1">
      <c r="A1650" s="5" t="s">
        <v>5</v>
      </c>
      <c r="B1650" s="5">
        <v>11.89054</v>
      </c>
      <c r="C1650" s="5">
        <v>2006.0</v>
      </c>
      <c r="D1650" s="5" t="s">
        <v>1314</v>
      </c>
      <c r="E1650" s="5">
        <v>2023.0</v>
      </c>
    </row>
    <row r="1651" hidden="1">
      <c r="A1651" s="5" t="s">
        <v>5</v>
      </c>
      <c r="B1651" s="5">
        <v>12.20329</v>
      </c>
      <c r="C1651" s="5">
        <v>2007.0</v>
      </c>
      <c r="D1651" s="5" t="s">
        <v>1314</v>
      </c>
      <c r="E1651" s="5">
        <v>2023.0</v>
      </c>
    </row>
    <row r="1652" hidden="1">
      <c r="A1652" s="5" t="s">
        <v>5</v>
      </c>
      <c r="B1652" s="5">
        <v>12.51948</v>
      </c>
      <c r="C1652" s="5">
        <v>2008.0</v>
      </c>
      <c r="D1652" s="5" t="s">
        <v>1314</v>
      </c>
      <c r="E1652" s="5">
        <v>2023.0</v>
      </c>
    </row>
    <row r="1653" hidden="1">
      <c r="A1653" s="5" t="s">
        <v>5</v>
      </c>
      <c r="B1653" s="5">
        <v>12.85253</v>
      </c>
      <c r="C1653" s="5">
        <v>2009.0</v>
      </c>
      <c r="D1653" s="5" t="s">
        <v>1314</v>
      </c>
      <c r="E1653" s="5">
        <v>2023.0</v>
      </c>
    </row>
    <row r="1654" hidden="1">
      <c r="A1654" s="5" t="s">
        <v>5</v>
      </c>
      <c r="B1654" s="5">
        <v>13.0432</v>
      </c>
      <c r="C1654" s="5">
        <v>2010.0</v>
      </c>
      <c r="D1654" s="5" t="s">
        <v>1314</v>
      </c>
      <c r="E1654" s="5">
        <v>2023.0</v>
      </c>
    </row>
    <row r="1655" hidden="1">
      <c r="A1655" s="5" t="s">
        <v>5</v>
      </c>
      <c r="B1655" s="5">
        <v>13.15779</v>
      </c>
      <c r="C1655" s="5">
        <v>2011.0</v>
      </c>
      <c r="D1655" s="5" t="s">
        <v>1314</v>
      </c>
      <c r="E1655" s="5">
        <v>2023.0</v>
      </c>
    </row>
    <row r="1656" hidden="1">
      <c r="A1656" s="5" t="s">
        <v>5</v>
      </c>
      <c r="B1656" s="5">
        <v>13.28357</v>
      </c>
      <c r="C1656" s="5">
        <v>2012.0</v>
      </c>
      <c r="D1656" s="5" t="s">
        <v>1314</v>
      </c>
      <c r="E1656" s="5">
        <v>2023.0</v>
      </c>
    </row>
    <row r="1657" hidden="1">
      <c r="A1657" s="5" t="s">
        <v>5</v>
      </c>
      <c r="B1657" s="5">
        <v>13.511231</v>
      </c>
      <c r="C1657" s="5">
        <v>2013.0</v>
      </c>
      <c r="D1657" s="5" t="s">
        <v>1314</v>
      </c>
      <c r="E1657" s="5">
        <v>2023.0</v>
      </c>
    </row>
    <row r="1658" hidden="1">
      <c r="A1658" s="5" t="s">
        <v>5</v>
      </c>
      <c r="B1658" s="5">
        <v>13.742794</v>
      </c>
      <c r="C1658" s="5">
        <v>2014.0</v>
      </c>
      <c r="D1658" s="5" t="s">
        <v>1314</v>
      </c>
      <c r="E1658" s="5">
        <v>2023.0</v>
      </c>
    </row>
    <row r="1659" hidden="1">
      <c r="A1659" s="5" t="s">
        <v>5</v>
      </c>
      <c r="B1659" s="5">
        <v>13.978326</v>
      </c>
      <c r="C1659" s="5">
        <v>2015.0</v>
      </c>
      <c r="D1659" s="5" t="s">
        <v>1314</v>
      </c>
      <c r="E1659" s="5">
        <v>2023.0</v>
      </c>
    </row>
    <row r="1660" hidden="1">
      <c r="A1660" s="5" t="s">
        <v>5</v>
      </c>
      <c r="B1660" s="5">
        <v>14.217895</v>
      </c>
      <c r="C1660" s="5">
        <v>2016.0</v>
      </c>
      <c r="D1660" s="5" t="s">
        <v>1314</v>
      </c>
      <c r="E1660" s="5">
        <v>2023.0</v>
      </c>
    </row>
    <row r="1661" hidden="1">
      <c r="A1661" s="5" t="s">
        <v>5</v>
      </c>
      <c r="B1661" s="5">
        <v>14.461569</v>
      </c>
      <c r="C1661" s="5">
        <v>2017.0</v>
      </c>
      <c r="D1661" s="5" t="s">
        <v>1314</v>
      </c>
      <c r="E1661" s="5">
        <v>2023.0</v>
      </c>
    </row>
    <row r="1662" hidden="1">
      <c r="A1662" s="5" t="s">
        <v>5</v>
      </c>
      <c r="B1662" s="5">
        <v>14.709419</v>
      </c>
      <c r="C1662" s="5">
        <v>2018.0</v>
      </c>
      <c r="D1662" s="5" t="s">
        <v>1314</v>
      </c>
      <c r="E1662" s="5">
        <v>2023.0</v>
      </c>
    </row>
    <row r="1663" hidden="1">
      <c r="A1663" s="5" t="s">
        <v>5</v>
      </c>
      <c r="B1663" s="5">
        <v>14.961517</v>
      </c>
      <c r="C1663" s="5">
        <v>2019.0</v>
      </c>
      <c r="D1663" s="5" t="s">
        <v>1314</v>
      </c>
      <c r="E1663" s="5">
        <v>2023.0</v>
      </c>
    </row>
    <row r="1664" hidden="1">
      <c r="A1664" s="5" t="s">
        <v>5</v>
      </c>
      <c r="B1664" s="5">
        <v>15.2179365</v>
      </c>
      <c r="C1664" s="5">
        <v>2020.0</v>
      </c>
      <c r="D1664" s="5" t="s">
        <v>1314</v>
      </c>
      <c r="E1664" s="5">
        <v>2023.0</v>
      </c>
    </row>
    <row r="1665" hidden="1">
      <c r="A1665" s="5" t="s">
        <v>5</v>
      </c>
      <c r="B1665" s="5">
        <v>15.478749</v>
      </c>
      <c r="C1665" s="5">
        <v>2021.0</v>
      </c>
      <c r="D1665" s="5" t="s">
        <v>1314</v>
      </c>
      <c r="E1665" s="5">
        <v>2023.0</v>
      </c>
    </row>
    <row r="1666" hidden="1">
      <c r="A1666" s="5" t="s">
        <v>5</v>
      </c>
      <c r="B1666" s="5">
        <v>15.478749</v>
      </c>
      <c r="C1666" s="5">
        <v>2022.0</v>
      </c>
      <c r="D1666" s="5" t="s">
        <v>1314</v>
      </c>
      <c r="E1666" s="5">
        <v>2023.0</v>
      </c>
    </row>
    <row r="1667">
      <c r="A1667" s="5" t="s">
        <v>1322</v>
      </c>
      <c r="B1667" s="5">
        <v>16.077665</v>
      </c>
      <c r="C1667" s="5">
        <v>2023.0</v>
      </c>
      <c r="E1667" s="5">
        <v>2023.0</v>
      </c>
    </row>
    <row r="1668" hidden="1">
      <c r="A1668" s="5" t="s">
        <v>868</v>
      </c>
      <c r="D1668" s="5" t="s">
        <v>1314</v>
      </c>
      <c r="E1668" s="5">
        <v>2023.0</v>
      </c>
    </row>
    <row r="1669" hidden="1">
      <c r="A1669" s="5" t="s">
        <v>868</v>
      </c>
      <c r="D1669" s="5" t="s">
        <v>1314</v>
      </c>
      <c r="E1669" s="5">
        <v>2023.0</v>
      </c>
    </row>
    <row r="1670" hidden="1">
      <c r="A1670" s="5" t="s">
        <v>868</v>
      </c>
      <c r="D1670" s="5" t="s">
        <v>1314</v>
      </c>
      <c r="E1670" s="5">
        <v>2023.0</v>
      </c>
    </row>
    <row r="1671" hidden="1">
      <c r="A1671" s="5" t="s">
        <v>868</v>
      </c>
      <c r="D1671" s="5" t="s">
        <v>1314</v>
      </c>
      <c r="E1671" s="5">
        <v>2023.0</v>
      </c>
    </row>
    <row r="1672" hidden="1">
      <c r="A1672" s="5" t="s">
        <v>868</v>
      </c>
      <c r="D1672" s="5" t="s">
        <v>1314</v>
      </c>
      <c r="E1672" s="5">
        <v>2023.0</v>
      </c>
    </row>
    <row r="1673" hidden="1">
      <c r="A1673" s="5" t="s">
        <v>868</v>
      </c>
      <c r="D1673" s="5" t="s">
        <v>1314</v>
      </c>
      <c r="E1673" s="5">
        <v>2023.0</v>
      </c>
    </row>
    <row r="1674" hidden="1">
      <c r="A1674" s="5" t="s">
        <v>868</v>
      </c>
      <c r="D1674" s="5" t="s">
        <v>1314</v>
      </c>
      <c r="E1674" s="5">
        <v>2023.0</v>
      </c>
    </row>
    <row r="1675" hidden="1">
      <c r="A1675" s="5" t="s">
        <v>868</v>
      </c>
      <c r="D1675" s="5" t="s">
        <v>1314</v>
      </c>
      <c r="E1675" s="5">
        <v>2023.0</v>
      </c>
    </row>
    <row r="1676" hidden="1">
      <c r="A1676" s="5" t="s">
        <v>868</v>
      </c>
      <c r="D1676" s="5" t="s">
        <v>1314</v>
      </c>
      <c r="E1676" s="5">
        <v>2023.0</v>
      </c>
    </row>
    <row r="1677" hidden="1">
      <c r="A1677" s="5" t="s">
        <v>868</v>
      </c>
      <c r="D1677" s="5" t="s">
        <v>1314</v>
      </c>
      <c r="E1677" s="5">
        <v>2023.0</v>
      </c>
    </row>
    <row r="1678" hidden="1">
      <c r="A1678" s="5" t="s">
        <v>868</v>
      </c>
      <c r="D1678" s="5" t="s">
        <v>1314</v>
      </c>
      <c r="E1678" s="5">
        <v>2023.0</v>
      </c>
    </row>
    <row r="1679" hidden="1">
      <c r="A1679" s="5" t="s">
        <v>868</v>
      </c>
      <c r="D1679" s="5" t="s">
        <v>1314</v>
      </c>
      <c r="E1679" s="5">
        <v>2023.0</v>
      </c>
    </row>
    <row r="1680" hidden="1">
      <c r="A1680" s="5" t="s">
        <v>868</v>
      </c>
      <c r="D1680" s="5" t="s">
        <v>1314</v>
      </c>
      <c r="E1680" s="5">
        <v>2023.0</v>
      </c>
    </row>
    <row r="1681" hidden="1">
      <c r="A1681" s="5" t="s">
        <v>868</v>
      </c>
      <c r="D1681" s="5" t="s">
        <v>1314</v>
      </c>
      <c r="E1681" s="5">
        <v>2023.0</v>
      </c>
    </row>
    <row r="1682" hidden="1">
      <c r="A1682" s="5" t="s">
        <v>868</v>
      </c>
      <c r="D1682" s="5" t="s">
        <v>1314</v>
      </c>
      <c r="E1682" s="5">
        <v>2023.0</v>
      </c>
    </row>
    <row r="1683" hidden="1">
      <c r="A1683" s="5" t="s">
        <v>868</v>
      </c>
      <c r="D1683" s="5" t="s">
        <v>1314</v>
      </c>
      <c r="E1683" s="5">
        <v>2023.0</v>
      </c>
    </row>
    <row r="1684" hidden="1">
      <c r="A1684" s="5" t="s">
        <v>868</v>
      </c>
      <c r="D1684" s="5" t="s">
        <v>1314</v>
      </c>
      <c r="E1684" s="5">
        <v>2023.0</v>
      </c>
    </row>
    <row r="1685" hidden="1">
      <c r="A1685" s="5" t="s">
        <v>868</v>
      </c>
      <c r="D1685" s="5" t="s">
        <v>1314</v>
      </c>
      <c r="E1685" s="5">
        <v>2023.0</v>
      </c>
    </row>
    <row r="1686" hidden="1">
      <c r="A1686" s="5" t="s">
        <v>868</v>
      </c>
      <c r="D1686" s="5" t="s">
        <v>1314</v>
      </c>
      <c r="E1686" s="5">
        <v>2023.0</v>
      </c>
    </row>
    <row r="1687" hidden="1">
      <c r="A1687" s="5" t="s">
        <v>868</v>
      </c>
      <c r="D1687" s="5" t="s">
        <v>1314</v>
      </c>
      <c r="E1687" s="5">
        <v>2023.0</v>
      </c>
    </row>
    <row r="1688" hidden="1">
      <c r="A1688" s="5" t="s">
        <v>868</v>
      </c>
      <c r="D1688" s="5" t="s">
        <v>1314</v>
      </c>
      <c r="E1688" s="5">
        <v>2023.0</v>
      </c>
    </row>
    <row r="1689" hidden="1">
      <c r="A1689" s="5" t="s">
        <v>868</v>
      </c>
      <c r="D1689" s="5" t="s">
        <v>1314</v>
      </c>
      <c r="E1689" s="5">
        <v>2023.0</v>
      </c>
    </row>
    <row r="1690" hidden="1">
      <c r="A1690" s="5" t="s">
        <v>868</v>
      </c>
      <c r="D1690" s="5" t="s">
        <v>1314</v>
      </c>
      <c r="E1690" s="5">
        <v>2023.0</v>
      </c>
    </row>
    <row r="1691" hidden="1">
      <c r="A1691" s="5" t="s">
        <v>868</v>
      </c>
      <c r="D1691" s="5" t="s">
        <v>1314</v>
      </c>
      <c r="E1691" s="5">
        <v>2023.0</v>
      </c>
    </row>
    <row r="1692" hidden="1">
      <c r="A1692" s="5" t="s">
        <v>868</v>
      </c>
      <c r="D1692" s="5" t="s">
        <v>1314</v>
      </c>
      <c r="E1692" s="5">
        <v>2023.0</v>
      </c>
    </row>
    <row r="1693" hidden="1">
      <c r="A1693" s="5" t="s">
        <v>868</v>
      </c>
      <c r="D1693" s="5" t="s">
        <v>1314</v>
      </c>
      <c r="E1693" s="5">
        <v>2023.0</v>
      </c>
    </row>
    <row r="1694" hidden="1">
      <c r="A1694" s="5" t="s">
        <v>868</v>
      </c>
      <c r="D1694" s="5" t="s">
        <v>1314</v>
      </c>
      <c r="E1694" s="5">
        <v>2023.0</v>
      </c>
    </row>
    <row r="1695" hidden="1">
      <c r="A1695" s="5" t="s">
        <v>868</v>
      </c>
      <c r="D1695" s="5" t="s">
        <v>1314</v>
      </c>
      <c r="E1695" s="5">
        <v>2023.0</v>
      </c>
    </row>
    <row r="1696" hidden="1">
      <c r="A1696" s="5" t="s">
        <v>868</v>
      </c>
      <c r="D1696" s="5" t="s">
        <v>1314</v>
      </c>
      <c r="E1696" s="5">
        <v>2023.0</v>
      </c>
    </row>
    <row r="1697" hidden="1">
      <c r="A1697" s="5" t="s">
        <v>868</v>
      </c>
      <c r="D1697" s="5" t="s">
        <v>1314</v>
      </c>
      <c r="E1697" s="5">
        <v>2023.0</v>
      </c>
    </row>
    <row r="1698" hidden="1">
      <c r="A1698" s="5" t="s">
        <v>868</v>
      </c>
      <c r="D1698" s="5" t="s">
        <v>1314</v>
      </c>
      <c r="E1698" s="5">
        <v>2023.0</v>
      </c>
    </row>
    <row r="1699" hidden="1">
      <c r="A1699" s="5" t="s">
        <v>868</v>
      </c>
      <c r="D1699" s="5" t="s">
        <v>1314</v>
      </c>
      <c r="E1699" s="5">
        <v>2023.0</v>
      </c>
    </row>
    <row r="1700" hidden="1">
      <c r="A1700" s="5" t="s">
        <v>868</v>
      </c>
      <c r="D1700" s="5" t="s">
        <v>1314</v>
      </c>
      <c r="E1700" s="5">
        <v>2023.0</v>
      </c>
    </row>
    <row r="1701">
      <c r="A1701" s="5" t="s">
        <v>64</v>
      </c>
      <c r="B1701" s="5">
        <v>15.96786</v>
      </c>
      <c r="C1701" s="5">
        <v>2023.0</v>
      </c>
      <c r="D1701" s="5" t="s">
        <v>1322</v>
      </c>
      <c r="E1701" s="5">
        <v>2023.0</v>
      </c>
    </row>
    <row r="1702" hidden="1">
      <c r="A1702" s="5" t="s">
        <v>1670</v>
      </c>
      <c r="D1702" s="5" t="s">
        <v>1314</v>
      </c>
      <c r="E1702" s="5">
        <v>2023.0</v>
      </c>
    </row>
    <row r="1703" hidden="1">
      <c r="A1703" s="5" t="s">
        <v>1670</v>
      </c>
      <c r="D1703" s="5" t="s">
        <v>1314</v>
      </c>
      <c r="E1703" s="5">
        <v>2023.0</v>
      </c>
    </row>
    <row r="1704" hidden="1">
      <c r="A1704" s="5" t="s">
        <v>1670</v>
      </c>
      <c r="D1704" s="5" t="s">
        <v>1314</v>
      </c>
      <c r="E1704" s="5">
        <v>2023.0</v>
      </c>
    </row>
    <row r="1705" hidden="1">
      <c r="A1705" s="5" t="s">
        <v>1670</v>
      </c>
      <c r="D1705" s="5" t="s">
        <v>1314</v>
      </c>
      <c r="E1705" s="5">
        <v>2023.0</v>
      </c>
    </row>
    <row r="1706" hidden="1">
      <c r="A1706" s="5" t="s">
        <v>1670</v>
      </c>
      <c r="D1706" s="5" t="s">
        <v>1314</v>
      </c>
      <c r="E1706" s="5">
        <v>2023.0</v>
      </c>
    </row>
    <row r="1707" hidden="1">
      <c r="A1707" s="5" t="s">
        <v>1670</v>
      </c>
      <c r="D1707" s="5" t="s">
        <v>1314</v>
      </c>
      <c r="E1707" s="5">
        <v>2023.0</v>
      </c>
    </row>
    <row r="1708" hidden="1">
      <c r="A1708" s="5" t="s">
        <v>1670</v>
      </c>
      <c r="D1708" s="5" t="s">
        <v>1314</v>
      </c>
      <c r="E1708" s="5">
        <v>2023.0</v>
      </c>
    </row>
    <row r="1709" hidden="1">
      <c r="A1709" s="5" t="s">
        <v>1670</v>
      </c>
      <c r="D1709" s="5" t="s">
        <v>1314</v>
      </c>
      <c r="E1709" s="5">
        <v>2023.0</v>
      </c>
    </row>
    <row r="1710" hidden="1">
      <c r="A1710" s="5" t="s">
        <v>1670</v>
      </c>
      <c r="D1710" s="5" t="s">
        <v>1314</v>
      </c>
      <c r="E1710" s="5">
        <v>2023.0</v>
      </c>
    </row>
    <row r="1711" hidden="1">
      <c r="A1711" s="5" t="s">
        <v>1670</v>
      </c>
      <c r="D1711" s="5" t="s">
        <v>1314</v>
      </c>
      <c r="E1711" s="5">
        <v>2023.0</v>
      </c>
    </row>
    <row r="1712" hidden="1">
      <c r="A1712" s="5" t="s">
        <v>1670</v>
      </c>
      <c r="D1712" s="5" t="s">
        <v>1314</v>
      </c>
      <c r="E1712" s="5">
        <v>2023.0</v>
      </c>
    </row>
    <row r="1713" hidden="1">
      <c r="A1713" s="5" t="s">
        <v>1670</v>
      </c>
      <c r="D1713" s="5" t="s">
        <v>1314</v>
      </c>
      <c r="E1713" s="5">
        <v>2023.0</v>
      </c>
    </row>
    <row r="1714" hidden="1">
      <c r="A1714" s="5" t="s">
        <v>1670</v>
      </c>
      <c r="D1714" s="5" t="s">
        <v>1314</v>
      </c>
      <c r="E1714" s="5">
        <v>2023.0</v>
      </c>
    </row>
    <row r="1715" hidden="1">
      <c r="A1715" s="5" t="s">
        <v>1670</v>
      </c>
      <c r="D1715" s="5" t="s">
        <v>1314</v>
      </c>
      <c r="E1715" s="5">
        <v>2023.0</v>
      </c>
    </row>
    <row r="1716" hidden="1">
      <c r="A1716" s="5" t="s">
        <v>1670</v>
      </c>
      <c r="D1716" s="5" t="s">
        <v>1314</v>
      </c>
      <c r="E1716" s="5">
        <v>2023.0</v>
      </c>
    </row>
    <row r="1717" hidden="1">
      <c r="A1717" s="5" t="s">
        <v>1670</v>
      </c>
      <c r="D1717" s="5" t="s">
        <v>1314</v>
      </c>
      <c r="E1717" s="5">
        <v>2023.0</v>
      </c>
    </row>
    <row r="1718" hidden="1">
      <c r="A1718" s="5" t="s">
        <v>1670</v>
      </c>
      <c r="D1718" s="5" t="s">
        <v>1314</v>
      </c>
      <c r="E1718" s="5">
        <v>2023.0</v>
      </c>
    </row>
    <row r="1719" hidden="1">
      <c r="A1719" s="5" t="s">
        <v>1670</v>
      </c>
      <c r="D1719" s="5" t="s">
        <v>1314</v>
      </c>
      <c r="E1719" s="5">
        <v>2023.0</v>
      </c>
    </row>
    <row r="1720" hidden="1">
      <c r="A1720" s="5" t="s">
        <v>1670</v>
      </c>
      <c r="D1720" s="5" t="s">
        <v>1314</v>
      </c>
      <c r="E1720" s="5">
        <v>2023.0</v>
      </c>
    </row>
    <row r="1721" hidden="1">
      <c r="A1721" s="5" t="s">
        <v>1670</v>
      </c>
      <c r="D1721" s="5" t="s">
        <v>1314</v>
      </c>
      <c r="E1721" s="5">
        <v>2023.0</v>
      </c>
    </row>
    <row r="1722" hidden="1">
      <c r="A1722" s="5" t="s">
        <v>1670</v>
      </c>
      <c r="D1722" s="5" t="s">
        <v>1314</v>
      </c>
      <c r="E1722" s="5">
        <v>2023.0</v>
      </c>
    </row>
    <row r="1723" hidden="1">
      <c r="A1723" s="5" t="s">
        <v>1670</v>
      </c>
      <c r="D1723" s="5" t="s">
        <v>1314</v>
      </c>
      <c r="E1723" s="5">
        <v>2023.0</v>
      </c>
    </row>
    <row r="1724" hidden="1">
      <c r="A1724" s="5" t="s">
        <v>1670</v>
      </c>
      <c r="D1724" s="5" t="s">
        <v>1314</v>
      </c>
      <c r="E1724" s="5">
        <v>2023.0</v>
      </c>
    </row>
    <row r="1725" hidden="1">
      <c r="A1725" s="5" t="s">
        <v>1670</v>
      </c>
      <c r="D1725" s="5" t="s">
        <v>1314</v>
      </c>
      <c r="E1725" s="5">
        <v>2023.0</v>
      </c>
    </row>
    <row r="1726" hidden="1">
      <c r="A1726" s="5" t="s">
        <v>1670</v>
      </c>
      <c r="D1726" s="5" t="s">
        <v>1314</v>
      </c>
      <c r="E1726" s="5">
        <v>2023.0</v>
      </c>
    </row>
    <row r="1727" hidden="1">
      <c r="A1727" s="5" t="s">
        <v>1670</v>
      </c>
      <c r="D1727" s="5" t="s">
        <v>1314</v>
      </c>
      <c r="E1727" s="5">
        <v>2023.0</v>
      </c>
    </row>
    <row r="1728" hidden="1">
      <c r="A1728" s="5" t="s">
        <v>1670</v>
      </c>
      <c r="D1728" s="5" t="s">
        <v>1314</v>
      </c>
      <c r="E1728" s="5">
        <v>2023.0</v>
      </c>
    </row>
    <row r="1729" hidden="1">
      <c r="A1729" s="5" t="s">
        <v>1670</v>
      </c>
      <c r="D1729" s="5" t="s">
        <v>1314</v>
      </c>
      <c r="E1729" s="5">
        <v>2023.0</v>
      </c>
    </row>
    <row r="1730" hidden="1">
      <c r="A1730" s="5" t="s">
        <v>1670</v>
      </c>
      <c r="D1730" s="5" t="s">
        <v>1314</v>
      </c>
      <c r="E1730" s="5">
        <v>2023.0</v>
      </c>
    </row>
    <row r="1731" hidden="1">
      <c r="A1731" s="5" t="s">
        <v>1670</v>
      </c>
      <c r="D1731" s="5" t="s">
        <v>1314</v>
      </c>
      <c r="E1731" s="5">
        <v>2023.0</v>
      </c>
    </row>
    <row r="1732" hidden="1">
      <c r="A1732" s="5" t="s">
        <v>1670</v>
      </c>
      <c r="D1732" s="5" t="s">
        <v>1314</v>
      </c>
      <c r="E1732" s="5">
        <v>2023.0</v>
      </c>
    </row>
    <row r="1733" hidden="1">
      <c r="A1733" s="5" t="s">
        <v>1670</v>
      </c>
      <c r="D1733" s="5" t="s">
        <v>1314</v>
      </c>
      <c r="E1733" s="5">
        <v>2023.0</v>
      </c>
    </row>
    <row r="1734" hidden="1">
      <c r="A1734" s="5" t="s">
        <v>1670</v>
      </c>
      <c r="D1734" s="5" t="s">
        <v>1314</v>
      </c>
      <c r="E1734" s="5">
        <v>2023.0</v>
      </c>
    </row>
    <row r="1735">
      <c r="A1735" s="5" t="s">
        <v>108</v>
      </c>
      <c r="B1735" s="5">
        <v>15.92719</v>
      </c>
      <c r="C1735" s="5">
        <v>2023.0</v>
      </c>
      <c r="D1735" s="5" t="s">
        <v>1314</v>
      </c>
      <c r="E1735" s="5">
        <v>2023.0</v>
      </c>
    </row>
    <row r="1736" hidden="1">
      <c r="A1736" s="5" t="s">
        <v>166</v>
      </c>
      <c r="B1736" s="5">
        <v>9.167189</v>
      </c>
      <c r="C1736" s="5">
        <v>1990.0</v>
      </c>
      <c r="D1736" s="5" t="s">
        <v>1400</v>
      </c>
      <c r="E1736" s="5">
        <v>2023.0</v>
      </c>
    </row>
    <row r="1737" hidden="1">
      <c r="A1737" s="5" t="s">
        <v>166</v>
      </c>
      <c r="B1737" s="5">
        <v>9.69881</v>
      </c>
      <c r="C1737" s="5">
        <v>1991.0</v>
      </c>
      <c r="D1737" s="5" t="s">
        <v>1400</v>
      </c>
      <c r="E1737" s="5">
        <v>2023.0</v>
      </c>
    </row>
    <row r="1738" hidden="1">
      <c r="A1738" s="5" t="s">
        <v>166</v>
      </c>
      <c r="B1738" s="5">
        <v>10.26126</v>
      </c>
      <c r="C1738" s="5">
        <v>1992.0</v>
      </c>
      <c r="D1738" s="5" t="s">
        <v>1400</v>
      </c>
      <c r="E1738" s="5">
        <v>2023.0</v>
      </c>
    </row>
    <row r="1739" hidden="1">
      <c r="A1739" s="5" t="s">
        <v>166</v>
      </c>
      <c r="B1739" s="5">
        <v>10.41953</v>
      </c>
      <c r="C1739" s="5">
        <v>1993.0</v>
      </c>
      <c r="D1739" s="5" t="s">
        <v>1400</v>
      </c>
      <c r="E1739" s="5">
        <v>2023.0</v>
      </c>
    </row>
    <row r="1740" hidden="1">
      <c r="A1740" s="5" t="s">
        <v>166</v>
      </c>
      <c r="B1740" s="5">
        <v>10.5215</v>
      </c>
      <c r="C1740" s="5">
        <v>1994.0</v>
      </c>
      <c r="D1740" s="5" t="s">
        <v>1400</v>
      </c>
      <c r="E1740" s="5">
        <v>2023.0</v>
      </c>
    </row>
    <row r="1741" hidden="1">
      <c r="A1741" s="5" t="s">
        <v>166</v>
      </c>
      <c r="B1741" s="5">
        <v>10.55656</v>
      </c>
      <c r="C1741" s="5">
        <v>1995.0</v>
      </c>
      <c r="D1741" s="5" t="s">
        <v>1400</v>
      </c>
      <c r="E1741" s="5">
        <v>2023.0</v>
      </c>
    </row>
    <row r="1742" hidden="1">
      <c r="A1742" s="5" t="s">
        <v>166</v>
      </c>
      <c r="B1742" s="5">
        <v>11.0701</v>
      </c>
      <c r="C1742" s="5">
        <v>1996.0</v>
      </c>
      <c r="D1742" s="5" t="s">
        <v>1400</v>
      </c>
      <c r="E1742" s="5">
        <v>2023.0</v>
      </c>
    </row>
    <row r="1743" hidden="1">
      <c r="A1743" s="5" t="s">
        <v>166</v>
      </c>
      <c r="B1743" s="5">
        <v>11.42188</v>
      </c>
      <c r="C1743" s="5">
        <v>1997.0</v>
      </c>
      <c r="D1743" s="5" t="s">
        <v>1400</v>
      </c>
      <c r="E1743" s="5">
        <v>2023.0</v>
      </c>
    </row>
    <row r="1744" hidden="1">
      <c r="A1744" s="5" t="s">
        <v>166</v>
      </c>
      <c r="B1744" s="5">
        <v>11.77366</v>
      </c>
      <c r="C1744" s="5">
        <v>1998.0</v>
      </c>
      <c r="D1744" s="5" t="s">
        <v>1400</v>
      </c>
      <c r="E1744" s="5">
        <v>2023.0</v>
      </c>
    </row>
    <row r="1745" hidden="1">
      <c r="A1745" s="5" t="s">
        <v>166</v>
      </c>
      <c r="B1745" s="5">
        <v>11.71802</v>
      </c>
      <c r="C1745" s="5">
        <v>1999.0</v>
      </c>
      <c r="D1745" s="5" t="s">
        <v>1400</v>
      </c>
      <c r="E1745" s="5">
        <v>2023.0</v>
      </c>
    </row>
    <row r="1746" hidden="1">
      <c r="A1746" s="5" t="s">
        <v>166</v>
      </c>
      <c r="B1746" s="5">
        <v>12.15445</v>
      </c>
      <c r="C1746" s="5">
        <v>2000.0</v>
      </c>
      <c r="D1746" s="5" t="s">
        <v>1400</v>
      </c>
      <c r="E1746" s="5">
        <v>2023.0</v>
      </c>
    </row>
    <row r="1747" hidden="1">
      <c r="A1747" s="5" t="s">
        <v>166</v>
      </c>
      <c r="B1747" s="5">
        <v>12.156185</v>
      </c>
      <c r="C1747" s="5">
        <v>2001.0</v>
      </c>
      <c r="D1747" s="5" t="s">
        <v>1400</v>
      </c>
      <c r="E1747" s="5">
        <v>2023.0</v>
      </c>
    </row>
    <row r="1748" hidden="1">
      <c r="A1748" s="5" t="s">
        <v>166</v>
      </c>
      <c r="B1748" s="5">
        <v>12.15792</v>
      </c>
      <c r="C1748" s="5">
        <v>2002.0</v>
      </c>
      <c r="D1748" s="5" t="s">
        <v>1400</v>
      </c>
      <c r="E1748" s="5">
        <v>2023.0</v>
      </c>
    </row>
    <row r="1749" hidden="1">
      <c r="A1749" s="5" t="s">
        <v>166</v>
      </c>
      <c r="B1749" s="5">
        <v>12.40696</v>
      </c>
      <c r="C1749" s="5">
        <v>2003.0</v>
      </c>
      <c r="D1749" s="5" t="s">
        <v>1400</v>
      </c>
      <c r="E1749" s="5">
        <v>2023.0</v>
      </c>
    </row>
    <row r="1750" hidden="1">
      <c r="A1750" s="5" t="s">
        <v>166</v>
      </c>
      <c r="B1750" s="5">
        <v>12.656</v>
      </c>
      <c r="C1750" s="5">
        <v>2004.0</v>
      </c>
      <c r="D1750" s="5" t="s">
        <v>1400</v>
      </c>
      <c r="E1750" s="5">
        <v>2023.0</v>
      </c>
    </row>
    <row r="1751" hidden="1">
      <c r="A1751" s="5" t="s">
        <v>166</v>
      </c>
      <c r="B1751" s="5">
        <v>13.17888</v>
      </c>
      <c r="C1751" s="5">
        <v>2005.0</v>
      </c>
      <c r="D1751" s="5" t="s">
        <v>1400</v>
      </c>
      <c r="E1751" s="5">
        <v>2023.0</v>
      </c>
    </row>
    <row r="1752" hidden="1">
      <c r="A1752" s="5" t="s">
        <v>166</v>
      </c>
      <c r="B1752" s="5">
        <v>13.52441</v>
      </c>
      <c r="C1752" s="5">
        <v>2006.0</v>
      </c>
      <c r="D1752" s="5" t="s">
        <v>1400</v>
      </c>
      <c r="E1752" s="5">
        <v>2023.0</v>
      </c>
    </row>
    <row r="1753" hidden="1">
      <c r="A1753" s="5" t="s">
        <v>166</v>
      </c>
      <c r="B1753" s="5">
        <v>13.78965</v>
      </c>
      <c r="C1753" s="5">
        <v>2007.0</v>
      </c>
      <c r="D1753" s="5" t="s">
        <v>1400</v>
      </c>
      <c r="E1753" s="5">
        <v>2023.0</v>
      </c>
    </row>
    <row r="1754" hidden="1">
      <c r="A1754" s="5" t="s">
        <v>166</v>
      </c>
      <c r="B1754" s="5">
        <v>13.993</v>
      </c>
      <c r="C1754" s="5">
        <v>2008.0</v>
      </c>
      <c r="D1754" s="5" t="s">
        <v>1400</v>
      </c>
      <c r="E1754" s="5">
        <v>2023.0</v>
      </c>
    </row>
    <row r="1755" hidden="1">
      <c r="A1755" s="5" t="s">
        <v>166</v>
      </c>
      <c r="B1755" s="5">
        <v>14.43909</v>
      </c>
      <c r="C1755" s="5">
        <v>2009.0</v>
      </c>
      <c r="D1755" s="5" t="s">
        <v>1400</v>
      </c>
      <c r="E1755" s="5">
        <v>2023.0</v>
      </c>
    </row>
    <row r="1756" hidden="1">
      <c r="A1756" s="5" t="s">
        <v>166</v>
      </c>
      <c r="B1756" s="5">
        <v>14.41386</v>
      </c>
      <c r="C1756" s="5">
        <v>2010.0</v>
      </c>
      <c r="D1756" s="5" t="s">
        <v>1400</v>
      </c>
      <c r="E1756" s="5">
        <v>2023.0</v>
      </c>
    </row>
    <row r="1757" hidden="1">
      <c r="A1757" s="5" t="s">
        <v>166</v>
      </c>
      <c r="B1757" s="5">
        <v>14.50032</v>
      </c>
      <c r="C1757" s="5">
        <v>2011.0</v>
      </c>
      <c r="D1757" s="5" t="s">
        <v>1400</v>
      </c>
      <c r="E1757" s="5">
        <v>2023.0</v>
      </c>
    </row>
    <row r="1758" hidden="1">
      <c r="A1758" s="5" t="s">
        <v>166</v>
      </c>
      <c r="B1758" s="5">
        <v>14.1801</v>
      </c>
      <c r="C1758" s="5">
        <v>2012.0</v>
      </c>
      <c r="D1758" s="5" t="s">
        <v>1400</v>
      </c>
      <c r="E1758" s="5">
        <v>2023.0</v>
      </c>
    </row>
    <row r="1759" hidden="1">
      <c r="A1759" s="5" t="s">
        <v>166</v>
      </c>
      <c r="B1759" s="5">
        <v>14.70036</v>
      </c>
      <c r="C1759" s="5">
        <v>2013.0</v>
      </c>
      <c r="D1759" s="5" t="s">
        <v>1400</v>
      </c>
      <c r="E1759" s="5">
        <v>2023.0</v>
      </c>
    </row>
    <row r="1760" hidden="1">
      <c r="A1760" s="5" t="s">
        <v>166</v>
      </c>
      <c r="B1760" s="5">
        <v>14.60218</v>
      </c>
      <c r="C1760" s="5">
        <v>2014.0</v>
      </c>
      <c r="D1760" s="5" t="s">
        <v>1400</v>
      </c>
      <c r="E1760" s="5">
        <v>2023.0</v>
      </c>
    </row>
    <row r="1761" hidden="1">
      <c r="A1761" s="5" t="s">
        <v>166</v>
      </c>
      <c r="B1761" s="5">
        <v>14.64528</v>
      </c>
      <c r="C1761" s="5">
        <v>2015.0</v>
      </c>
      <c r="D1761" s="5" t="s">
        <v>1400</v>
      </c>
      <c r="E1761" s="5">
        <v>2023.0</v>
      </c>
    </row>
    <row r="1762" hidden="1">
      <c r="A1762" s="5" t="s">
        <v>166</v>
      </c>
      <c r="B1762" s="5">
        <v>14.76609</v>
      </c>
      <c r="C1762" s="5">
        <v>2016.0</v>
      </c>
      <c r="D1762" s="5" t="s">
        <v>1400</v>
      </c>
      <c r="E1762" s="5">
        <v>2023.0</v>
      </c>
    </row>
    <row r="1763" hidden="1">
      <c r="A1763" s="5" t="s">
        <v>166</v>
      </c>
      <c r="B1763" s="5">
        <v>14.73617</v>
      </c>
      <c r="C1763" s="5">
        <v>2017.0</v>
      </c>
      <c r="D1763" s="5" t="s">
        <v>1400</v>
      </c>
      <c r="E1763" s="5">
        <v>2023.0</v>
      </c>
    </row>
    <row r="1764" hidden="1">
      <c r="A1764" s="5" t="s">
        <v>166</v>
      </c>
      <c r="B1764" s="5">
        <v>14.62864</v>
      </c>
      <c r="C1764" s="5">
        <v>2018.0</v>
      </c>
      <c r="D1764" s="5" t="s">
        <v>1400</v>
      </c>
      <c r="E1764" s="5">
        <v>2023.0</v>
      </c>
    </row>
    <row r="1765" hidden="1">
      <c r="A1765" s="5" t="s">
        <v>166</v>
      </c>
      <c r="B1765" s="5">
        <v>14.52388</v>
      </c>
      <c r="C1765" s="5">
        <v>2019.0</v>
      </c>
      <c r="D1765" s="5" t="s">
        <v>1400</v>
      </c>
      <c r="E1765" s="5">
        <v>2023.0</v>
      </c>
    </row>
    <row r="1766" hidden="1">
      <c r="A1766" s="5" t="s">
        <v>166</v>
      </c>
      <c r="B1766" s="5">
        <v>14.27917</v>
      </c>
      <c r="C1766" s="5">
        <v>2020.0</v>
      </c>
      <c r="D1766" s="5" t="s">
        <v>1400</v>
      </c>
      <c r="E1766" s="5">
        <v>2023.0</v>
      </c>
    </row>
    <row r="1767" hidden="1">
      <c r="A1767" s="5" t="s">
        <v>166</v>
      </c>
      <c r="B1767" s="5">
        <v>14.43749</v>
      </c>
      <c r="C1767" s="5">
        <v>2021.0</v>
      </c>
      <c r="D1767" s="5" t="s">
        <v>1400</v>
      </c>
      <c r="E1767" s="5">
        <v>2023.0</v>
      </c>
    </row>
    <row r="1768" hidden="1">
      <c r="A1768" s="5" t="s">
        <v>166</v>
      </c>
      <c r="B1768" s="5">
        <v>14.28641</v>
      </c>
      <c r="C1768" s="5">
        <v>2022.0</v>
      </c>
      <c r="D1768" s="5" t="s">
        <v>1400</v>
      </c>
      <c r="E1768" s="5">
        <v>2023.0</v>
      </c>
    </row>
    <row r="1769">
      <c r="A1769" s="5" t="s">
        <v>42</v>
      </c>
      <c r="B1769" s="5">
        <v>15.923</v>
      </c>
      <c r="C1769" s="5">
        <v>2023.0</v>
      </c>
      <c r="D1769" s="5" t="s">
        <v>1378</v>
      </c>
      <c r="E1769" s="5">
        <v>2023.0</v>
      </c>
    </row>
    <row r="1770" hidden="1">
      <c r="A1770" s="5" t="s">
        <v>221</v>
      </c>
      <c r="B1770" s="5">
        <v>7.426238</v>
      </c>
      <c r="C1770" s="5">
        <v>1990.0</v>
      </c>
      <c r="D1770" s="5" t="s">
        <v>1324</v>
      </c>
      <c r="E1770" s="5">
        <v>2023.0</v>
      </c>
    </row>
    <row r="1771" hidden="1">
      <c r="A1771" s="5" t="s">
        <v>221</v>
      </c>
      <c r="B1771" s="5">
        <v>7.478282</v>
      </c>
      <c r="C1771" s="5">
        <v>1991.0</v>
      </c>
      <c r="D1771" s="5" t="s">
        <v>1324</v>
      </c>
      <c r="E1771" s="5">
        <v>2023.0</v>
      </c>
    </row>
    <row r="1772" hidden="1">
      <c r="A1772" s="5" t="s">
        <v>221</v>
      </c>
      <c r="B1772" s="5">
        <v>7.53069</v>
      </c>
      <c r="C1772" s="5">
        <v>1992.0</v>
      </c>
      <c r="D1772" s="5" t="s">
        <v>1324</v>
      </c>
      <c r="E1772" s="5">
        <v>2023.0</v>
      </c>
    </row>
    <row r="1773" hidden="1">
      <c r="A1773" s="5" t="s">
        <v>221</v>
      </c>
      <c r="B1773" s="5">
        <v>7.583466</v>
      </c>
      <c r="C1773" s="5">
        <v>1993.0</v>
      </c>
      <c r="D1773" s="5" t="s">
        <v>1324</v>
      </c>
      <c r="E1773" s="5">
        <v>2023.0</v>
      </c>
    </row>
    <row r="1774" hidden="1">
      <c r="A1774" s="5" t="s">
        <v>221</v>
      </c>
      <c r="B1774" s="5">
        <v>7.6362414</v>
      </c>
      <c r="C1774" s="5">
        <v>1994.0</v>
      </c>
      <c r="D1774" s="5" t="s">
        <v>1324</v>
      </c>
      <c r="E1774" s="5">
        <v>2023.0</v>
      </c>
    </row>
    <row r="1775" hidden="1">
      <c r="A1775" s="5" t="s">
        <v>221</v>
      </c>
      <c r="B1775" s="5">
        <v>7.6890173</v>
      </c>
      <c r="C1775" s="5">
        <v>1995.0</v>
      </c>
      <c r="D1775" s="5" t="s">
        <v>1324</v>
      </c>
      <c r="E1775" s="5">
        <v>2023.0</v>
      </c>
    </row>
    <row r="1776" hidden="1">
      <c r="A1776" s="5" t="s">
        <v>221</v>
      </c>
      <c r="B1776" s="5">
        <v>7.7417927</v>
      </c>
      <c r="C1776" s="5">
        <v>1996.0</v>
      </c>
      <c r="D1776" s="5" t="s">
        <v>1324</v>
      </c>
      <c r="E1776" s="5">
        <v>2023.0</v>
      </c>
    </row>
    <row r="1777" hidden="1">
      <c r="A1777" s="5" t="s">
        <v>221</v>
      </c>
      <c r="B1777" s="5">
        <v>7.7945685</v>
      </c>
      <c r="C1777" s="5">
        <v>1997.0</v>
      </c>
      <c r="D1777" s="5" t="s">
        <v>1324</v>
      </c>
      <c r="E1777" s="5">
        <v>2023.0</v>
      </c>
    </row>
    <row r="1778" hidden="1">
      <c r="A1778" s="5" t="s">
        <v>221</v>
      </c>
      <c r="B1778" s="5">
        <v>7.847344</v>
      </c>
      <c r="C1778" s="5">
        <v>1998.0</v>
      </c>
      <c r="D1778" s="5" t="s">
        <v>1324</v>
      </c>
      <c r="E1778" s="5">
        <v>2023.0</v>
      </c>
    </row>
    <row r="1779" hidden="1">
      <c r="A1779" s="5" t="s">
        <v>221</v>
      </c>
      <c r="B1779" s="5">
        <v>7.90012</v>
      </c>
      <c r="C1779" s="5">
        <v>1999.0</v>
      </c>
      <c r="D1779" s="5" t="s">
        <v>1324</v>
      </c>
      <c r="E1779" s="5">
        <v>2023.0</v>
      </c>
    </row>
    <row r="1780" hidden="1">
      <c r="A1780" s="5" t="s">
        <v>221</v>
      </c>
      <c r="B1780" s="5">
        <v>8.18219</v>
      </c>
      <c r="C1780" s="5">
        <v>2000.0</v>
      </c>
      <c r="D1780" s="5" t="s">
        <v>1324</v>
      </c>
      <c r="E1780" s="5">
        <v>2023.0</v>
      </c>
    </row>
    <row r="1781" hidden="1">
      <c r="A1781" s="5" t="s">
        <v>221</v>
      </c>
      <c r="B1781" s="5">
        <v>8.46426</v>
      </c>
      <c r="C1781" s="5">
        <v>2001.0</v>
      </c>
      <c r="D1781" s="5" t="s">
        <v>1324</v>
      </c>
      <c r="E1781" s="5">
        <v>2023.0</v>
      </c>
    </row>
    <row r="1782" hidden="1">
      <c r="A1782" s="5" t="s">
        <v>221</v>
      </c>
      <c r="B1782" s="5">
        <v>8.74633</v>
      </c>
      <c r="C1782" s="5">
        <v>2002.0</v>
      </c>
      <c r="D1782" s="5" t="s">
        <v>1324</v>
      </c>
      <c r="E1782" s="5">
        <v>2023.0</v>
      </c>
    </row>
    <row r="1783" hidden="1">
      <c r="A1783" s="5" t="s">
        <v>221</v>
      </c>
      <c r="B1783" s="5">
        <v>9.0284</v>
      </c>
      <c r="C1783" s="5">
        <v>2003.0</v>
      </c>
      <c r="D1783" s="5" t="s">
        <v>1324</v>
      </c>
      <c r="E1783" s="5">
        <v>2023.0</v>
      </c>
    </row>
    <row r="1784" hidden="1">
      <c r="A1784" s="5" t="s">
        <v>221</v>
      </c>
      <c r="B1784" s="5">
        <v>9.277262</v>
      </c>
      <c r="C1784" s="5">
        <v>2004.0</v>
      </c>
      <c r="D1784" s="5" t="s">
        <v>1324</v>
      </c>
      <c r="E1784" s="5">
        <v>2023.0</v>
      </c>
    </row>
    <row r="1785" hidden="1">
      <c r="A1785" s="5" t="s">
        <v>221</v>
      </c>
      <c r="B1785" s="5">
        <v>9.526122</v>
      </c>
      <c r="C1785" s="5">
        <v>2005.0</v>
      </c>
      <c r="D1785" s="5" t="s">
        <v>1324</v>
      </c>
      <c r="E1785" s="5">
        <v>2023.0</v>
      </c>
    </row>
    <row r="1786" hidden="1">
      <c r="A1786" s="5" t="s">
        <v>221</v>
      </c>
      <c r="B1786" s="5">
        <v>9.774983</v>
      </c>
      <c r="C1786" s="5">
        <v>2006.0</v>
      </c>
      <c r="D1786" s="5" t="s">
        <v>1324</v>
      </c>
      <c r="E1786" s="5">
        <v>2023.0</v>
      </c>
    </row>
    <row r="1787" hidden="1">
      <c r="A1787" s="5" t="s">
        <v>221</v>
      </c>
      <c r="B1787" s="5">
        <v>10.023844</v>
      </c>
      <c r="C1787" s="5">
        <v>2007.0</v>
      </c>
      <c r="D1787" s="5" t="s">
        <v>1324</v>
      </c>
      <c r="E1787" s="5">
        <v>2023.0</v>
      </c>
    </row>
    <row r="1788" hidden="1">
      <c r="A1788" s="5" t="s">
        <v>221</v>
      </c>
      <c r="B1788" s="5">
        <v>10.272705</v>
      </c>
      <c r="C1788" s="5">
        <v>2008.0</v>
      </c>
      <c r="D1788" s="5" t="s">
        <v>1324</v>
      </c>
      <c r="E1788" s="5">
        <v>2023.0</v>
      </c>
    </row>
    <row r="1789" hidden="1">
      <c r="A1789" s="5" t="s">
        <v>221</v>
      </c>
      <c r="B1789" s="5">
        <v>10.521566</v>
      </c>
      <c r="C1789" s="5">
        <v>2009.0</v>
      </c>
      <c r="D1789" s="5" t="s">
        <v>1324</v>
      </c>
      <c r="E1789" s="5">
        <v>2023.0</v>
      </c>
    </row>
    <row r="1790" hidden="1">
      <c r="A1790" s="5" t="s">
        <v>221</v>
      </c>
      <c r="B1790" s="5">
        <v>10.770427</v>
      </c>
      <c r="C1790" s="5">
        <v>2010.0</v>
      </c>
      <c r="D1790" s="5" t="s">
        <v>1324</v>
      </c>
      <c r="E1790" s="5">
        <v>2023.0</v>
      </c>
    </row>
    <row r="1791" hidden="1">
      <c r="A1791" s="5" t="s">
        <v>221</v>
      </c>
      <c r="B1791" s="5">
        <v>11.019288</v>
      </c>
      <c r="C1791" s="5">
        <v>2011.0</v>
      </c>
      <c r="D1791" s="5" t="s">
        <v>1324</v>
      </c>
      <c r="E1791" s="5">
        <v>2023.0</v>
      </c>
    </row>
    <row r="1792" hidden="1">
      <c r="A1792" s="5" t="s">
        <v>221</v>
      </c>
      <c r="B1792" s="5">
        <v>11.268148</v>
      </c>
      <c r="C1792" s="5">
        <v>2012.0</v>
      </c>
      <c r="D1792" s="5" t="s">
        <v>1324</v>
      </c>
      <c r="E1792" s="5">
        <v>2023.0</v>
      </c>
    </row>
    <row r="1793" hidden="1">
      <c r="A1793" s="5" t="s">
        <v>221</v>
      </c>
      <c r="B1793" s="5">
        <v>11.51701</v>
      </c>
      <c r="C1793" s="5">
        <v>2013.0</v>
      </c>
      <c r="D1793" s="5" t="s">
        <v>1324</v>
      </c>
      <c r="E1793" s="5">
        <v>2023.0</v>
      </c>
    </row>
    <row r="1794" hidden="1">
      <c r="A1794" s="5" t="s">
        <v>221</v>
      </c>
      <c r="B1794" s="5">
        <v>11.59805</v>
      </c>
      <c r="C1794" s="5">
        <v>2014.0</v>
      </c>
      <c r="D1794" s="5" t="s">
        <v>1324</v>
      </c>
      <c r="E1794" s="5">
        <v>2023.0</v>
      </c>
    </row>
    <row r="1795" hidden="1">
      <c r="A1795" s="5" t="s">
        <v>221</v>
      </c>
      <c r="B1795" s="5">
        <v>11.826449</v>
      </c>
      <c r="C1795" s="5">
        <v>2015.0</v>
      </c>
      <c r="D1795" s="5" t="s">
        <v>1324</v>
      </c>
      <c r="E1795" s="5">
        <v>2023.0</v>
      </c>
    </row>
    <row r="1796" hidden="1">
      <c r="A1796" s="5" t="s">
        <v>221</v>
      </c>
      <c r="B1796" s="5">
        <v>12.059346</v>
      </c>
      <c r="C1796" s="5">
        <v>2016.0</v>
      </c>
      <c r="D1796" s="5" t="s">
        <v>1324</v>
      </c>
      <c r="E1796" s="5">
        <v>2023.0</v>
      </c>
    </row>
    <row r="1797" hidden="1">
      <c r="A1797" s="5" t="s">
        <v>221</v>
      </c>
      <c r="B1797" s="5">
        <v>12.296829</v>
      </c>
      <c r="C1797" s="5">
        <v>2017.0</v>
      </c>
      <c r="D1797" s="5" t="s">
        <v>1324</v>
      </c>
      <c r="E1797" s="5">
        <v>2023.0</v>
      </c>
    </row>
    <row r="1798" hidden="1">
      <c r="A1798" s="5" t="s">
        <v>221</v>
      </c>
      <c r="B1798" s="5">
        <v>12.53899</v>
      </c>
      <c r="C1798" s="5">
        <v>2018.0</v>
      </c>
      <c r="D1798" s="5" t="s">
        <v>1324</v>
      </c>
      <c r="E1798" s="5">
        <v>2023.0</v>
      </c>
    </row>
    <row r="1799" hidden="1">
      <c r="A1799" s="5" t="s">
        <v>221</v>
      </c>
      <c r="B1799" s="5">
        <v>12.785918</v>
      </c>
      <c r="C1799" s="5">
        <v>2019.0</v>
      </c>
      <c r="D1799" s="5" t="s">
        <v>1324</v>
      </c>
      <c r="E1799" s="5">
        <v>2023.0</v>
      </c>
    </row>
    <row r="1800" hidden="1">
      <c r="A1800" s="5" t="s">
        <v>221</v>
      </c>
      <c r="B1800" s="5">
        <v>13.03771</v>
      </c>
      <c r="C1800" s="5">
        <v>2020.0</v>
      </c>
      <c r="D1800" s="5" t="s">
        <v>1324</v>
      </c>
      <c r="E1800" s="5">
        <v>2023.0</v>
      </c>
    </row>
    <row r="1801" hidden="1">
      <c r="A1801" s="5" t="s">
        <v>221</v>
      </c>
      <c r="B1801" s="5">
        <v>13.29446</v>
      </c>
      <c r="C1801" s="5">
        <v>2021.0</v>
      </c>
      <c r="D1801" s="5" t="s">
        <v>1324</v>
      </c>
      <c r="E1801" s="5">
        <v>2023.0</v>
      </c>
    </row>
    <row r="1802" hidden="1">
      <c r="A1802" s="5" t="s">
        <v>221</v>
      </c>
      <c r="B1802" s="5">
        <v>13.29446</v>
      </c>
      <c r="C1802" s="5">
        <v>2022.0</v>
      </c>
      <c r="D1802" s="5" t="s">
        <v>1324</v>
      </c>
      <c r="E1802" s="5">
        <v>2023.0</v>
      </c>
    </row>
    <row r="1803">
      <c r="A1803" s="5" t="s">
        <v>86</v>
      </c>
      <c r="B1803" s="5">
        <v>15.90985</v>
      </c>
      <c r="C1803" s="5">
        <v>2023.0</v>
      </c>
      <c r="D1803" s="5" t="s">
        <v>1322</v>
      </c>
      <c r="E1803" s="5">
        <v>2023.0</v>
      </c>
    </row>
    <row r="1804" hidden="1">
      <c r="A1804" s="5" t="s">
        <v>229</v>
      </c>
      <c r="B1804" s="5">
        <v>11.11109</v>
      </c>
      <c r="C1804" s="5">
        <v>1990.0</v>
      </c>
      <c r="D1804" s="5" t="s">
        <v>1324</v>
      </c>
      <c r="E1804" s="5">
        <v>2023.0</v>
      </c>
    </row>
    <row r="1805" hidden="1">
      <c r="A1805" s="5" t="s">
        <v>229</v>
      </c>
      <c r="B1805" s="5">
        <v>10.84885</v>
      </c>
      <c r="C1805" s="5">
        <v>1991.0</v>
      </c>
      <c r="D1805" s="5" t="s">
        <v>1324</v>
      </c>
      <c r="E1805" s="5">
        <v>2023.0</v>
      </c>
    </row>
    <row r="1806" hidden="1">
      <c r="A1806" s="5" t="s">
        <v>229</v>
      </c>
      <c r="B1806" s="5">
        <v>10.69184</v>
      </c>
      <c r="C1806" s="5">
        <v>1992.0</v>
      </c>
      <c r="D1806" s="5" t="s">
        <v>1324</v>
      </c>
      <c r="E1806" s="5">
        <v>2023.0</v>
      </c>
    </row>
    <row r="1807" hidden="1">
      <c r="A1807" s="5" t="s">
        <v>229</v>
      </c>
      <c r="B1807" s="5">
        <v>10.502717</v>
      </c>
      <c r="C1807" s="5">
        <v>1993.0</v>
      </c>
      <c r="D1807" s="5" t="s">
        <v>1324</v>
      </c>
      <c r="E1807" s="5">
        <v>2023.0</v>
      </c>
    </row>
    <row r="1808" hidden="1">
      <c r="A1808" s="5" t="s">
        <v>229</v>
      </c>
      <c r="B1808" s="5">
        <v>10.313594</v>
      </c>
      <c r="C1808" s="5">
        <v>1994.0</v>
      </c>
      <c r="D1808" s="5" t="s">
        <v>1324</v>
      </c>
      <c r="E1808" s="5">
        <v>2023.0</v>
      </c>
    </row>
    <row r="1809" hidden="1">
      <c r="A1809" s="5" t="s">
        <v>229</v>
      </c>
      <c r="B1809" s="5">
        <v>10.124471</v>
      </c>
      <c r="C1809" s="5">
        <v>1995.0</v>
      </c>
      <c r="D1809" s="5" t="s">
        <v>1324</v>
      </c>
      <c r="E1809" s="5">
        <v>2023.0</v>
      </c>
    </row>
    <row r="1810" hidden="1">
      <c r="A1810" s="5" t="s">
        <v>229</v>
      </c>
      <c r="B1810" s="5">
        <v>9.935348</v>
      </c>
      <c r="C1810" s="5">
        <v>1996.0</v>
      </c>
      <c r="D1810" s="5" t="s">
        <v>1324</v>
      </c>
      <c r="E1810" s="5">
        <v>2023.0</v>
      </c>
    </row>
    <row r="1811" hidden="1">
      <c r="A1811" s="5" t="s">
        <v>229</v>
      </c>
      <c r="B1811" s="5">
        <v>9.746224</v>
      </c>
      <c r="C1811" s="5">
        <v>1997.0</v>
      </c>
      <c r="D1811" s="5" t="s">
        <v>1324</v>
      </c>
      <c r="E1811" s="5">
        <v>2023.0</v>
      </c>
    </row>
    <row r="1812" hidden="1">
      <c r="A1812" s="5" t="s">
        <v>229</v>
      </c>
      <c r="B1812" s="5">
        <v>9.557102</v>
      </c>
      <c r="C1812" s="5">
        <v>1998.0</v>
      </c>
      <c r="D1812" s="5" t="s">
        <v>1324</v>
      </c>
      <c r="E1812" s="5">
        <v>2023.0</v>
      </c>
    </row>
    <row r="1813" hidden="1">
      <c r="A1813" s="5" t="s">
        <v>229</v>
      </c>
      <c r="B1813" s="5">
        <v>9.367979</v>
      </c>
      <c r="C1813" s="5">
        <v>1999.0</v>
      </c>
      <c r="D1813" s="5" t="s">
        <v>1324</v>
      </c>
      <c r="E1813" s="5">
        <v>2023.0</v>
      </c>
    </row>
    <row r="1814" hidden="1">
      <c r="A1814" s="5" t="s">
        <v>229</v>
      </c>
      <c r="B1814" s="5">
        <v>9.178856</v>
      </c>
      <c r="C1814" s="5">
        <v>2000.0</v>
      </c>
      <c r="D1814" s="5" t="s">
        <v>1324</v>
      </c>
      <c r="E1814" s="5">
        <v>2023.0</v>
      </c>
    </row>
    <row r="1815" hidden="1">
      <c r="A1815" s="5" t="s">
        <v>229</v>
      </c>
      <c r="B1815" s="5">
        <v>8.989733</v>
      </c>
      <c r="C1815" s="5">
        <v>2001.0</v>
      </c>
      <c r="D1815" s="5" t="s">
        <v>1324</v>
      </c>
      <c r="E1815" s="5">
        <v>2023.0</v>
      </c>
    </row>
    <row r="1816" hidden="1">
      <c r="A1816" s="5" t="s">
        <v>229</v>
      </c>
      <c r="B1816" s="5">
        <v>8.80061</v>
      </c>
      <c r="C1816" s="5">
        <v>2002.0</v>
      </c>
      <c r="D1816" s="5" t="s">
        <v>1324</v>
      </c>
      <c r="E1816" s="5">
        <v>2023.0</v>
      </c>
    </row>
    <row r="1817" hidden="1">
      <c r="A1817" s="5" t="s">
        <v>229</v>
      </c>
      <c r="B1817" s="5">
        <v>8.58919</v>
      </c>
      <c r="C1817" s="5">
        <v>2003.0</v>
      </c>
      <c r="D1817" s="5" t="s">
        <v>1324</v>
      </c>
      <c r="E1817" s="5">
        <v>2023.0</v>
      </c>
    </row>
    <row r="1818" hidden="1">
      <c r="A1818" s="5" t="s">
        <v>229</v>
      </c>
      <c r="B1818" s="5">
        <v>8.799641</v>
      </c>
      <c r="C1818" s="5">
        <v>2004.0</v>
      </c>
      <c r="D1818" s="5" t="s">
        <v>1324</v>
      </c>
      <c r="E1818" s="5">
        <v>2023.0</v>
      </c>
    </row>
    <row r="1819" hidden="1">
      <c r="A1819" s="5" t="s">
        <v>229</v>
      </c>
      <c r="B1819" s="5">
        <v>9.010092</v>
      </c>
      <c r="C1819" s="5">
        <v>2005.0</v>
      </c>
      <c r="D1819" s="5" t="s">
        <v>1324</v>
      </c>
      <c r="E1819" s="5">
        <v>2023.0</v>
      </c>
    </row>
    <row r="1820" hidden="1">
      <c r="A1820" s="5" t="s">
        <v>229</v>
      </c>
      <c r="B1820" s="5">
        <v>9.220543</v>
      </c>
      <c r="C1820" s="5">
        <v>2006.0</v>
      </c>
      <c r="D1820" s="5" t="s">
        <v>1324</v>
      </c>
      <c r="E1820" s="5">
        <v>2023.0</v>
      </c>
    </row>
    <row r="1821" hidden="1">
      <c r="A1821" s="5" t="s">
        <v>229</v>
      </c>
      <c r="B1821" s="5">
        <v>9.430994</v>
      </c>
      <c r="C1821" s="5">
        <v>2007.0</v>
      </c>
      <c r="D1821" s="5" t="s">
        <v>1324</v>
      </c>
      <c r="E1821" s="5">
        <v>2023.0</v>
      </c>
    </row>
    <row r="1822" hidden="1">
      <c r="A1822" s="5" t="s">
        <v>229</v>
      </c>
      <c r="B1822" s="5">
        <v>9.641445</v>
      </c>
      <c r="C1822" s="5">
        <v>2008.0</v>
      </c>
      <c r="D1822" s="5" t="s">
        <v>1324</v>
      </c>
      <c r="E1822" s="5">
        <v>2023.0</v>
      </c>
    </row>
    <row r="1823" hidden="1">
      <c r="A1823" s="5" t="s">
        <v>229</v>
      </c>
      <c r="B1823" s="5">
        <v>9.851896</v>
      </c>
      <c r="C1823" s="5">
        <v>2009.0</v>
      </c>
      <c r="D1823" s="5" t="s">
        <v>1324</v>
      </c>
      <c r="E1823" s="5">
        <v>2023.0</v>
      </c>
    </row>
    <row r="1824" hidden="1">
      <c r="A1824" s="5" t="s">
        <v>229</v>
      </c>
      <c r="B1824" s="5">
        <v>10.062347</v>
      </c>
      <c r="C1824" s="5">
        <v>2010.0</v>
      </c>
      <c r="D1824" s="5" t="s">
        <v>1324</v>
      </c>
      <c r="E1824" s="5">
        <v>2023.0</v>
      </c>
    </row>
    <row r="1825" hidden="1">
      <c r="A1825" s="5" t="s">
        <v>229</v>
      </c>
      <c r="B1825" s="5">
        <v>10.272799</v>
      </c>
      <c r="C1825" s="5">
        <v>2011.0</v>
      </c>
      <c r="D1825" s="5" t="s">
        <v>1324</v>
      </c>
      <c r="E1825" s="5">
        <v>2023.0</v>
      </c>
    </row>
    <row r="1826" hidden="1">
      <c r="A1826" s="5" t="s">
        <v>229</v>
      </c>
      <c r="B1826" s="5">
        <v>10.48325</v>
      </c>
      <c r="C1826" s="5">
        <v>2012.0</v>
      </c>
      <c r="D1826" s="5" t="s">
        <v>1324</v>
      </c>
      <c r="E1826" s="5">
        <v>2023.0</v>
      </c>
    </row>
    <row r="1827" hidden="1">
      <c r="A1827" s="5" t="s">
        <v>229</v>
      </c>
      <c r="B1827" s="5">
        <v>10.707392</v>
      </c>
      <c r="C1827" s="5">
        <v>2013.0</v>
      </c>
      <c r="D1827" s="5" t="s">
        <v>1324</v>
      </c>
      <c r="E1827" s="5">
        <v>2023.0</v>
      </c>
    </row>
    <row r="1828" hidden="1">
      <c r="A1828" s="5" t="s">
        <v>229</v>
      </c>
      <c r="B1828" s="5">
        <v>10.936327</v>
      </c>
      <c r="C1828" s="5">
        <v>2014.0</v>
      </c>
      <c r="D1828" s="5" t="s">
        <v>1324</v>
      </c>
      <c r="E1828" s="5">
        <v>2023.0</v>
      </c>
    </row>
    <row r="1829" hidden="1">
      <c r="A1829" s="5" t="s">
        <v>229</v>
      </c>
      <c r="B1829" s="5">
        <v>11.1701565</v>
      </c>
      <c r="C1829" s="5">
        <v>2015.0</v>
      </c>
      <c r="D1829" s="5" t="s">
        <v>1324</v>
      </c>
      <c r="E1829" s="5">
        <v>2023.0</v>
      </c>
    </row>
    <row r="1830" hidden="1">
      <c r="A1830" s="5" t="s">
        <v>229</v>
      </c>
      <c r="B1830" s="5">
        <v>11.408986</v>
      </c>
      <c r="C1830" s="5">
        <v>2016.0</v>
      </c>
      <c r="D1830" s="5" t="s">
        <v>1324</v>
      </c>
      <c r="E1830" s="5">
        <v>2023.0</v>
      </c>
    </row>
    <row r="1831" hidden="1">
      <c r="A1831" s="5" t="s">
        <v>229</v>
      </c>
      <c r="B1831" s="5">
        <v>11.652922</v>
      </c>
      <c r="C1831" s="5">
        <v>2017.0</v>
      </c>
      <c r="D1831" s="5" t="s">
        <v>1324</v>
      </c>
      <c r="E1831" s="5">
        <v>2023.0</v>
      </c>
    </row>
    <row r="1832" hidden="1">
      <c r="A1832" s="5" t="s">
        <v>229</v>
      </c>
      <c r="B1832" s="5">
        <v>11.902073</v>
      </c>
      <c r="C1832" s="5">
        <v>2018.0</v>
      </c>
      <c r="D1832" s="5" t="s">
        <v>1324</v>
      </c>
      <c r="E1832" s="5">
        <v>2023.0</v>
      </c>
    </row>
    <row r="1833" hidden="1">
      <c r="A1833" s="5" t="s">
        <v>229</v>
      </c>
      <c r="B1833" s="5">
        <v>12.156551</v>
      </c>
      <c r="C1833" s="5">
        <v>2019.0</v>
      </c>
      <c r="D1833" s="5" t="s">
        <v>1324</v>
      </c>
      <c r="E1833" s="5">
        <v>2023.0</v>
      </c>
    </row>
    <row r="1834" hidden="1">
      <c r="A1834" s="5" t="s">
        <v>229</v>
      </c>
      <c r="B1834" s="5">
        <v>12.416471</v>
      </c>
      <c r="C1834" s="5">
        <v>2020.0</v>
      </c>
      <c r="D1834" s="5" t="s">
        <v>1324</v>
      </c>
      <c r="E1834" s="5">
        <v>2023.0</v>
      </c>
    </row>
    <row r="1835" hidden="1">
      <c r="A1835" s="5" t="s">
        <v>229</v>
      </c>
      <c r="B1835" s="5">
        <v>12.681947</v>
      </c>
      <c r="C1835" s="5">
        <v>2021.0</v>
      </c>
      <c r="D1835" s="5" t="s">
        <v>1324</v>
      </c>
      <c r="E1835" s="5">
        <v>2023.0</v>
      </c>
    </row>
    <row r="1836" hidden="1">
      <c r="A1836" s="5" t="s">
        <v>229</v>
      </c>
      <c r="B1836" s="5">
        <v>12.681947</v>
      </c>
      <c r="C1836" s="5">
        <v>2022.0</v>
      </c>
      <c r="D1836" s="5" t="s">
        <v>1324</v>
      </c>
      <c r="E1836" s="5">
        <v>2023.0</v>
      </c>
    </row>
    <row r="1837">
      <c r="A1837" s="5" t="s">
        <v>73</v>
      </c>
      <c r="B1837" s="5">
        <v>15.904241</v>
      </c>
      <c r="C1837" s="5">
        <v>2023.0</v>
      </c>
      <c r="D1837" s="5" t="s">
        <v>1314</v>
      </c>
      <c r="E1837" s="5">
        <v>2023.0</v>
      </c>
    </row>
    <row r="1838" hidden="1">
      <c r="A1838" s="5" t="s">
        <v>850</v>
      </c>
      <c r="D1838" s="5" t="s">
        <v>1339</v>
      </c>
      <c r="E1838" s="5">
        <v>2023.0</v>
      </c>
    </row>
    <row r="1839" hidden="1">
      <c r="A1839" s="5" t="s">
        <v>850</v>
      </c>
      <c r="D1839" s="5" t="s">
        <v>1339</v>
      </c>
      <c r="E1839" s="5">
        <v>2023.0</v>
      </c>
    </row>
    <row r="1840" hidden="1">
      <c r="A1840" s="5" t="s">
        <v>850</v>
      </c>
      <c r="D1840" s="5" t="s">
        <v>1339</v>
      </c>
      <c r="E1840" s="5">
        <v>2023.0</v>
      </c>
    </row>
    <row r="1841" hidden="1">
      <c r="A1841" s="5" t="s">
        <v>850</v>
      </c>
      <c r="D1841" s="5" t="s">
        <v>1339</v>
      </c>
      <c r="E1841" s="5">
        <v>2023.0</v>
      </c>
    </row>
    <row r="1842" hidden="1">
      <c r="A1842" s="5" t="s">
        <v>850</v>
      </c>
      <c r="D1842" s="5" t="s">
        <v>1339</v>
      </c>
      <c r="E1842" s="5">
        <v>2023.0</v>
      </c>
    </row>
    <row r="1843" hidden="1">
      <c r="A1843" s="5" t="s">
        <v>850</v>
      </c>
      <c r="D1843" s="5" t="s">
        <v>1339</v>
      </c>
      <c r="E1843" s="5">
        <v>2023.0</v>
      </c>
    </row>
    <row r="1844" hidden="1">
      <c r="A1844" s="5" t="s">
        <v>850</v>
      </c>
      <c r="D1844" s="5" t="s">
        <v>1339</v>
      </c>
      <c r="E1844" s="5">
        <v>2023.0</v>
      </c>
    </row>
    <row r="1845" hidden="1">
      <c r="A1845" s="5" t="s">
        <v>850</v>
      </c>
      <c r="D1845" s="5" t="s">
        <v>1339</v>
      </c>
      <c r="E1845" s="5">
        <v>2023.0</v>
      </c>
    </row>
    <row r="1846" hidden="1">
      <c r="A1846" s="5" t="s">
        <v>850</v>
      </c>
      <c r="D1846" s="5" t="s">
        <v>1339</v>
      </c>
      <c r="E1846" s="5">
        <v>2023.0</v>
      </c>
    </row>
    <row r="1847" hidden="1">
      <c r="A1847" s="5" t="s">
        <v>850</v>
      </c>
      <c r="D1847" s="5" t="s">
        <v>1339</v>
      </c>
      <c r="E1847" s="5">
        <v>2023.0</v>
      </c>
    </row>
    <row r="1848" hidden="1">
      <c r="A1848" s="5" t="s">
        <v>850</v>
      </c>
      <c r="D1848" s="5" t="s">
        <v>1339</v>
      </c>
      <c r="E1848" s="5">
        <v>2023.0</v>
      </c>
    </row>
    <row r="1849" hidden="1">
      <c r="A1849" s="5" t="s">
        <v>850</v>
      </c>
      <c r="D1849" s="5" t="s">
        <v>1339</v>
      </c>
      <c r="E1849" s="5">
        <v>2023.0</v>
      </c>
    </row>
    <row r="1850" hidden="1">
      <c r="A1850" s="5" t="s">
        <v>850</v>
      </c>
      <c r="D1850" s="5" t="s">
        <v>1339</v>
      </c>
      <c r="E1850" s="5">
        <v>2023.0</v>
      </c>
    </row>
    <row r="1851" hidden="1">
      <c r="A1851" s="5" t="s">
        <v>850</v>
      </c>
      <c r="D1851" s="5" t="s">
        <v>1339</v>
      </c>
      <c r="E1851" s="5">
        <v>2023.0</v>
      </c>
    </row>
    <row r="1852" hidden="1">
      <c r="A1852" s="5" t="s">
        <v>850</v>
      </c>
      <c r="D1852" s="5" t="s">
        <v>1339</v>
      </c>
      <c r="E1852" s="5">
        <v>2023.0</v>
      </c>
    </row>
    <row r="1853" hidden="1">
      <c r="A1853" s="5" t="s">
        <v>850</v>
      </c>
      <c r="D1853" s="5" t="s">
        <v>1339</v>
      </c>
      <c r="E1853" s="5">
        <v>2023.0</v>
      </c>
    </row>
    <row r="1854" hidden="1">
      <c r="A1854" s="5" t="s">
        <v>850</v>
      </c>
      <c r="D1854" s="5" t="s">
        <v>1339</v>
      </c>
      <c r="E1854" s="5">
        <v>2023.0</v>
      </c>
    </row>
    <row r="1855" hidden="1">
      <c r="A1855" s="5" t="s">
        <v>850</v>
      </c>
      <c r="D1855" s="5" t="s">
        <v>1339</v>
      </c>
      <c r="E1855" s="5">
        <v>2023.0</v>
      </c>
    </row>
    <row r="1856" hidden="1">
      <c r="A1856" s="5" t="s">
        <v>850</v>
      </c>
      <c r="D1856" s="5" t="s">
        <v>1339</v>
      </c>
      <c r="E1856" s="5">
        <v>2023.0</v>
      </c>
    </row>
    <row r="1857" hidden="1">
      <c r="A1857" s="5" t="s">
        <v>850</v>
      </c>
      <c r="D1857" s="5" t="s">
        <v>1339</v>
      </c>
      <c r="E1857" s="5">
        <v>2023.0</v>
      </c>
    </row>
    <row r="1858" hidden="1">
      <c r="A1858" s="5" t="s">
        <v>850</v>
      </c>
      <c r="D1858" s="5" t="s">
        <v>1339</v>
      </c>
      <c r="E1858" s="5">
        <v>2023.0</v>
      </c>
    </row>
    <row r="1859" hidden="1">
      <c r="A1859" s="5" t="s">
        <v>850</v>
      </c>
      <c r="D1859" s="5" t="s">
        <v>1339</v>
      </c>
      <c r="E1859" s="5">
        <v>2023.0</v>
      </c>
    </row>
    <row r="1860" hidden="1">
      <c r="A1860" s="5" t="s">
        <v>850</v>
      </c>
      <c r="D1860" s="5" t="s">
        <v>1339</v>
      </c>
      <c r="E1860" s="5">
        <v>2023.0</v>
      </c>
    </row>
    <row r="1861" hidden="1">
      <c r="A1861" s="5" t="s">
        <v>850</v>
      </c>
      <c r="D1861" s="5" t="s">
        <v>1339</v>
      </c>
      <c r="E1861" s="5">
        <v>2023.0</v>
      </c>
    </row>
    <row r="1862" hidden="1">
      <c r="A1862" s="5" t="s">
        <v>850</v>
      </c>
      <c r="D1862" s="5" t="s">
        <v>1339</v>
      </c>
      <c r="E1862" s="5">
        <v>2023.0</v>
      </c>
    </row>
    <row r="1863" hidden="1">
      <c r="A1863" s="5" t="s">
        <v>850</v>
      </c>
      <c r="D1863" s="5" t="s">
        <v>1339</v>
      </c>
      <c r="E1863" s="5">
        <v>2023.0</v>
      </c>
    </row>
    <row r="1864" hidden="1">
      <c r="A1864" s="5" t="s">
        <v>850</v>
      </c>
      <c r="D1864" s="5" t="s">
        <v>1339</v>
      </c>
      <c r="E1864" s="5">
        <v>2023.0</v>
      </c>
    </row>
    <row r="1865" hidden="1">
      <c r="A1865" s="5" t="s">
        <v>850</v>
      </c>
      <c r="D1865" s="5" t="s">
        <v>1339</v>
      </c>
      <c r="E1865" s="5">
        <v>2023.0</v>
      </c>
    </row>
    <row r="1866" hidden="1">
      <c r="A1866" s="5" t="s">
        <v>850</v>
      </c>
      <c r="D1866" s="5" t="s">
        <v>1339</v>
      </c>
      <c r="E1866" s="5">
        <v>2023.0</v>
      </c>
    </row>
    <row r="1867" hidden="1">
      <c r="A1867" s="5" t="s">
        <v>850</v>
      </c>
      <c r="D1867" s="5" t="s">
        <v>1339</v>
      </c>
      <c r="E1867" s="5">
        <v>2023.0</v>
      </c>
    </row>
    <row r="1868" hidden="1">
      <c r="A1868" s="5" t="s">
        <v>850</v>
      </c>
      <c r="D1868" s="5" t="s">
        <v>1339</v>
      </c>
      <c r="E1868" s="5">
        <v>2023.0</v>
      </c>
    </row>
    <row r="1869" hidden="1">
      <c r="A1869" s="5" t="s">
        <v>850</v>
      </c>
      <c r="D1869" s="5" t="s">
        <v>1339</v>
      </c>
      <c r="E1869" s="5">
        <v>2023.0</v>
      </c>
    </row>
    <row r="1870" hidden="1">
      <c r="A1870" s="5" t="s">
        <v>850</v>
      </c>
      <c r="D1870" s="5" t="s">
        <v>1339</v>
      </c>
      <c r="E1870" s="5">
        <v>2023.0</v>
      </c>
    </row>
    <row r="1871">
      <c r="A1871" s="5" t="s">
        <v>60</v>
      </c>
      <c r="B1871" s="5">
        <v>15.88826</v>
      </c>
      <c r="C1871" s="5">
        <v>2023.0</v>
      </c>
      <c r="D1871" s="5" t="s">
        <v>1378</v>
      </c>
      <c r="E1871" s="5">
        <v>2023.0</v>
      </c>
    </row>
    <row r="1872" hidden="1">
      <c r="A1872" s="5" t="s">
        <v>141</v>
      </c>
      <c r="B1872" s="5">
        <v>9.73971</v>
      </c>
      <c r="C1872" s="5">
        <v>1990.0</v>
      </c>
      <c r="D1872" s="5" t="s">
        <v>1378</v>
      </c>
      <c r="E1872" s="5">
        <v>2023.0</v>
      </c>
    </row>
    <row r="1873" hidden="1">
      <c r="A1873" s="5" t="s">
        <v>141</v>
      </c>
      <c r="B1873" s="5">
        <v>9.97811</v>
      </c>
      <c r="C1873" s="5">
        <v>1991.0</v>
      </c>
      <c r="D1873" s="5" t="s">
        <v>1378</v>
      </c>
      <c r="E1873" s="5">
        <v>2023.0</v>
      </c>
    </row>
    <row r="1874" hidden="1">
      <c r="A1874" s="5" t="s">
        <v>141</v>
      </c>
      <c r="B1874" s="5">
        <v>10.24224</v>
      </c>
      <c r="C1874" s="5">
        <v>1992.0</v>
      </c>
      <c r="D1874" s="5" t="s">
        <v>1378</v>
      </c>
      <c r="E1874" s="5">
        <v>2023.0</v>
      </c>
    </row>
    <row r="1875" hidden="1">
      <c r="A1875" s="5" t="s">
        <v>141</v>
      </c>
      <c r="B1875" s="5">
        <v>10.394465</v>
      </c>
      <c r="C1875" s="5">
        <v>1993.0</v>
      </c>
      <c r="D1875" s="5" t="s">
        <v>1378</v>
      </c>
      <c r="E1875" s="5">
        <v>2023.0</v>
      </c>
    </row>
    <row r="1876" hidden="1">
      <c r="A1876" s="5" t="s">
        <v>141</v>
      </c>
      <c r="B1876" s="5">
        <v>10.54669</v>
      </c>
      <c r="C1876" s="5">
        <v>1994.0</v>
      </c>
      <c r="D1876" s="5" t="s">
        <v>1378</v>
      </c>
      <c r="E1876" s="5">
        <v>2023.0</v>
      </c>
    </row>
    <row r="1877" hidden="1">
      <c r="A1877" s="5" t="s">
        <v>141</v>
      </c>
      <c r="B1877" s="5">
        <v>10.698915</v>
      </c>
      <c r="C1877" s="5">
        <v>1995.0</v>
      </c>
      <c r="D1877" s="5" t="s">
        <v>1378</v>
      </c>
      <c r="E1877" s="5">
        <v>2023.0</v>
      </c>
    </row>
    <row r="1878" hidden="1">
      <c r="A1878" s="5" t="s">
        <v>141</v>
      </c>
      <c r="B1878" s="5">
        <v>10.85114</v>
      </c>
      <c r="C1878" s="5">
        <v>1996.0</v>
      </c>
      <c r="D1878" s="5" t="s">
        <v>1378</v>
      </c>
      <c r="E1878" s="5">
        <v>2023.0</v>
      </c>
    </row>
    <row r="1879" hidden="1">
      <c r="A1879" s="5" t="s">
        <v>141</v>
      </c>
      <c r="B1879" s="5">
        <v>11.0033655</v>
      </c>
      <c r="C1879" s="5">
        <v>1997.0</v>
      </c>
      <c r="D1879" s="5" t="s">
        <v>1378</v>
      </c>
      <c r="E1879" s="5">
        <v>2023.0</v>
      </c>
    </row>
    <row r="1880" hidden="1">
      <c r="A1880" s="5" t="s">
        <v>141</v>
      </c>
      <c r="B1880" s="5">
        <v>11.15559</v>
      </c>
      <c r="C1880" s="5">
        <v>1998.0</v>
      </c>
      <c r="D1880" s="5" t="s">
        <v>1378</v>
      </c>
      <c r="E1880" s="5">
        <v>2023.0</v>
      </c>
    </row>
    <row r="1881" hidden="1">
      <c r="A1881" s="5" t="s">
        <v>141</v>
      </c>
      <c r="B1881" s="5">
        <v>11.307815</v>
      </c>
      <c r="C1881" s="5">
        <v>1999.0</v>
      </c>
      <c r="D1881" s="5" t="s">
        <v>1378</v>
      </c>
      <c r="E1881" s="5">
        <v>2023.0</v>
      </c>
    </row>
    <row r="1882" hidden="1">
      <c r="A1882" s="5" t="s">
        <v>141</v>
      </c>
      <c r="B1882" s="5">
        <v>11.46004</v>
      </c>
      <c r="C1882" s="5">
        <v>2000.0</v>
      </c>
      <c r="D1882" s="5" t="s">
        <v>1378</v>
      </c>
      <c r="E1882" s="5">
        <v>2023.0</v>
      </c>
    </row>
    <row r="1883" hidden="1">
      <c r="A1883" s="5" t="s">
        <v>141</v>
      </c>
      <c r="B1883" s="5">
        <v>11.612265</v>
      </c>
      <c r="C1883" s="5">
        <v>2001.0</v>
      </c>
      <c r="D1883" s="5" t="s">
        <v>1378</v>
      </c>
      <c r="E1883" s="5">
        <v>2023.0</v>
      </c>
    </row>
    <row r="1884" hidden="1">
      <c r="A1884" s="5" t="s">
        <v>141</v>
      </c>
      <c r="B1884" s="5">
        <v>11.76449</v>
      </c>
      <c r="C1884" s="5">
        <v>2002.0</v>
      </c>
      <c r="D1884" s="5" t="s">
        <v>1378</v>
      </c>
      <c r="E1884" s="5">
        <v>2023.0</v>
      </c>
    </row>
    <row r="1885" hidden="1">
      <c r="A1885" s="5" t="s">
        <v>141</v>
      </c>
      <c r="B1885" s="5">
        <v>11.916716</v>
      </c>
      <c r="C1885" s="5">
        <v>2003.0</v>
      </c>
      <c r="D1885" s="5" t="s">
        <v>1378</v>
      </c>
      <c r="E1885" s="5">
        <v>2023.0</v>
      </c>
    </row>
    <row r="1886" hidden="1">
      <c r="A1886" s="5" t="s">
        <v>141</v>
      </c>
      <c r="B1886" s="5">
        <v>12.06894</v>
      </c>
      <c r="C1886" s="5">
        <v>2004.0</v>
      </c>
      <c r="D1886" s="5" t="s">
        <v>1378</v>
      </c>
      <c r="E1886" s="5">
        <v>2023.0</v>
      </c>
    </row>
    <row r="1887" hidden="1">
      <c r="A1887" s="5" t="s">
        <v>141</v>
      </c>
      <c r="B1887" s="5">
        <v>12.340118</v>
      </c>
      <c r="C1887" s="5">
        <v>2005.0</v>
      </c>
      <c r="D1887" s="5" t="s">
        <v>1378</v>
      </c>
      <c r="E1887" s="5">
        <v>2023.0</v>
      </c>
    </row>
    <row r="1888" hidden="1">
      <c r="A1888" s="5" t="s">
        <v>141</v>
      </c>
      <c r="B1888" s="5">
        <v>12.611298</v>
      </c>
      <c r="C1888" s="5">
        <v>2006.0</v>
      </c>
      <c r="D1888" s="5" t="s">
        <v>1378</v>
      </c>
      <c r="E1888" s="5">
        <v>2023.0</v>
      </c>
    </row>
    <row r="1889" hidden="1">
      <c r="A1889" s="5" t="s">
        <v>141</v>
      </c>
      <c r="B1889" s="5">
        <v>12.882476</v>
      </c>
      <c r="C1889" s="5">
        <v>2007.0</v>
      </c>
      <c r="D1889" s="5" t="s">
        <v>1378</v>
      </c>
      <c r="E1889" s="5">
        <v>2023.0</v>
      </c>
    </row>
    <row r="1890" hidden="1">
      <c r="A1890" s="5" t="s">
        <v>141</v>
      </c>
      <c r="B1890" s="5">
        <v>13.153654</v>
      </c>
      <c r="C1890" s="5">
        <v>2008.0</v>
      </c>
      <c r="D1890" s="5" t="s">
        <v>1378</v>
      </c>
      <c r="E1890" s="5">
        <v>2023.0</v>
      </c>
    </row>
    <row r="1891" hidden="1">
      <c r="A1891" s="5" t="s">
        <v>141</v>
      </c>
      <c r="B1891" s="5">
        <v>13.424832</v>
      </c>
      <c r="C1891" s="5">
        <v>2009.0</v>
      </c>
      <c r="D1891" s="5" t="s">
        <v>1378</v>
      </c>
      <c r="E1891" s="5">
        <v>2023.0</v>
      </c>
    </row>
    <row r="1892" hidden="1">
      <c r="A1892" s="5" t="s">
        <v>141</v>
      </c>
      <c r="B1892" s="5">
        <v>13.696012</v>
      </c>
      <c r="C1892" s="5">
        <v>2010.0</v>
      </c>
      <c r="D1892" s="5" t="s">
        <v>1378</v>
      </c>
      <c r="E1892" s="5">
        <v>2023.0</v>
      </c>
    </row>
    <row r="1893" hidden="1">
      <c r="A1893" s="5" t="s">
        <v>141</v>
      </c>
      <c r="B1893" s="5">
        <v>13.96719</v>
      </c>
      <c r="C1893" s="5">
        <v>2011.0</v>
      </c>
      <c r="D1893" s="5" t="s">
        <v>1378</v>
      </c>
      <c r="E1893" s="5">
        <v>2023.0</v>
      </c>
    </row>
    <row r="1894" hidden="1">
      <c r="A1894" s="5" t="s">
        <v>141</v>
      </c>
      <c r="B1894" s="5">
        <v>14.13412</v>
      </c>
      <c r="C1894" s="5">
        <v>2012.0</v>
      </c>
      <c r="D1894" s="5" t="s">
        <v>1378</v>
      </c>
      <c r="E1894" s="5">
        <v>2023.0</v>
      </c>
    </row>
    <row r="1895" hidden="1">
      <c r="A1895" s="5" t="s">
        <v>141</v>
      </c>
      <c r="B1895" s="5">
        <v>14.33947</v>
      </c>
      <c r="C1895" s="5">
        <v>2013.0</v>
      </c>
      <c r="D1895" s="5" t="s">
        <v>1378</v>
      </c>
      <c r="E1895" s="5">
        <v>2023.0</v>
      </c>
    </row>
    <row r="1896" hidden="1">
      <c r="A1896" s="5" t="s">
        <v>141</v>
      </c>
      <c r="B1896" s="5">
        <v>14.63491</v>
      </c>
      <c r="C1896" s="5">
        <v>2014.0</v>
      </c>
      <c r="D1896" s="5" t="s">
        <v>1378</v>
      </c>
      <c r="E1896" s="5">
        <v>2023.0</v>
      </c>
    </row>
    <row r="1897" hidden="1">
      <c r="A1897" s="5" t="s">
        <v>141</v>
      </c>
      <c r="B1897" s="5">
        <v>14.69305</v>
      </c>
      <c r="C1897" s="5">
        <v>2015.0</v>
      </c>
      <c r="D1897" s="5" t="s">
        <v>1378</v>
      </c>
      <c r="E1897" s="5">
        <v>2023.0</v>
      </c>
    </row>
    <row r="1898" hidden="1">
      <c r="A1898" s="5" t="s">
        <v>141</v>
      </c>
      <c r="B1898" s="5">
        <v>14.81766</v>
      </c>
      <c r="C1898" s="5">
        <v>2016.0</v>
      </c>
      <c r="D1898" s="5" t="s">
        <v>1378</v>
      </c>
      <c r="E1898" s="5">
        <v>2023.0</v>
      </c>
    </row>
    <row r="1899" hidden="1">
      <c r="A1899" s="5" t="s">
        <v>141</v>
      </c>
      <c r="B1899" s="5">
        <v>15.06279</v>
      </c>
      <c r="C1899" s="5">
        <v>2017.0</v>
      </c>
      <c r="D1899" s="5" t="s">
        <v>1378</v>
      </c>
      <c r="E1899" s="5">
        <v>2023.0</v>
      </c>
    </row>
    <row r="1900" hidden="1">
      <c r="A1900" s="5" t="s">
        <v>141</v>
      </c>
      <c r="B1900" s="5">
        <v>15.22842</v>
      </c>
      <c r="C1900" s="5">
        <v>2018.0</v>
      </c>
      <c r="D1900" s="5" t="s">
        <v>1378</v>
      </c>
      <c r="E1900" s="5">
        <v>2023.0</v>
      </c>
    </row>
    <row r="1901" hidden="1">
      <c r="A1901" s="5" t="s">
        <v>141</v>
      </c>
      <c r="B1901" s="5">
        <v>15.83843</v>
      </c>
      <c r="C1901" s="5">
        <v>2019.0</v>
      </c>
      <c r="D1901" s="5" t="s">
        <v>1378</v>
      </c>
      <c r="E1901" s="5">
        <v>2023.0</v>
      </c>
    </row>
    <row r="1902" hidden="1">
      <c r="A1902" s="5" t="s">
        <v>141</v>
      </c>
      <c r="B1902" s="5">
        <v>16.092003</v>
      </c>
      <c r="C1902" s="5">
        <v>2020.0</v>
      </c>
      <c r="D1902" s="5" t="s">
        <v>1378</v>
      </c>
      <c r="E1902" s="5">
        <v>2023.0</v>
      </c>
    </row>
    <row r="1903" hidden="1">
      <c r="A1903" s="5" t="s">
        <v>141</v>
      </c>
      <c r="B1903" s="5">
        <v>16.349636</v>
      </c>
      <c r="C1903" s="5">
        <v>2021.0</v>
      </c>
      <c r="D1903" s="5" t="s">
        <v>1378</v>
      </c>
      <c r="E1903" s="5">
        <v>2023.0</v>
      </c>
    </row>
    <row r="1904" hidden="1">
      <c r="A1904" s="5" t="s">
        <v>141</v>
      </c>
      <c r="B1904" s="5">
        <v>16.349636</v>
      </c>
      <c r="C1904" s="5">
        <v>2022.0</v>
      </c>
      <c r="D1904" s="5" t="s">
        <v>1378</v>
      </c>
      <c r="E1904" s="5">
        <v>2023.0</v>
      </c>
    </row>
    <row r="1905">
      <c r="A1905" s="5" t="s">
        <v>84</v>
      </c>
      <c r="B1905" s="5">
        <v>15.79271</v>
      </c>
      <c r="C1905" s="5">
        <v>2023.0</v>
      </c>
      <c r="D1905" s="5" t="s">
        <v>1400</v>
      </c>
      <c r="E1905" s="5">
        <v>2023.0</v>
      </c>
    </row>
    <row r="1906" hidden="1">
      <c r="A1906" s="5" t="s">
        <v>224</v>
      </c>
      <c r="B1906" s="5">
        <v>5.3486314</v>
      </c>
      <c r="C1906" s="5">
        <v>1990.0</v>
      </c>
      <c r="D1906" s="5" t="s">
        <v>1324</v>
      </c>
      <c r="E1906" s="5">
        <v>2023.0</v>
      </c>
    </row>
    <row r="1907" hidden="1">
      <c r="A1907" s="5" t="s">
        <v>224</v>
      </c>
      <c r="B1907" s="5">
        <v>5.452453</v>
      </c>
      <c r="C1907" s="5">
        <v>1991.0</v>
      </c>
      <c r="D1907" s="5" t="s">
        <v>1324</v>
      </c>
      <c r="E1907" s="5">
        <v>2023.0</v>
      </c>
    </row>
    <row r="1908" hidden="1">
      <c r="A1908" s="5" t="s">
        <v>224</v>
      </c>
      <c r="B1908" s="5">
        <v>5.55829</v>
      </c>
      <c r="C1908" s="5">
        <v>1992.0</v>
      </c>
      <c r="D1908" s="5" t="s">
        <v>1324</v>
      </c>
      <c r="E1908" s="5">
        <v>2023.0</v>
      </c>
    </row>
    <row r="1909" hidden="1">
      <c r="A1909" s="5" t="s">
        <v>224</v>
      </c>
      <c r="B1909" s="5">
        <v>5.6661816</v>
      </c>
      <c r="C1909" s="5">
        <v>1993.0</v>
      </c>
      <c r="D1909" s="5" t="s">
        <v>1324</v>
      </c>
      <c r="E1909" s="5">
        <v>2023.0</v>
      </c>
    </row>
    <row r="1910" hidden="1">
      <c r="A1910" s="5" t="s">
        <v>224</v>
      </c>
      <c r="B1910" s="5">
        <v>5.776167</v>
      </c>
      <c r="C1910" s="5">
        <v>1994.0</v>
      </c>
      <c r="D1910" s="5" t="s">
        <v>1324</v>
      </c>
      <c r="E1910" s="5">
        <v>2023.0</v>
      </c>
    </row>
    <row r="1911" hidden="1">
      <c r="A1911" s="5" t="s">
        <v>224</v>
      </c>
      <c r="B1911" s="5">
        <v>5.8882875</v>
      </c>
      <c r="C1911" s="5">
        <v>1995.0</v>
      </c>
      <c r="D1911" s="5" t="s">
        <v>1324</v>
      </c>
      <c r="E1911" s="5">
        <v>2023.0</v>
      </c>
    </row>
    <row r="1912" hidden="1">
      <c r="A1912" s="5" t="s">
        <v>224</v>
      </c>
      <c r="B1912" s="5">
        <v>6.0025845</v>
      </c>
      <c r="C1912" s="5">
        <v>1996.0</v>
      </c>
      <c r="D1912" s="5" t="s">
        <v>1324</v>
      </c>
      <c r="E1912" s="5">
        <v>2023.0</v>
      </c>
    </row>
    <row r="1913" hidden="1">
      <c r="A1913" s="5" t="s">
        <v>224</v>
      </c>
      <c r="B1913" s="5">
        <v>6.1191</v>
      </c>
      <c r="C1913" s="5">
        <v>1997.0</v>
      </c>
      <c r="D1913" s="5" t="s">
        <v>1324</v>
      </c>
      <c r="E1913" s="5">
        <v>2023.0</v>
      </c>
    </row>
    <row r="1914" hidden="1">
      <c r="A1914" s="5" t="s">
        <v>224</v>
      </c>
      <c r="B1914" s="5">
        <v>6.2378774</v>
      </c>
      <c r="C1914" s="5">
        <v>1998.0</v>
      </c>
      <c r="D1914" s="5" t="s">
        <v>1324</v>
      </c>
      <c r="E1914" s="5">
        <v>2023.0</v>
      </c>
    </row>
    <row r="1915" hidden="1">
      <c r="A1915" s="5" t="s">
        <v>224</v>
      </c>
      <c r="B1915" s="5">
        <v>6.35896</v>
      </c>
      <c r="C1915" s="5">
        <v>1999.0</v>
      </c>
      <c r="D1915" s="5" t="s">
        <v>1324</v>
      </c>
      <c r="E1915" s="5">
        <v>2023.0</v>
      </c>
    </row>
    <row r="1916" hidden="1">
      <c r="A1916" s="5" t="s">
        <v>224</v>
      </c>
      <c r="B1916" s="5">
        <v>6.487278</v>
      </c>
      <c r="C1916" s="5">
        <v>2000.0</v>
      </c>
      <c r="D1916" s="5" t="s">
        <v>1324</v>
      </c>
      <c r="E1916" s="5">
        <v>2023.0</v>
      </c>
    </row>
    <row r="1917" hidden="1">
      <c r="A1917" s="5" t="s">
        <v>224</v>
      </c>
      <c r="B1917" s="5">
        <v>6.6155963</v>
      </c>
      <c r="C1917" s="5">
        <v>2001.0</v>
      </c>
      <c r="D1917" s="5" t="s">
        <v>1324</v>
      </c>
      <c r="E1917" s="5">
        <v>2023.0</v>
      </c>
    </row>
    <row r="1918" hidden="1">
      <c r="A1918" s="5" t="s">
        <v>224</v>
      </c>
      <c r="B1918" s="5">
        <v>6.743914</v>
      </c>
      <c r="C1918" s="5">
        <v>2002.0</v>
      </c>
      <c r="D1918" s="5" t="s">
        <v>1324</v>
      </c>
      <c r="E1918" s="5">
        <v>2023.0</v>
      </c>
    </row>
    <row r="1919" hidden="1">
      <c r="A1919" s="5" t="s">
        <v>224</v>
      </c>
      <c r="B1919" s="5">
        <v>6.872232</v>
      </c>
      <c r="C1919" s="5">
        <v>2003.0</v>
      </c>
      <c r="D1919" s="5" t="s">
        <v>1324</v>
      </c>
      <c r="E1919" s="5">
        <v>2023.0</v>
      </c>
    </row>
    <row r="1920" hidden="1">
      <c r="A1920" s="5" t="s">
        <v>224</v>
      </c>
      <c r="B1920" s="5">
        <v>7.00055</v>
      </c>
      <c r="C1920" s="5">
        <v>2004.0</v>
      </c>
      <c r="D1920" s="5" t="s">
        <v>1324</v>
      </c>
      <c r="E1920" s="5">
        <v>2023.0</v>
      </c>
    </row>
    <row r="1921" hidden="1">
      <c r="A1921" s="5" t="s">
        <v>224</v>
      </c>
      <c r="B1921" s="5">
        <v>7.128868</v>
      </c>
      <c r="C1921" s="5">
        <v>2005.0</v>
      </c>
      <c r="D1921" s="5" t="s">
        <v>1324</v>
      </c>
      <c r="E1921" s="5">
        <v>2023.0</v>
      </c>
    </row>
    <row r="1922" hidden="1">
      <c r="A1922" s="5" t="s">
        <v>224</v>
      </c>
      <c r="B1922" s="5">
        <v>7.257186</v>
      </c>
      <c r="C1922" s="5">
        <v>2006.0</v>
      </c>
      <c r="D1922" s="5" t="s">
        <v>1324</v>
      </c>
      <c r="E1922" s="5">
        <v>2023.0</v>
      </c>
    </row>
    <row r="1923" hidden="1">
      <c r="A1923" s="5" t="s">
        <v>224</v>
      </c>
      <c r="B1923" s="5">
        <v>7.385504</v>
      </c>
      <c r="C1923" s="5">
        <v>2007.0</v>
      </c>
      <c r="D1923" s="5" t="s">
        <v>1324</v>
      </c>
      <c r="E1923" s="5">
        <v>2023.0</v>
      </c>
    </row>
    <row r="1924" hidden="1">
      <c r="A1924" s="5" t="s">
        <v>224</v>
      </c>
      <c r="B1924" s="5">
        <v>7.5138216</v>
      </c>
      <c r="C1924" s="5">
        <v>2008.0</v>
      </c>
      <c r="D1924" s="5" t="s">
        <v>1324</v>
      </c>
      <c r="E1924" s="5">
        <v>2023.0</v>
      </c>
    </row>
    <row r="1925" hidden="1">
      <c r="A1925" s="5" t="s">
        <v>224</v>
      </c>
      <c r="B1925" s="5">
        <v>7.64214</v>
      </c>
      <c r="C1925" s="5">
        <v>2009.0</v>
      </c>
      <c r="D1925" s="5" t="s">
        <v>1324</v>
      </c>
      <c r="E1925" s="5">
        <v>2023.0</v>
      </c>
    </row>
    <row r="1926" hidden="1">
      <c r="A1926" s="5" t="s">
        <v>224</v>
      </c>
      <c r="B1926" s="5">
        <v>7.7704577</v>
      </c>
      <c r="C1926" s="5">
        <v>2010.0</v>
      </c>
      <c r="D1926" s="5" t="s">
        <v>1324</v>
      </c>
      <c r="E1926" s="5">
        <v>2023.0</v>
      </c>
    </row>
    <row r="1927" hidden="1">
      <c r="A1927" s="5" t="s">
        <v>224</v>
      </c>
      <c r="B1927" s="5">
        <v>7.8987756</v>
      </c>
      <c r="C1927" s="5">
        <v>2011.0</v>
      </c>
      <c r="D1927" s="5" t="s">
        <v>1324</v>
      </c>
      <c r="E1927" s="5">
        <v>2023.0</v>
      </c>
    </row>
    <row r="1928" hidden="1">
      <c r="A1928" s="5" t="s">
        <v>224</v>
      </c>
      <c r="B1928" s="5">
        <v>8.027094</v>
      </c>
      <c r="C1928" s="5">
        <v>2012.0</v>
      </c>
      <c r="D1928" s="5" t="s">
        <v>1324</v>
      </c>
      <c r="E1928" s="5">
        <v>2023.0</v>
      </c>
    </row>
    <row r="1929" hidden="1">
      <c r="A1929" s="5" t="s">
        <v>224</v>
      </c>
      <c r="B1929" s="5">
        <v>8.155412</v>
      </c>
      <c r="C1929" s="5">
        <v>2013.0</v>
      </c>
      <c r="D1929" s="5" t="s">
        <v>1324</v>
      </c>
      <c r="E1929" s="5">
        <v>2023.0</v>
      </c>
    </row>
    <row r="1930" hidden="1">
      <c r="A1930" s="5" t="s">
        <v>224</v>
      </c>
      <c r="B1930" s="5">
        <v>8.28373</v>
      </c>
      <c r="C1930" s="5">
        <v>2014.0</v>
      </c>
      <c r="D1930" s="5" t="s">
        <v>1324</v>
      </c>
      <c r="E1930" s="5">
        <v>2023.0</v>
      </c>
    </row>
    <row r="1931" hidden="1">
      <c r="A1931" s="5" t="s">
        <v>224</v>
      </c>
      <c r="B1931" s="5">
        <v>8.54783</v>
      </c>
      <c r="C1931" s="5">
        <v>2015.0</v>
      </c>
      <c r="D1931" s="5" t="s">
        <v>1324</v>
      </c>
      <c r="E1931" s="5">
        <v>2023.0</v>
      </c>
    </row>
    <row r="1932" hidden="1">
      <c r="A1932" s="5" t="s">
        <v>224</v>
      </c>
      <c r="B1932" s="5">
        <v>9.07269</v>
      </c>
      <c r="C1932" s="5">
        <v>2016.0</v>
      </c>
      <c r="D1932" s="5" t="s">
        <v>1324</v>
      </c>
      <c r="E1932" s="5">
        <v>2023.0</v>
      </c>
    </row>
    <row r="1933" hidden="1">
      <c r="A1933" s="5" t="s">
        <v>224</v>
      </c>
      <c r="B1933" s="5">
        <v>9.47416</v>
      </c>
      <c r="C1933" s="5">
        <v>2017.0</v>
      </c>
      <c r="D1933" s="5" t="s">
        <v>1324</v>
      </c>
      <c r="E1933" s="5">
        <v>2023.0</v>
      </c>
    </row>
    <row r="1934" hidden="1">
      <c r="A1934" s="5" t="s">
        <v>224</v>
      </c>
      <c r="B1934" s="5">
        <v>9.69787</v>
      </c>
      <c r="C1934" s="5">
        <v>2018.0</v>
      </c>
      <c r="D1934" s="5" t="s">
        <v>1324</v>
      </c>
      <c r="E1934" s="5">
        <v>2023.0</v>
      </c>
    </row>
    <row r="1935" hidden="1">
      <c r="A1935" s="5" t="s">
        <v>224</v>
      </c>
      <c r="B1935" s="5">
        <v>9.92158</v>
      </c>
      <c r="C1935" s="5">
        <v>2019.0</v>
      </c>
      <c r="D1935" s="5" t="s">
        <v>1324</v>
      </c>
      <c r="E1935" s="5">
        <v>2023.0</v>
      </c>
    </row>
    <row r="1936" hidden="1">
      <c r="A1936" s="5" t="s">
        <v>224</v>
      </c>
      <c r="B1936" s="5">
        <v>10.10165</v>
      </c>
      <c r="C1936" s="5">
        <v>2020.0</v>
      </c>
      <c r="D1936" s="5" t="s">
        <v>1324</v>
      </c>
      <c r="E1936" s="5">
        <v>2023.0</v>
      </c>
    </row>
    <row r="1937" hidden="1">
      <c r="A1937" s="5" t="s">
        <v>224</v>
      </c>
      <c r="B1937" s="5">
        <v>10.19835</v>
      </c>
      <c r="C1937" s="5">
        <v>2021.0</v>
      </c>
      <c r="D1937" s="5" t="s">
        <v>1324</v>
      </c>
      <c r="E1937" s="5">
        <v>2023.0</v>
      </c>
    </row>
    <row r="1938" hidden="1">
      <c r="A1938" s="5" t="s">
        <v>224</v>
      </c>
      <c r="B1938" s="5">
        <v>10.20602</v>
      </c>
      <c r="C1938" s="5">
        <v>2022.0</v>
      </c>
      <c r="D1938" s="5" t="s">
        <v>1324</v>
      </c>
      <c r="E1938" s="5">
        <v>2023.0</v>
      </c>
    </row>
    <row r="1939">
      <c r="A1939" s="5" t="s">
        <v>1400</v>
      </c>
      <c r="B1939" s="5">
        <v>15.655324</v>
      </c>
      <c r="C1939" s="5">
        <v>2023.0</v>
      </c>
      <c r="E1939" s="5">
        <v>2023.0</v>
      </c>
    </row>
    <row r="1940" hidden="1">
      <c r="A1940" s="5" t="s">
        <v>14</v>
      </c>
      <c r="B1940" s="5">
        <v>9.719561</v>
      </c>
      <c r="C1940" s="5">
        <v>1990.0</v>
      </c>
      <c r="D1940" s="5" t="s">
        <v>1322</v>
      </c>
      <c r="E1940" s="5">
        <v>2023.0</v>
      </c>
    </row>
    <row r="1941" hidden="1">
      <c r="A1941" s="5" t="s">
        <v>14</v>
      </c>
      <c r="B1941" s="5">
        <v>10.077007</v>
      </c>
      <c r="C1941" s="5">
        <v>1991.0</v>
      </c>
      <c r="D1941" s="5" t="s">
        <v>1322</v>
      </c>
      <c r="E1941" s="5">
        <v>2023.0</v>
      </c>
    </row>
    <row r="1942" hidden="1">
      <c r="A1942" s="5" t="s">
        <v>14</v>
      </c>
      <c r="B1942" s="5">
        <v>10.447598</v>
      </c>
      <c r="C1942" s="5">
        <v>1992.0</v>
      </c>
      <c r="D1942" s="5" t="s">
        <v>1322</v>
      </c>
      <c r="E1942" s="5">
        <v>2023.0</v>
      </c>
    </row>
    <row r="1943" hidden="1">
      <c r="A1943" s="5" t="s">
        <v>14</v>
      </c>
      <c r="B1943" s="5">
        <v>10.83182</v>
      </c>
      <c r="C1943" s="5">
        <v>1993.0</v>
      </c>
      <c r="D1943" s="5" t="s">
        <v>1322</v>
      </c>
      <c r="E1943" s="5">
        <v>2023.0</v>
      </c>
    </row>
    <row r="1944" hidden="1">
      <c r="A1944" s="5" t="s">
        <v>14</v>
      </c>
      <c r="B1944" s="5">
        <v>11.23017</v>
      </c>
      <c r="C1944" s="5">
        <v>1994.0</v>
      </c>
      <c r="D1944" s="5" t="s">
        <v>1322</v>
      </c>
      <c r="E1944" s="5">
        <v>2023.0</v>
      </c>
    </row>
    <row r="1945" hidden="1">
      <c r="A1945" s="5" t="s">
        <v>14</v>
      </c>
      <c r="B1945" s="5">
        <v>10.98812</v>
      </c>
      <c r="C1945" s="5">
        <v>1995.0</v>
      </c>
      <c r="D1945" s="5" t="s">
        <v>1322</v>
      </c>
      <c r="E1945" s="5">
        <v>2023.0</v>
      </c>
    </row>
    <row r="1946" hidden="1">
      <c r="A1946" s="5" t="s">
        <v>14</v>
      </c>
      <c r="B1946" s="5">
        <v>11.19352</v>
      </c>
      <c r="C1946" s="5">
        <v>1996.0</v>
      </c>
      <c r="D1946" s="5" t="s">
        <v>1322</v>
      </c>
      <c r="E1946" s="5">
        <v>2023.0</v>
      </c>
    </row>
    <row r="1947" hidden="1">
      <c r="A1947" s="5" t="s">
        <v>14</v>
      </c>
      <c r="B1947" s="5">
        <v>11.34229</v>
      </c>
      <c r="C1947" s="5">
        <v>1997.0</v>
      </c>
      <c r="D1947" s="5" t="s">
        <v>1322</v>
      </c>
      <c r="E1947" s="5">
        <v>2023.0</v>
      </c>
    </row>
    <row r="1948" hidden="1">
      <c r="A1948" s="5" t="s">
        <v>14</v>
      </c>
      <c r="B1948" s="5">
        <v>11.71883</v>
      </c>
      <c r="C1948" s="5">
        <v>1998.0</v>
      </c>
      <c r="D1948" s="5" t="s">
        <v>1322</v>
      </c>
      <c r="E1948" s="5">
        <v>2023.0</v>
      </c>
    </row>
    <row r="1949" hidden="1">
      <c r="A1949" s="5" t="s">
        <v>14</v>
      </c>
      <c r="B1949" s="5">
        <v>12.10394</v>
      </c>
      <c r="C1949" s="5">
        <v>1999.0</v>
      </c>
      <c r="D1949" s="5" t="s">
        <v>1322</v>
      </c>
      <c r="E1949" s="5">
        <v>2023.0</v>
      </c>
    </row>
    <row r="1950" hidden="1">
      <c r="A1950" s="5" t="s">
        <v>14</v>
      </c>
      <c r="B1950" s="5">
        <v>12.82218</v>
      </c>
      <c r="C1950" s="5">
        <v>2000.0</v>
      </c>
      <c r="D1950" s="5" t="s">
        <v>1322</v>
      </c>
      <c r="E1950" s="5">
        <v>2023.0</v>
      </c>
    </row>
    <row r="1951" hidden="1">
      <c r="A1951" s="5" t="s">
        <v>14</v>
      </c>
      <c r="B1951" s="5">
        <v>13.54042</v>
      </c>
      <c r="C1951" s="5">
        <v>2001.0</v>
      </c>
      <c r="D1951" s="5" t="s">
        <v>1322</v>
      </c>
      <c r="E1951" s="5">
        <v>2023.0</v>
      </c>
    </row>
    <row r="1952" hidden="1">
      <c r="A1952" s="5" t="s">
        <v>14</v>
      </c>
      <c r="B1952" s="5">
        <v>13.66327</v>
      </c>
      <c r="C1952" s="5">
        <v>2002.0</v>
      </c>
      <c r="D1952" s="5" t="s">
        <v>1322</v>
      </c>
      <c r="E1952" s="5">
        <v>2023.0</v>
      </c>
    </row>
    <row r="1953" hidden="1">
      <c r="A1953" s="5" t="s">
        <v>14</v>
      </c>
      <c r="B1953" s="5">
        <v>13.86748</v>
      </c>
      <c r="C1953" s="5">
        <v>2003.0</v>
      </c>
      <c r="D1953" s="5" t="s">
        <v>1322</v>
      </c>
      <c r="E1953" s="5">
        <v>2023.0</v>
      </c>
    </row>
    <row r="1954" hidden="1">
      <c r="A1954" s="5" t="s">
        <v>14</v>
      </c>
      <c r="B1954" s="5">
        <v>14.10562</v>
      </c>
      <c r="C1954" s="5">
        <v>2004.0</v>
      </c>
      <c r="D1954" s="5" t="s">
        <v>1322</v>
      </c>
      <c r="E1954" s="5">
        <v>2023.0</v>
      </c>
    </row>
    <row r="1955" hidden="1">
      <c r="A1955" s="5" t="s">
        <v>14</v>
      </c>
      <c r="B1955" s="5">
        <v>14.34376</v>
      </c>
      <c r="C1955" s="5">
        <v>2005.0</v>
      </c>
      <c r="D1955" s="5" t="s">
        <v>1322</v>
      </c>
      <c r="E1955" s="5">
        <v>2023.0</v>
      </c>
    </row>
    <row r="1956" hidden="1">
      <c r="A1956" s="5" t="s">
        <v>14</v>
      </c>
      <c r="B1956" s="5">
        <v>14.47464</v>
      </c>
      <c r="C1956" s="5">
        <v>2006.0</v>
      </c>
      <c r="D1956" s="5" t="s">
        <v>1322</v>
      </c>
      <c r="E1956" s="5">
        <v>2023.0</v>
      </c>
    </row>
    <row r="1957" hidden="1">
      <c r="A1957" s="5" t="s">
        <v>14</v>
      </c>
      <c r="B1957" s="5">
        <v>14.55031</v>
      </c>
      <c r="C1957" s="5">
        <v>2007.0</v>
      </c>
      <c r="D1957" s="5" t="s">
        <v>1322</v>
      </c>
      <c r="E1957" s="5">
        <v>2023.0</v>
      </c>
    </row>
    <row r="1958" hidden="1">
      <c r="A1958" s="5" t="s">
        <v>14</v>
      </c>
      <c r="B1958" s="5">
        <v>14.49471</v>
      </c>
      <c r="C1958" s="5">
        <v>2008.0</v>
      </c>
      <c r="D1958" s="5" t="s">
        <v>1322</v>
      </c>
      <c r="E1958" s="5">
        <v>2023.0</v>
      </c>
    </row>
    <row r="1959" hidden="1">
      <c r="A1959" s="5" t="s">
        <v>14</v>
      </c>
      <c r="B1959" s="5">
        <v>14.45389</v>
      </c>
      <c r="C1959" s="5">
        <v>2009.0</v>
      </c>
      <c r="D1959" s="5" t="s">
        <v>1322</v>
      </c>
      <c r="E1959" s="5">
        <v>2023.0</v>
      </c>
    </row>
    <row r="1960" hidden="1">
      <c r="A1960" s="5" t="s">
        <v>14</v>
      </c>
      <c r="B1960" s="5">
        <v>14.6963</v>
      </c>
      <c r="C1960" s="5">
        <v>2010.0</v>
      </c>
      <c r="D1960" s="5" t="s">
        <v>1322</v>
      </c>
      <c r="E1960" s="5">
        <v>2023.0</v>
      </c>
    </row>
    <row r="1961" hidden="1">
      <c r="A1961" s="5" t="s">
        <v>14</v>
      </c>
      <c r="B1961" s="5">
        <v>14.81812</v>
      </c>
      <c r="C1961" s="5">
        <v>2011.0</v>
      </c>
      <c r="D1961" s="5" t="s">
        <v>1322</v>
      </c>
      <c r="E1961" s="5">
        <v>2023.0</v>
      </c>
    </row>
    <row r="1962" hidden="1">
      <c r="A1962" s="5" t="s">
        <v>14</v>
      </c>
      <c r="B1962" s="5">
        <v>14.98539</v>
      </c>
      <c r="C1962" s="5">
        <v>2012.0</v>
      </c>
      <c r="D1962" s="5" t="s">
        <v>1322</v>
      </c>
      <c r="E1962" s="5">
        <v>2023.0</v>
      </c>
    </row>
    <row r="1963" hidden="1">
      <c r="A1963" s="5" t="s">
        <v>14</v>
      </c>
      <c r="B1963" s="5">
        <v>15.39178</v>
      </c>
      <c r="C1963" s="5">
        <v>2013.0</v>
      </c>
      <c r="D1963" s="5" t="s">
        <v>1322</v>
      </c>
      <c r="E1963" s="5">
        <v>2023.0</v>
      </c>
    </row>
    <row r="1964" hidden="1">
      <c r="A1964" s="5" t="s">
        <v>14</v>
      </c>
      <c r="B1964" s="5">
        <v>15.56686</v>
      </c>
      <c r="C1964" s="5">
        <v>2014.0</v>
      </c>
      <c r="D1964" s="5" t="s">
        <v>1322</v>
      </c>
      <c r="E1964" s="5">
        <v>2023.0</v>
      </c>
    </row>
    <row r="1965" hidden="1">
      <c r="A1965" s="5" t="s">
        <v>14</v>
      </c>
      <c r="B1965" s="5">
        <v>15.61138</v>
      </c>
      <c r="C1965" s="5">
        <v>2015.0</v>
      </c>
      <c r="D1965" s="5" t="s">
        <v>1322</v>
      </c>
      <c r="E1965" s="5">
        <v>2023.0</v>
      </c>
    </row>
    <row r="1966" hidden="1">
      <c r="A1966" s="5" t="s">
        <v>14</v>
      </c>
      <c r="B1966" s="5">
        <v>15.67868</v>
      </c>
      <c r="C1966" s="5">
        <v>2016.0</v>
      </c>
      <c r="D1966" s="5" t="s">
        <v>1322</v>
      </c>
      <c r="E1966" s="5">
        <v>2023.0</v>
      </c>
    </row>
    <row r="1967" hidden="1">
      <c r="A1967" s="5" t="s">
        <v>14</v>
      </c>
      <c r="B1967" s="5">
        <v>15.84933</v>
      </c>
      <c r="C1967" s="5">
        <v>2017.0</v>
      </c>
      <c r="D1967" s="5" t="s">
        <v>1322</v>
      </c>
      <c r="E1967" s="5">
        <v>2023.0</v>
      </c>
    </row>
    <row r="1968" hidden="1">
      <c r="A1968" s="5" t="s">
        <v>14</v>
      </c>
      <c r="B1968" s="5">
        <v>15.96851</v>
      </c>
      <c r="C1968" s="5">
        <v>2018.0</v>
      </c>
      <c r="D1968" s="5" t="s">
        <v>1322</v>
      </c>
      <c r="E1968" s="5">
        <v>2023.0</v>
      </c>
    </row>
    <row r="1969" hidden="1">
      <c r="A1969" s="5" t="s">
        <v>14</v>
      </c>
      <c r="B1969" s="5">
        <v>16.0306</v>
      </c>
      <c r="C1969" s="5">
        <v>2019.0</v>
      </c>
      <c r="D1969" s="5" t="s">
        <v>1322</v>
      </c>
      <c r="E1969" s="5">
        <v>2023.0</v>
      </c>
    </row>
    <row r="1970" hidden="1">
      <c r="A1970" s="5" t="s">
        <v>14</v>
      </c>
      <c r="B1970" s="5">
        <v>16.10607</v>
      </c>
      <c r="C1970" s="5">
        <v>2020.0</v>
      </c>
      <c r="D1970" s="5" t="s">
        <v>1322</v>
      </c>
      <c r="E1970" s="5">
        <v>2023.0</v>
      </c>
    </row>
    <row r="1971" hidden="1">
      <c r="A1971" s="5" t="s">
        <v>14</v>
      </c>
      <c r="B1971" s="5">
        <v>16.24894</v>
      </c>
      <c r="C1971" s="5">
        <v>2021.0</v>
      </c>
      <c r="D1971" s="5" t="s">
        <v>1322</v>
      </c>
      <c r="E1971" s="5">
        <v>2023.0</v>
      </c>
    </row>
    <row r="1972" hidden="1">
      <c r="A1972" s="5" t="s">
        <v>14</v>
      </c>
      <c r="B1972" s="5">
        <v>16.34815</v>
      </c>
      <c r="C1972" s="5">
        <v>2022.0</v>
      </c>
      <c r="D1972" s="5" t="s">
        <v>1322</v>
      </c>
      <c r="E1972" s="5">
        <v>2023.0</v>
      </c>
    </row>
    <row r="1973">
      <c r="A1973" s="5" t="s">
        <v>171</v>
      </c>
      <c r="B1973" s="5">
        <v>15.61065</v>
      </c>
      <c r="C1973" s="5">
        <v>2023.0</v>
      </c>
      <c r="D1973" s="5" t="s">
        <v>1400</v>
      </c>
      <c r="E1973" s="5">
        <v>2023.0</v>
      </c>
    </row>
    <row r="1974" hidden="1">
      <c r="A1974" s="5" t="s">
        <v>140</v>
      </c>
      <c r="B1974" s="5">
        <v>12.60224</v>
      </c>
      <c r="C1974" s="5">
        <v>1990.0</v>
      </c>
      <c r="D1974" s="5" t="s">
        <v>1378</v>
      </c>
      <c r="E1974" s="5">
        <v>2023.0</v>
      </c>
    </row>
    <row r="1975" hidden="1">
      <c r="A1975" s="5" t="s">
        <v>140</v>
      </c>
      <c r="B1975" s="5">
        <v>12.52695</v>
      </c>
      <c r="C1975" s="5">
        <v>1991.0</v>
      </c>
      <c r="D1975" s="5" t="s">
        <v>1378</v>
      </c>
      <c r="E1975" s="5">
        <v>2023.0</v>
      </c>
    </row>
    <row r="1976" hidden="1">
      <c r="A1976" s="5" t="s">
        <v>140</v>
      </c>
      <c r="B1976" s="5">
        <v>12.36982</v>
      </c>
      <c r="C1976" s="5">
        <v>1992.0</v>
      </c>
      <c r="D1976" s="5" t="s">
        <v>1378</v>
      </c>
      <c r="E1976" s="5">
        <v>2023.0</v>
      </c>
    </row>
    <row r="1977" hidden="1">
      <c r="A1977" s="5" t="s">
        <v>140</v>
      </c>
      <c r="B1977" s="5">
        <v>12.27513</v>
      </c>
      <c r="C1977" s="5">
        <v>1993.0</v>
      </c>
      <c r="D1977" s="5" t="s">
        <v>1378</v>
      </c>
      <c r="E1977" s="5">
        <v>2023.0</v>
      </c>
    </row>
    <row r="1978" hidden="1">
      <c r="A1978" s="5" t="s">
        <v>140</v>
      </c>
      <c r="B1978" s="5">
        <v>11.70328</v>
      </c>
      <c r="C1978" s="5">
        <v>1994.0</v>
      </c>
      <c r="D1978" s="5" t="s">
        <v>1378</v>
      </c>
      <c r="E1978" s="5">
        <v>2023.0</v>
      </c>
    </row>
    <row r="1979" hidden="1">
      <c r="A1979" s="5" t="s">
        <v>140</v>
      </c>
      <c r="B1979" s="5">
        <v>11.52469</v>
      </c>
      <c r="C1979" s="5">
        <v>1995.0</v>
      </c>
      <c r="D1979" s="5" t="s">
        <v>1378</v>
      </c>
      <c r="E1979" s="5">
        <v>2023.0</v>
      </c>
    </row>
    <row r="1980" hidden="1">
      <c r="A1980" s="5" t="s">
        <v>140</v>
      </c>
      <c r="B1980" s="5">
        <v>11.97092</v>
      </c>
      <c r="C1980" s="5">
        <v>1996.0</v>
      </c>
      <c r="D1980" s="5" t="s">
        <v>1378</v>
      </c>
      <c r="E1980" s="5">
        <v>2023.0</v>
      </c>
    </row>
    <row r="1981" hidden="1">
      <c r="A1981" s="5" t="s">
        <v>140</v>
      </c>
      <c r="B1981" s="5">
        <v>11.95853</v>
      </c>
      <c r="C1981" s="5">
        <v>1997.0</v>
      </c>
      <c r="D1981" s="5" t="s">
        <v>1378</v>
      </c>
      <c r="E1981" s="5">
        <v>2023.0</v>
      </c>
    </row>
    <row r="1982" hidden="1">
      <c r="A1982" s="5" t="s">
        <v>140</v>
      </c>
      <c r="B1982" s="5">
        <v>12.096015</v>
      </c>
      <c r="C1982" s="5">
        <v>1998.0</v>
      </c>
      <c r="D1982" s="5" t="s">
        <v>1378</v>
      </c>
      <c r="E1982" s="5">
        <v>2023.0</v>
      </c>
    </row>
    <row r="1983" hidden="1">
      <c r="A1983" s="5" t="s">
        <v>140</v>
      </c>
      <c r="B1983" s="5">
        <v>12.2335</v>
      </c>
      <c r="C1983" s="5">
        <v>1999.0</v>
      </c>
      <c r="D1983" s="5" t="s">
        <v>1378</v>
      </c>
      <c r="E1983" s="5">
        <v>2023.0</v>
      </c>
    </row>
    <row r="1984" hidden="1">
      <c r="A1984" s="5" t="s">
        <v>140</v>
      </c>
      <c r="B1984" s="5">
        <v>12.4451</v>
      </c>
      <c r="C1984" s="5">
        <v>2000.0</v>
      </c>
      <c r="D1984" s="5" t="s">
        <v>1378</v>
      </c>
      <c r="E1984" s="5">
        <v>2023.0</v>
      </c>
    </row>
    <row r="1985" hidden="1">
      <c r="A1985" s="5" t="s">
        <v>140</v>
      </c>
      <c r="B1985" s="5">
        <v>12.71877</v>
      </c>
      <c r="C1985" s="5">
        <v>2001.0</v>
      </c>
      <c r="D1985" s="5" t="s">
        <v>1378</v>
      </c>
      <c r="E1985" s="5">
        <v>2023.0</v>
      </c>
    </row>
    <row r="1986" hidden="1">
      <c r="A1986" s="5" t="s">
        <v>140</v>
      </c>
      <c r="B1986" s="5">
        <v>13.0506</v>
      </c>
      <c r="C1986" s="5">
        <v>2002.0</v>
      </c>
      <c r="D1986" s="5" t="s">
        <v>1378</v>
      </c>
      <c r="E1986" s="5">
        <v>2023.0</v>
      </c>
    </row>
    <row r="1987" hidden="1">
      <c r="A1987" s="5" t="s">
        <v>140</v>
      </c>
      <c r="B1987" s="5">
        <v>13.44896</v>
      </c>
      <c r="C1987" s="5">
        <v>2003.0</v>
      </c>
      <c r="D1987" s="5" t="s">
        <v>1378</v>
      </c>
      <c r="E1987" s="5">
        <v>2023.0</v>
      </c>
    </row>
    <row r="1988" hidden="1">
      <c r="A1988" s="5" t="s">
        <v>140</v>
      </c>
      <c r="B1988" s="5">
        <v>14.38752</v>
      </c>
      <c r="C1988" s="5">
        <v>2004.0</v>
      </c>
      <c r="D1988" s="5" t="s">
        <v>1378</v>
      </c>
      <c r="E1988" s="5">
        <v>2023.0</v>
      </c>
    </row>
    <row r="1989" hidden="1">
      <c r="A1989" s="5" t="s">
        <v>140</v>
      </c>
      <c r="B1989" s="5">
        <v>14.80906</v>
      </c>
      <c r="C1989" s="5">
        <v>2005.0</v>
      </c>
      <c r="D1989" s="5" t="s">
        <v>1378</v>
      </c>
      <c r="E1989" s="5">
        <v>2023.0</v>
      </c>
    </row>
    <row r="1990" hidden="1">
      <c r="A1990" s="5" t="s">
        <v>140</v>
      </c>
      <c r="B1990" s="5">
        <v>16.06064</v>
      </c>
      <c r="C1990" s="5">
        <v>2006.0</v>
      </c>
      <c r="D1990" s="5" t="s">
        <v>1378</v>
      </c>
      <c r="E1990" s="5">
        <v>2023.0</v>
      </c>
    </row>
    <row r="1991" hidden="1">
      <c r="A1991" s="5" t="s">
        <v>140</v>
      </c>
      <c r="B1991" s="5">
        <v>17.03966</v>
      </c>
      <c r="C1991" s="5">
        <v>2007.0</v>
      </c>
      <c r="D1991" s="5" t="s">
        <v>1378</v>
      </c>
      <c r="E1991" s="5">
        <v>2023.0</v>
      </c>
    </row>
    <row r="1992" hidden="1">
      <c r="A1992" s="5" t="s">
        <v>140</v>
      </c>
      <c r="B1992" s="5">
        <v>17.52378</v>
      </c>
      <c r="C1992" s="5">
        <v>2008.0</v>
      </c>
      <c r="D1992" s="5" t="s">
        <v>1378</v>
      </c>
      <c r="E1992" s="5">
        <v>2023.0</v>
      </c>
    </row>
    <row r="1993" hidden="1">
      <c r="A1993" s="5" t="s">
        <v>140</v>
      </c>
      <c r="B1993" s="5">
        <v>17.29636</v>
      </c>
      <c r="C1993" s="5">
        <v>2009.0</v>
      </c>
      <c r="D1993" s="5" t="s">
        <v>1378</v>
      </c>
      <c r="E1993" s="5">
        <v>2023.0</v>
      </c>
    </row>
    <row r="1994" hidden="1">
      <c r="A1994" s="5" t="s">
        <v>140</v>
      </c>
      <c r="B1994" s="5">
        <v>16.27037</v>
      </c>
      <c r="C1994" s="5">
        <v>2010.0</v>
      </c>
      <c r="D1994" s="5" t="s">
        <v>1378</v>
      </c>
      <c r="E1994" s="5">
        <v>2023.0</v>
      </c>
    </row>
    <row r="1995" hidden="1">
      <c r="A1995" s="5" t="s">
        <v>140</v>
      </c>
      <c r="B1995" s="5">
        <v>15.49762</v>
      </c>
      <c r="C1995" s="5">
        <v>2011.0</v>
      </c>
      <c r="D1995" s="5" t="s">
        <v>1378</v>
      </c>
      <c r="E1995" s="5">
        <v>2023.0</v>
      </c>
    </row>
    <row r="1996" hidden="1">
      <c r="A1996" s="5" t="s">
        <v>140</v>
      </c>
      <c r="B1996" s="5">
        <v>14.61527</v>
      </c>
      <c r="C1996" s="5">
        <v>2012.0</v>
      </c>
      <c r="D1996" s="5" t="s">
        <v>1378</v>
      </c>
      <c r="E1996" s="5">
        <v>2023.0</v>
      </c>
    </row>
    <row r="1997" hidden="1">
      <c r="A1997" s="5" t="s">
        <v>140</v>
      </c>
      <c r="B1997" s="5">
        <v>13.98764</v>
      </c>
      <c r="C1997" s="5">
        <v>2013.0</v>
      </c>
      <c r="D1997" s="5" t="s">
        <v>1378</v>
      </c>
      <c r="E1997" s="5">
        <v>2023.0</v>
      </c>
    </row>
    <row r="1998" hidden="1">
      <c r="A1998" s="5" t="s">
        <v>140</v>
      </c>
      <c r="B1998" s="5">
        <v>14.04951</v>
      </c>
      <c r="C1998" s="5">
        <v>2014.0</v>
      </c>
      <c r="D1998" s="5" t="s">
        <v>1378</v>
      </c>
      <c r="E1998" s="5">
        <v>2023.0</v>
      </c>
    </row>
    <row r="1999" hidden="1">
      <c r="A1999" s="5" t="s">
        <v>140</v>
      </c>
      <c r="B1999" s="5">
        <v>13.85789</v>
      </c>
      <c r="C1999" s="5">
        <v>2015.0</v>
      </c>
      <c r="D1999" s="5" t="s">
        <v>1378</v>
      </c>
      <c r="E1999" s="5">
        <v>2023.0</v>
      </c>
    </row>
    <row r="2000" hidden="1">
      <c r="A2000" s="5" t="s">
        <v>140</v>
      </c>
      <c r="B2000" s="5">
        <v>13.86411</v>
      </c>
      <c r="C2000" s="5">
        <v>2016.0</v>
      </c>
      <c r="D2000" s="5" t="s">
        <v>1378</v>
      </c>
      <c r="E2000" s="5">
        <v>2023.0</v>
      </c>
    </row>
    <row r="2001" hidden="1">
      <c r="A2001" s="5" t="s">
        <v>140</v>
      </c>
      <c r="B2001" s="5">
        <v>14.0661</v>
      </c>
      <c r="C2001" s="5">
        <v>2017.0</v>
      </c>
      <c r="D2001" s="5" t="s">
        <v>1378</v>
      </c>
      <c r="E2001" s="5">
        <v>2023.0</v>
      </c>
    </row>
    <row r="2002" hidden="1">
      <c r="A2002" s="5" t="s">
        <v>140</v>
      </c>
      <c r="B2002" s="5">
        <v>14.20104</v>
      </c>
      <c r="C2002" s="5">
        <v>2018.0</v>
      </c>
      <c r="D2002" s="5" t="s">
        <v>1378</v>
      </c>
      <c r="E2002" s="5">
        <v>2023.0</v>
      </c>
    </row>
    <row r="2003" hidden="1">
      <c r="A2003" s="5" t="s">
        <v>140</v>
      </c>
      <c r="B2003" s="5">
        <v>14.34872</v>
      </c>
      <c r="C2003" s="5">
        <v>2019.0</v>
      </c>
      <c r="D2003" s="5" t="s">
        <v>1378</v>
      </c>
      <c r="E2003" s="5">
        <v>2023.0</v>
      </c>
    </row>
    <row r="2004" hidden="1">
      <c r="A2004" s="5" t="s">
        <v>140</v>
      </c>
      <c r="B2004" s="5">
        <v>14.42603</v>
      </c>
      <c r="C2004" s="5">
        <v>2020.0</v>
      </c>
      <c r="D2004" s="5" t="s">
        <v>1378</v>
      </c>
      <c r="E2004" s="5">
        <v>2023.0</v>
      </c>
    </row>
    <row r="2005" hidden="1">
      <c r="A2005" s="5" t="s">
        <v>140</v>
      </c>
      <c r="B2005" s="5">
        <v>14.4693</v>
      </c>
      <c r="C2005" s="5">
        <v>2021.0</v>
      </c>
      <c r="D2005" s="5" t="s">
        <v>1378</v>
      </c>
      <c r="E2005" s="5">
        <v>2023.0</v>
      </c>
    </row>
    <row r="2006" hidden="1">
      <c r="A2006" s="5" t="s">
        <v>140</v>
      </c>
      <c r="B2006" s="5">
        <v>14.17407</v>
      </c>
      <c r="C2006" s="5">
        <v>2022.0</v>
      </c>
      <c r="D2006" s="5" t="s">
        <v>1378</v>
      </c>
      <c r="E2006" s="5">
        <v>2023.0</v>
      </c>
    </row>
    <row r="2007">
      <c r="A2007" s="5" t="s">
        <v>123</v>
      </c>
      <c r="B2007" s="5">
        <v>15.60159</v>
      </c>
      <c r="C2007" s="5">
        <v>2023.0</v>
      </c>
      <c r="D2007" s="5" t="s">
        <v>1314</v>
      </c>
      <c r="E2007" s="5">
        <v>2023.0</v>
      </c>
    </row>
    <row r="2008" hidden="1">
      <c r="A2008" s="5" t="s">
        <v>1446</v>
      </c>
      <c r="D2008" s="5" t="s">
        <v>1378</v>
      </c>
      <c r="E2008" s="5">
        <v>2023.0</v>
      </c>
    </row>
    <row r="2009" hidden="1">
      <c r="A2009" s="5" t="s">
        <v>1446</v>
      </c>
      <c r="D2009" s="5" t="s">
        <v>1378</v>
      </c>
      <c r="E2009" s="5">
        <v>2023.0</v>
      </c>
    </row>
    <row r="2010" hidden="1">
      <c r="A2010" s="5" t="s">
        <v>1446</v>
      </c>
      <c r="D2010" s="5" t="s">
        <v>1378</v>
      </c>
      <c r="E2010" s="5">
        <v>2023.0</v>
      </c>
    </row>
    <row r="2011" hidden="1">
      <c r="A2011" s="5" t="s">
        <v>1446</v>
      </c>
      <c r="D2011" s="5" t="s">
        <v>1378</v>
      </c>
      <c r="E2011" s="5">
        <v>2023.0</v>
      </c>
    </row>
    <row r="2012" hidden="1">
      <c r="A2012" s="5" t="s">
        <v>1446</v>
      </c>
      <c r="D2012" s="5" t="s">
        <v>1378</v>
      </c>
      <c r="E2012" s="5">
        <v>2023.0</v>
      </c>
    </row>
    <row r="2013" hidden="1">
      <c r="A2013" s="5" t="s">
        <v>1446</v>
      </c>
      <c r="D2013" s="5" t="s">
        <v>1378</v>
      </c>
      <c r="E2013" s="5">
        <v>2023.0</v>
      </c>
    </row>
    <row r="2014" hidden="1">
      <c r="A2014" s="5" t="s">
        <v>1446</v>
      </c>
      <c r="D2014" s="5" t="s">
        <v>1378</v>
      </c>
      <c r="E2014" s="5">
        <v>2023.0</v>
      </c>
    </row>
    <row r="2015" hidden="1">
      <c r="A2015" s="5" t="s">
        <v>1446</v>
      </c>
      <c r="D2015" s="5" t="s">
        <v>1378</v>
      </c>
      <c r="E2015" s="5">
        <v>2023.0</v>
      </c>
    </row>
    <row r="2016" hidden="1">
      <c r="A2016" s="5" t="s">
        <v>1446</v>
      </c>
      <c r="D2016" s="5" t="s">
        <v>1378</v>
      </c>
      <c r="E2016" s="5">
        <v>2023.0</v>
      </c>
    </row>
    <row r="2017" hidden="1">
      <c r="A2017" s="5" t="s">
        <v>1446</v>
      </c>
      <c r="D2017" s="5" t="s">
        <v>1378</v>
      </c>
      <c r="E2017" s="5">
        <v>2023.0</v>
      </c>
    </row>
    <row r="2018" hidden="1">
      <c r="A2018" s="5" t="s">
        <v>1446</v>
      </c>
      <c r="D2018" s="5" t="s">
        <v>1378</v>
      </c>
      <c r="E2018" s="5">
        <v>2023.0</v>
      </c>
    </row>
    <row r="2019" hidden="1">
      <c r="A2019" s="5" t="s">
        <v>1446</v>
      </c>
      <c r="D2019" s="5" t="s">
        <v>1378</v>
      </c>
      <c r="E2019" s="5">
        <v>2023.0</v>
      </c>
    </row>
    <row r="2020" hidden="1">
      <c r="A2020" s="5" t="s">
        <v>1446</v>
      </c>
      <c r="D2020" s="5" t="s">
        <v>1378</v>
      </c>
      <c r="E2020" s="5">
        <v>2023.0</v>
      </c>
    </row>
    <row r="2021" hidden="1">
      <c r="A2021" s="5" t="s">
        <v>1446</v>
      </c>
      <c r="D2021" s="5" t="s">
        <v>1378</v>
      </c>
      <c r="E2021" s="5">
        <v>2023.0</v>
      </c>
    </row>
    <row r="2022" hidden="1">
      <c r="A2022" s="5" t="s">
        <v>1446</v>
      </c>
      <c r="D2022" s="5" t="s">
        <v>1378</v>
      </c>
      <c r="E2022" s="5">
        <v>2023.0</v>
      </c>
    </row>
    <row r="2023" hidden="1">
      <c r="A2023" s="5" t="s">
        <v>1446</v>
      </c>
      <c r="D2023" s="5" t="s">
        <v>1378</v>
      </c>
      <c r="E2023" s="5">
        <v>2023.0</v>
      </c>
    </row>
    <row r="2024" hidden="1">
      <c r="A2024" s="5" t="s">
        <v>1446</v>
      </c>
      <c r="D2024" s="5" t="s">
        <v>1378</v>
      </c>
      <c r="E2024" s="5">
        <v>2023.0</v>
      </c>
    </row>
    <row r="2025" hidden="1">
      <c r="A2025" s="5" t="s">
        <v>1446</v>
      </c>
      <c r="D2025" s="5" t="s">
        <v>1378</v>
      </c>
      <c r="E2025" s="5">
        <v>2023.0</v>
      </c>
    </row>
    <row r="2026" hidden="1">
      <c r="A2026" s="5" t="s">
        <v>1446</v>
      </c>
      <c r="D2026" s="5" t="s">
        <v>1378</v>
      </c>
      <c r="E2026" s="5">
        <v>2023.0</v>
      </c>
    </row>
    <row r="2027" hidden="1">
      <c r="A2027" s="5" t="s">
        <v>1446</v>
      </c>
      <c r="D2027" s="5" t="s">
        <v>1378</v>
      </c>
      <c r="E2027" s="5">
        <v>2023.0</v>
      </c>
    </row>
    <row r="2028" hidden="1">
      <c r="A2028" s="5" t="s">
        <v>1446</v>
      </c>
      <c r="D2028" s="5" t="s">
        <v>1378</v>
      </c>
      <c r="E2028" s="5">
        <v>2023.0</v>
      </c>
    </row>
    <row r="2029" hidden="1">
      <c r="A2029" s="5" t="s">
        <v>1446</v>
      </c>
      <c r="D2029" s="5" t="s">
        <v>1378</v>
      </c>
      <c r="E2029" s="5">
        <v>2023.0</v>
      </c>
    </row>
    <row r="2030" hidden="1">
      <c r="A2030" s="5" t="s">
        <v>1446</v>
      </c>
      <c r="D2030" s="5" t="s">
        <v>1378</v>
      </c>
      <c r="E2030" s="5">
        <v>2023.0</v>
      </c>
    </row>
    <row r="2031" hidden="1">
      <c r="A2031" s="5" t="s">
        <v>1446</v>
      </c>
      <c r="D2031" s="5" t="s">
        <v>1378</v>
      </c>
      <c r="E2031" s="5">
        <v>2023.0</v>
      </c>
    </row>
    <row r="2032" hidden="1">
      <c r="A2032" s="5" t="s">
        <v>1446</v>
      </c>
      <c r="D2032" s="5" t="s">
        <v>1378</v>
      </c>
      <c r="E2032" s="5">
        <v>2023.0</v>
      </c>
    </row>
    <row r="2033" hidden="1">
      <c r="A2033" s="5" t="s">
        <v>1446</v>
      </c>
      <c r="D2033" s="5" t="s">
        <v>1378</v>
      </c>
      <c r="E2033" s="5">
        <v>2023.0</v>
      </c>
    </row>
    <row r="2034" hidden="1">
      <c r="A2034" s="5" t="s">
        <v>1446</v>
      </c>
      <c r="D2034" s="5" t="s">
        <v>1378</v>
      </c>
      <c r="E2034" s="5">
        <v>2023.0</v>
      </c>
    </row>
    <row r="2035" hidden="1">
      <c r="A2035" s="5" t="s">
        <v>1446</v>
      </c>
      <c r="D2035" s="5" t="s">
        <v>1378</v>
      </c>
      <c r="E2035" s="5">
        <v>2023.0</v>
      </c>
    </row>
    <row r="2036" hidden="1">
      <c r="A2036" s="5" t="s">
        <v>1446</v>
      </c>
      <c r="D2036" s="5" t="s">
        <v>1378</v>
      </c>
      <c r="E2036" s="5">
        <v>2023.0</v>
      </c>
    </row>
    <row r="2037" hidden="1">
      <c r="A2037" s="5" t="s">
        <v>1446</v>
      </c>
      <c r="D2037" s="5" t="s">
        <v>1378</v>
      </c>
      <c r="E2037" s="5">
        <v>2023.0</v>
      </c>
    </row>
    <row r="2038" hidden="1">
      <c r="A2038" s="5" t="s">
        <v>1446</v>
      </c>
      <c r="D2038" s="5" t="s">
        <v>1378</v>
      </c>
      <c r="E2038" s="5">
        <v>2023.0</v>
      </c>
    </row>
    <row r="2039" hidden="1">
      <c r="A2039" s="5" t="s">
        <v>1446</v>
      </c>
      <c r="D2039" s="5" t="s">
        <v>1378</v>
      </c>
      <c r="E2039" s="5">
        <v>2023.0</v>
      </c>
    </row>
    <row r="2040" hidden="1">
      <c r="A2040" s="5" t="s">
        <v>1446</v>
      </c>
      <c r="D2040" s="5" t="s">
        <v>1378</v>
      </c>
      <c r="E2040" s="5">
        <v>2023.0</v>
      </c>
    </row>
    <row r="2041">
      <c r="A2041" s="5" t="s">
        <v>1686</v>
      </c>
      <c r="B2041" s="5">
        <v>15.557345</v>
      </c>
      <c r="C2041" s="5">
        <v>2023.0</v>
      </c>
      <c r="E2041" s="5">
        <v>2023.0</v>
      </c>
    </row>
    <row r="2042" hidden="1">
      <c r="A2042" s="5" t="s">
        <v>113</v>
      </c>
      <c r="B2042" s="5">
        <v>10.675826</v>
      </c>
      <c r="C2042" s="5">
        <v>1990.0</v>
      </c>
      <c r="D2042" s="5" t="s">
        <v>1322</v>
      </c>
      <c r="E2042" s="5">
        <v>2023.0</v>
      </c>
    </row>
    <row r="2043" hidden="1">
      <c r="A2043" s="5" t="s">
        <v>113</v>
      </c>
      <c r="B2043" s="5">
        <v>10.8371935</v>
      </c>
      <c r="C2043" s="5">
        <v>1991.0</v>
      </c>
      <c r="D2043" s="5" t="s">
        <v>1322</v>
      </c>
      <c r="E2043" s="5">
        <v>2023.0</v>
      </c>
    </row>
    <row r="2044" hidden="1">
      <c r="A2044" s="5" t="s">
        <v>113</v>
      </c>
      <c r="B2044" s="5">
        <v>11.000999</v>
      </c>
      <c r="C2044" s="5">
        <v>1992.0</v>
      </c>
      <c r="D2044" s="5" t="s">
        <v>1322</v>
      </c>
      <c r="E2044" s="5">
        <v>2023.0</v>
      </c>
    </row>
    <row r="2045" hidden="1">
      <c r="A2045" s="5" t="s">
        <v>113</v>
      </c>
      <c r="B2045" s="5">
        <v>11.167282</v>
      </c>
      <c r="C2045" s="5">
        <v>1993.0</v>
      </c>
      <c r="D2045" s="5" t="s">
        <v>1322</v>
      </c>
      <c r="E2045" s="5">
        <v>2023.0</v>
      </c>
    </row>
    <row r="2046" hidden="1">
      <c r="A2046" s="5" t="s">
        <v>113</v>
      </c>
      <c r="B2046" s="5">
        <v>11.336078</v>
      </c>
      <c r="C2046" s="5">
        <v>1994.0</v>
      </c>
      <c r="D2046" s="5" t="s">
        <v>1322</v>
      </c>
      <c r="E2046" s="5">
        <v>2023.0</v>
      </c>
    </row>
    <row r="2047" hidden="1">
      <c r="A2047" s="5" t="s">
        <v>113</v>
      </c>
      <c r="B2047" s="5">
        <v>11.507424</v>
      </c>
      <c r="C2047" s="5">
        <v>1995.0</v>
      </c>
      <c r="D2047" s="5" t="s">
        <v>1322</v>
      </c>
      <c r="E2047" s="5">
        <v>2023.0</v>
      </c>
    </row>
    <row r="2048" hidden="1">
      <c r="A2048" s="5" t="s">
        <v>113</v>
      </c>
      <c r="B2048" s="5">
        <v>11.681361</v>
      </c>
      <c r="C2048" s="5">
        <v>1996.0</v>
      </c>
      <c r="D2048" s="5" t="s">
        <v>1322</v>
      </c>
      <c r="E2048" s="5">
        <v>2023.0</v>
      </c>
    </row>
    <row r="2049" hidden="1">
      <c r="A2049" s="5" t="s">
        <v>113</v>
      </c>
      <c r="B2049" s="5">
        <v>11.857927</v>
      </c>
      <c r="C2049" s="5">
        <v>1997.0</v>
      </c>
      <c r="D2049" s="5" t="s">
        <v>1322</v>
      </c>
      <c r="E2049" s="5">
        <v>2023.0</v>
      </c>
    </row>
    <row r="2050" hidden="1">
      <c r="A2050" s="5" t="s">
        <v>113</v>
      </c>
      <c r="B2050" s="5">
        <v>12.037162</v>
      </c>
      <c r="C2050" s="5">
        <v>1998.0</v>
      </c>
      <c r="D2050" s="5" t="s">
        <v>1322</v>
      </c>
      <c r="E2050" s="5">
        <v>2023.0</v>
      </c>
    </row>
    <row r="2051" hidden="1">
      <c r="A2051" s="5" t="s">
        <v>113</v>
      </c>
      <c r="B2051" s="5">
        <v>12.219106</v>
      </c>
      <c r="C2051" s="5">
        <v>1999.0</v>
      </c>
      <c r="D2051" s="5" t="s">
        <v>1322</v>
      </c>
      <c r="E2051" s="5">
        <v>2023.0</v>
      </c>
    </row>
    <row r="2052" hidden="1">
      <c r="A2052" s="5" t="s">
        <v>113</v>
      </c>
      <c r="B2052" s="5">
        <v>12.4038</v>
      </c>
      <c r="C2052" s="5">
        <v>2000.0</v>
      </c>
      <c r="D2052" s="5" t="s">
        <v>1322</v>
      </c>
      <c r="E2052" s="5">
        <v>2023.0</v>
      </c>
    </row>
    <row r="2053" hidden="1">
      <c r="A2053" s="5" t="s">
        <v>113</v>
      </c>
      <c r="B2053" s="5">
        <v>12.50661</v>
      </c>
      <c r="C2053" s="5">
        <v>2001.0</v>
      </c>
      <c r="D2053" s="5" t="s">
        <v>1322</v>
      </c>
      <c r="E2053" s="5">
        <v>2023.0</v>
      </c>
    </row>
    <row r="2054" hidden="1">
      <c r="A2054" s="5" t="s">
        <v>113</v>
      </c>
      <c r="B2054" s="5">
        <v>12.97183</v>
      </c>
      <c r="C2054" s="5">
        <v>2002.0</v>
      </c>
      <c r="D2054" s="5" t="s">
        <v>1322</v>
      </c>
      <c r="E2054" s="5">
        <v>2023.0</v>
      </c>
    </row>
    <row r="2055" hidden="1">
      <c r="A2055" s="5" t="s">
        <v>113</v>
      </c>
      <c r="B2055" s="5">
        <v>13.343</v>
      </c>
      <c r="C2055" s="5">
        <v>2003.0</v>
      </c>
      <c r="D2055" s="5" t="s">
        <v>1322</v>
      </c>
      <c r="E2055" s="5">
        <v>2023.0</v>
      </c>
    </row>
    <row r="2056" hidden="1">
      <c r="A2056" s="5" t="s">
        <v>113</v>
      </c>
      <c r="B2056" s="5">
        <v>13.46363</v>
      </c>
      <c r="C2056" s="5">
        <v>2004.0</v>
      </c>
      <c r="D2056" s="5" t="s">
        <v>1322</v>
      </c>
      <c r="E2056" s="5">
        <v>2023.0</v>
      </c>
    </row>
    <row r="2057" hidden="1">
      <c r="A2057" s="5" t="s">
        <v>113</v>
      </c>
      <c r="B2057" s="5">
        <v>13.36178</v>
      </c>
      <c r="C2057" s="5">
        <v>2005.0</v>
      </c>
      <c r="D2057" s="5" t="s">
        <v>1322</v>
      </c>
      <c r="E2057" s="5">
        <v>2023.0</v>
      </c>
    </row>
    <row r="2058" hidden="1">
      <c r="A2058" s="5" t="s">
        <v>113</v>
      </c>
      <c r="B2058" s="5">
        <v>13.39219</v>
      </c>
      <c r="C2058" s="5">
        <v>2006.0</v>
      </c>
      <c r="D2058" s="5" t="s">
        <v>1322</v>
      </c>
      <c r="E2058" s="5">
        <v>2023.0</v>
      </c>
    </row>
    <row r="2059" hidden="1">
      <c r="A2059" s="5" t="s">
        <v>113</v>
      </c>
      <c r="B2059" s="5">
        <v>13.44103</v>
      </c>
      <c r="C2059" s="5">
        <v>2007.0</v>
      </c>
      <c r="D2059" s="5" t="s">
        <v>1322</v>
      </c>
      <c r="E2059" s="5">
        <v>2023.0</v>
      </c>
    </row>
    <row r="2060" hidden="1">
      <c r="A2060" s="5" t="s">
        <v>113</v>
      </c>
      <c r="B2060" s="5">
        <v>13.66658</v>
      </c>
      <c r="C2060" s="5">
        <v>2008.0</v>
      </c>
      <c r="D2060" s="5" t="s">
        <v>1322</v>
      </c>
      <c r="E2060" s="5">
        <v>2023.0</v>
      </c>
    </row>
    <row r="2061" hidden="1">
      <c r="A2061" s="5" t="s">
        <v>113</v>
      </c>
      <c r="B2061" s="5">
        <v>14.0283</v>
      </c>
      <c r="C2061" s="5">
        <v>2009.0</v>
      </c>
      <c r="D2061" s="5" t="s">
        <v>1322</v>
      </c>
      <c r="E2061" s="5">
        <v>2023.0</v>
      </c>
    </row>
    <row r="2062" hidden="1">
      <c r="A2062" s="5" t="s">
        <v>113</v>
      </c>
      <c r="B2062" s="5">
        <v>13.99243</v>
      </c>
      <c r="C2062" s="5">
        <v>2010.0</v>
      </c>
      <c r="D2062" s="5" t="s">
        <v>1322</v>
      </c>
      <c r="E2062" s="5">
        <v>2023.0</v>
      </c>
    </row>
    <row r="2063" hidden="1">
      <c r="A2063" s="5" t="s">
        <v>113</v>
      </c>
      <c r="B2063" s="5">
        <v>13.94191</v>
      </c>
      <c r="C2063" s="5">
        <v>2011.0</v>
      </c>
      <c r="D2063" s="5" t="s">
        <v>1322</v>
      </c>
      <c r="E2063" s="5">
        <v>2023.0</v>
      </c>
    </row>
    <row r="2064" hidden="1">
      <c r="A2064" s="5" t="s">
        <v>113</v>
      </c>
      <c r="B2064" s="5">
        <v>13.9565</v>
      </c>
      <c r="C2064" s="5">
        <v>2012.0</v>
      </c>
      <c r="D2064" s="5" t="s">
        <v>1322</v>
      </c>
      <c r="E2064" s="5">
        <v>2023.0</v>
      </c>
    </row>
    <row r="2065" hidden="1">
      <c r="A2065" s="5" t="s">
        <v>113</v>
      </c>
      <c r="B2065" s="5">
        <v>14.18018</v>
      </c>
      <c r="C2065" s="5">
        <v>2013.0</v>
      </c>
      <c r="D2065" s="5" t="s">
        <v>1322</v>
      </c>
      <c r="E2065" s="5">
        <v>2023.0</v>
      </c>
    </row>
    <row r="2066" hidden="1">
      <c r="A2066" s="5" t="s">
        <v>113</v>
      </c>
      <c r="B2066" s="5">
        <v>14.46158</v>
      </c>
      <c r="C2066" s="5">
        <v>2014.0</v>
      </c>
      <c r="D2066" s="5" t="s">
        <v>1322</v>
      </c>
      <c r="E2066" s="5">
        <v>2023.0</v>
      </c>
    </row>
    <row r="2067" hidden="1">
      <c r="A2067" s="5" t="s">
        <v>113</v>
      </c>
      <c r="B2067" s="5">
        <v>14.82831</v>
      </c>
      <c r="C2067" s="5">
        <v>2015.0</v>
      </c>
      <c r="D2067" s="5" t="s">
        <v>1322</v>
      </c>
      <c r="E2067" s="5">
        <v>2023.0</v>
      </c>
    </row>
    <row r="2068" hidden="1">
      <c r="A2068" s="5" t="s">
        <v>113</v>
      </c>
      <c r="B2068" s="5">
        <v>15.03358</v>
      </c>
      <c r="C2068" s="5">
        <v>2016.0</v>
      </c>
      <c r="D2068" s="5" t="s">
        <v>1322</v>
      </c>
      <c r="E2068" s="5">
        <v>2023.0</v>
      </c>
    </row>
    <row r="2069" hidden="1">
      <c r="A2069" s="5" t="s">
        <v>113</v>
      </c>
      <c r="B2069" s="5">
        <v>15.50939</v>
      </c>
      <c r="C2069" s="5">
        <v>2017.0</v>
      </c>
      <c r="D2069" s="5" t="s">
        <v>1322</v>
      </c>
      <c r="E2069" s="5">
        <v>2023.0</v>
      </c>
    </row>
    <row r="2070" hidden="1">
      <c r="A2070" s="5" t="s">
        <v>113</v>
      </c>
      <c r="B2070" s="5">
        <v>15.69565</v>
      </c>
      <c r="C2070" s="5">
        <v>2018.0</v>
      </c>
      <c r="D2070" s="5" t="s">
        <v>1322</v>
      </c>
      <c r="E2070" s="5">
        <v>2023.0</v>
      </c>
    </row>
    <row r="2071" hidden="1">
      <c r="A2071" s="5" t="s">
        <v>113</v>
      </c>
      <c r="B2071" s="5">
        <v>16.01438</v>
      </c>
      <c r="C2071" s="5">
        <v>2019.0</v>
      </c>
      <c r="D2071" s="5" t="s">
        <v>1322</v>
      </c>
      <c r="E2071" s="5">
        <v>2023.0</v>
      </c>
    </row>
    <row r="2072" hidden="1">
      <c r="A2072" s="5" t="s">
        <v>113</v>
      </c>
      <c r="B2072" s="5">
        <v>16.22817</v>
      </c>
      <c r="C2072" s="5">
        <v>2020.0</v>
      </c>
      <c r="D2072" s="5" t="s">
        <v>1322</v>
      </c>
      <c r="E2072" s="5">
        <v>2023.0</v>
      </c>
    </row>
    <row r="2073" hidden="1">
      <c r="A2073" s="5" t="s">
        <v>113</v>
      </c>
      <c r="B2073" s="5">
        <v>16.24309</v>
      </c>
      <c r="C2073" s="5">
        <v>2021.0</v>
      </c>
      <c r="D2073" s="5" t="s">
        <v>1322</v>
      </c>
      <c r="E2073" s="5">
        <v>2023.0</v>
      </c>
    </row>
    <row r="2074" hidden="1">
      <c r="A2074" s="5" t="s">
        <v>113</v>
      </c>
      <c r="B2074" s="5">
        <v>16.2156</v>
      </c>
      <c r="C2074" s="5">
        <v>2022.0</v>
      </c>
      <c r="D2074" s="5" t="s">
        <v>1322</v>
      </c>
      <c r="E2074" s="5">
        <v>2023.0</v>
      </c>
    </row>
    <row r="2075">
      <c r="A2075" s="5" t="s">
        <v>25</v>
      </c>
      <c r="B2075" s="5">
        <v>15.53653</v>
      </c>
      <c r="C2075" s="5">
        <v>2023.0</v>
      </c>
      <c r="D2075" s="5" t="s">
        <v>1322</v>
      </c>
      <c r="E2075" s="5">
        <v>2023.0</v>
      </c>
    </row>
    <row r="2076" hidden="1">
      <c r="A2076" s="5" t="s">
        <v>125</v>
      </c>
      <c r="B2076" s="5">
        <v>12.10068</v>
      </c>
      <c r="C2076" s="5">
        <v>1990.0</v>
      </c>
      <c r="D2076" s="5" t="s">
        <v>1322</v>
      </c>
      <c r="E2076" s="5">
        <v>2023.0</v>
      </c>
    </row>
    <row r="2077" hidden="1">
      <c r="A2077" s="5" t="s">
        <v>125</v>
      </c>
      <c r="B2077" s="5">
        <v>12.02169</v>
      </c>
      <c r="C2077" s="5">
        <v>1991.0</v>
      </c>
      <c r="D2077" s="5" t="s">
        <v>1322</v>
      </c>
      <c r="E2077" s="5">
        <v>2023.0</v>
      </c>
    </row>
    <row r="2078" hidden="1">
      <c r="A2078" s="5" t="s">
        <v>125</v>
      </c>
      <c r="B2078" s="5">
        <v>11.74786</v>
      </c>
      <c r="C2078" s="5">
        <v>1992.0</v>
      </c>
      <c r="D2078" s="5" t="s">
        <v>1322</v>
      </c>
      <c r="E2078" s="5">
        <v>2023.0</v>
      </c>
    </row>
    <row r="2079" hidden="1">
      <c r="A2079" s="5" t="s">
        <v>125</v>
      </c>
      <c r="B2079" s="5">
        <v>11.96283</v>
      </c>
      <c r="C2079" s="5">
        <v>1993.0</v>
      </c>
      <c r="D2079" s="5" t="s">
        <v>1322</v>
      </c>
      <c r="E2079" s="5">
        <v>2023.0</v>
      </c>
    </row>
    <row r="2080" hidden="1">
      <c r="A2080" s="5" t="s">
        <v>125</v>
      </c>
      <c r="B2080" s="5">
        <v>12.55357</v>
      </c>
      <c r="C2080" s="5">
        <v>1994.0</v>
      </c>
      <c r="D2080" s="5" t="s">
        <v>1322</v>
      </c>
      <c r="E2080" s="5">
        <v>2023.0</v>
      </c>
    </row>
    <row r="2081" hidden="1">
      <c r="A2081" s="5" t="s">
        <v>125</v>
      </c>
      <c r="B2081" s="5">
        <v>12.94954</v>
      </c>
      <c r="C2081" s="5">
        <v>1995.0</v>
      </c>
      <c r="D2081" s="5" t="s">
        <v>1322</v>
      </c>
      <c r="E2081" s="5">
        <v>2023.0</v>
      </c>
    </row>
    <row r="2082" hidden="1">
      <c r="A2082" s="5" t="s">
        <v>125</v>
      </c>
      <c r="B2082" s="5">
        <v>13.34668</v>
      </c>
      <c r="C2082" s="5">
        <v>1996.0</v>
      </c>
      <c r="D2082" s="5" t="s">
        <v>1322</v>
      </c>
      <c r="E2082" s="5">
        <v>2023.0</v>
      </c>
    </row>
    <row r="2083" hidden="1">
      <c r="A2083" s="5" t="s">
        <v>125</v>
      </c>
      <c r="B2083" s="5">
        <v>13.49813</v>
      </c>
      <c r="C2083" s="5">
        <v>1997.0</v>
      </c>
      <c r="D2083" s="5" t="s">
        <v>1322</v>
      </c>
      <c r="E2083" s="5">
        <v>2023.0</v>
      </c>
    </row>
    <row r="2084" hidden="1">
      <c r="A2084" s="5" t="s">
        <v>125</v>
      </c>
      <c r="B2084" s="5">
        <v>13.32468</v>
      </c>
      <c r="C2084" s="5">
        <v>1998.0</v>
      </c>
      <c r="D2084" s="5" t="s">
        <v>1322</v>
      </c>
      <c r="E2084" s="5">
        <v>2023.0</v>
      </c>
    </row>
    <row r="2085" hidden="1">
      <c r="A2085" s="5" t="s">
        <v>125</v>
      </c>
      <c r="B2085" s="5">
        <v>13.3911</v>
      </c>
      <c r="C2085" s="5">
        <v>1999.0</v>
      </c>
      <c r="D2085" s="5" t="s">
        <v>1322</v>
      </c>
      <c r="E2085" s="5">
        <v>2023.0</v>
      </c>
    </row>
    <row r="2086" hidden="1">
      <c r="A2086" s="5" t="s">
        <v>125</v>
      </c>
      <c r="B2086" s="5">
        <v>14.02148</v>
      </c>
      <c r="C2086" s="5">
        <v>2000.0</v>
      </c>
      <c r="D2086" s="5" t="s">
        <v>1322</v>
      </c>
      <c r="E2086" s="5">
        <v>2023.0</v>
      </c>
    </row>
    <row r="2087" hidden="1">
      <c r="A2087" s="5" t="s">
        <v>125</v>
      </c>
      <c r="B2087" s="5">
        <v>14.46614</v>
      </c>
      <c r="C2087" s="5">
        <v>2001.0</v>
      </c>
      <c r="D2087" s="5" t="s">
        <v>1322</v>
      </c>
      <c r="E2087" s="5">
        <v>2023.0</v>
      </c>
    </row>
    <row r="2088" hidden="1">
      <c r="A2088" s="5" t="s">
        <v>125</v>
      </c>
      <c r="B2088" s="5">
        <v>14.82261</v>
      </c>
      <c r="C2088" s="5">
        <v>2002.0</v>
      </c>
      <c r="D2088" s="5" t="s">
        <v>1322</v>
      </c>
      <c r="E2088" s="5">
        <v>2023.0</v>
      </c>
    </row>
    <row r="2089" hidden="1">
      <c r="A2089" s="5" t="s">
        <v>125</v>
      </c>
      <c r="B2089" s="5">
        <v>15.16323</v>
      </c>
      <c r="C2089" s="5">
        <v>2003.0</v>
      </c>
      <c r="D2089" s="5" t="s">
        <v>1322</v>
      </c>
      <c r="E2089" s="5">
        <v>2023.0</v>
      </c>
    </row>
    <row r="2090" hidden="1">
      <c r="A2090" s="5" t="s">
        <v>125</v>
      </c>
      <c r="B2090" s="5">
        <v>14.9958</v>
      </c>
      <c r="C2090" s="5">
        <v>2004.0</v>
      </c>
      <c r="D2090" s="5" t="s">
        <v>1322</v>
      </c>
      <c r="E2090" s="5">
        <v>2023.0</v>
      </c>
    </row>
    <row r="2091" hidden="1">
      <c r="A2091" s="5" t="s">
        <v>125</v>
      </c>
      <c r="B2091" s="5">
        <v>15.25259</v>
      </c>
      <c r="C2091" s="5">
        <v>2005.0</v>
      </c>
      <c r="D2091" s="5" t="s">
        <v>1322</v>
      </c>
      <c r="E2091" s="5">
        <v>2023.0</v>
      </c>
    </row>
    <row r="2092" hidden="1">
      <c r="A2092" s="5" t="s">
        <v>125</v>
      </c>
      <c r="B2092" s="5">
        <v>15.38356</v>
      </c>
      <c r="C2092" s="5">
        <v>2006.0</v>
      </c>
      <c r="D2092" s="5" t="s">
        <v>1322</v>
      </c>
      <c r="E2092" s="5">
        <v>2023.0</v>
      </c>
    </row>
    <row r="2093" hidden="1">
      <c r="A2093" s="5" t="s">
        <v>125</v>
      </c>
      <c r="B2093" s="5">
        <v>15.63811</v>
      </c>
      <c r="C2093" s="5">
        <v>2007.0</v>
      </c>
      <c r="D2093" s="5" t="s">
        <v>1322</v>
      </c>
      <c r="E2093" s="5">
        <v>2023.0</v>
      </c>
    </row>
    <row r="2094" hidden="1">
      <c r="A2094" s="5" t="s">
        <v>125</v>
      </c>
      <c r="B2094" s="5">
        <v>15.6799</v>
      </c>
      <c r="C2094" s="5">
        <v>2008.0</v>
      </c>
      <c r="D2094" s="5" t="s">
        <v>1322</v>
      </c>
      <c r="E2094" s="5">
        <v>2023.0</v>
      </c>
    </row>
    <row r="2095" hidden="1">
      <c r="A2095" s="5" t="s">
        <v>125</v>
      </c>
      <c r="B2095" s="5">
        <v>15.99908</v>
      </c>
      <c r="C2095" s="5">
        <v>2009.0</v>
      </c>
      <c r="D2095" s="5" t="s">
        <v>1322</v>
      </c>
      <c r="E2095" s="5">
        <v>2023.0</v>
      </c>
    </row>
    <row r="2096" hidden="1">
      <c r="A2096" s="5" t="s">
        <v>125</v>
      </c>
      <c r="B2096" s="5">
        <v>16.21603</v>
      </c>
      <c r="C2096" s="5">
        <v>2010.0</v>
      </c>
      <c r="D2096" s="5" t="s">
        <v>1322</v>
      </c>
      <c r="E2096" s="5">
        <v>2023.0</v>
      </c>
    </row>
    <row r="2097" hidden="1">
      <c r="A2097" s="5" t="s">
        <v>125</v>
      </c>
      <c r="B2097" s="5">
        <v>16.36347</v>
      </c>
      <c r="C2097" s="5">
        <v>2011.0</v>
      </c>
      <c r="D2097" s="5" t="s">
        <v>1322</v>
      </c>
      <c r="E2097" s="5">
        <v>2023.0</v>
      </c>
    </row>
    <row r="2098" hidden="1">
      <c r="A2098" s="5" t="s">
        <v>125</v>
      </c>
      <c r="B2098" s="5">
        <v>16.35502</v>
      </c>
      <c r="C2098" s="5">
        <v>2012.0</v>
      </c>
      <c r="D2098" s="5" t="s">
        <v>1322</v>
      </c>
      <c r="E2098" s="5">
        <v>2023.0</v>
      </c>
    </row>
    <row r="2099" hidden="1">
      <c r="A2099" s="5" t="s">
        <v>125</v>
      </c>
      <c r="B2099" s="5">
        <v>16.85703</v>
      </c>
      <c r="C2099" s="5">
        <v>2013.0</v>
      </c>
      <c r="D2099" s="5" t="s">
        <v>1322</v>
      </c>
      <c r="E2099" s="5">
        <v>2023.0</v>
      </c>
    </row>
    <row r="2100" hidden="1">
      <c r="A2100" s="5" t="s">
        <v>125</v>
      </c>
      <c r="B2100" s="5">
        <v>16.96136</v>
      </c>
      <c r="C2100" s="5">
        <v>2014.0</v>
      </c>
      <c r="D2100" s="5" t="s">
        <v>1322</v>
      </c>
      <c r="E2100" s="5">
        <v>2023.0</v>
      </c>
    </row>
    <row r="2101" hidden="1">
      <c r="A2101" s="5" t="s">
        <v>125</v>
      </c>
      <c r="B2101" s="5">
        <v>16.9547</v>
      </c>
      <c r="C2101" s="5">
        <v>2015.0</v>
      </c>
      <c r="D2101" s="5" t="s">
        <v>1322</v>
      </c>
      <c r="E2101" s="5">
        <v>2023.0</v>
      </c>
    </row>
    <row r="2102" hidden="1">
      <c r="A2102" s="5" t="s">
        <v>125</v>
      </c>
      <c r="B2102" s="5">
        <v>16.78609</v>
      </c>
      <c r="C2102" s="5">
        <v>2016.0</v>
      </c>
      <c r="D2102" s="5" t="s">
        <v>1322</v>
      </c>
      <c r="E2102" s="5">
        <v>2023.0</v>
      </c>
    </row>
    <row r="2103" hidden="1">
      <c r="A2103" s="5" t="s">
        <v>125</v>
      </c>
      <c r="B2103" s="5">
        <v>16.67814</v>
      </c>
      <c r="C2103" s="5">
        <v>2017.0</v>
      </c>
      <c r="D2103" s="5" t="s">
        <v>1322</v>
      </c>
      <c r="E2103" s="5">
        <v>2023.0</v>
      </c>
    </row>
    <row r="2104" hidden="1">
      <c r="A2104" s="5" t="s">
        <v>125</v>
      </c>
      <c r="B2104" s="5">
        <v>16.12399</v>
      </c>
      <c r="C2104" s="5">
        <v>2018.0</v>
      </c>
      <c r="D2104" s="5" t="s">
        <v>1322</v>
      </c>
      <c r="E2104" s="5">
        <v>2023.0</v>
      </c>
    </row>
    <row r="2105" hidden="1">
      <c r="A2105" s="5" t="s">
        <v>125</v>
      </c>
      <c r="B2105" s="5">
        <v>16.10344</v>
      </c>
      <c r="C2105" s="5">
        <v>2019.0</v>
      </c>
      <c r="D2105" s="5" t="s">
        <v>1322</v>
      </c>
      <c r="E2105" s="5">
        <v>2023.0</v>
      </c>
    </row>
    <row r="2106" hidden="1">
      <c r="A2106" s="5" t="s">
        <v>125</v>
      </c>
      <c r="B2106" s="5">
        <v>16.13899</v>
      </c>
      <c r="C2106" s="5">
        <v>2020.0</v>
      </c>
      <c r="D2106" s="5" t="s">
        <v>1322</v>
      </c>
      <c r="E2106" s="5">
        <v>2023.0</v>
      </c>
    </row>
    <row r="2107" hidden="1">
      <c r="A2107" s="5" t="s">
        <v>125</v>
      </c>
      <c r="B2107" s="5">
        <v>16.6467</v>
      </c>
      <c r="C2107" s="5">
        <v>2021.0</v>
      </c>
      <c r="D2107" s="5" t="s">
        <v>1322</v>
      </c>
      <c r="E2107" s="5">
        <v>2023.0</v>
      </c>
    </row>
    <row r="2108" hidden="1">
      <c r="A2108" s="5" t="s">
        <v>125</v>
      </c>
      <c r="B2108" s="5">
        <v>16.7935</v>
      </c>
      <c r="C2108" s="5">
        <v>2022.0</v>
      </c>
      <c r="D2108" s="5" t="s">
        <v>1322</v>
      </c>
      <c r="E2108" s="5">
        <v>2023.0</v>
      </c>
    </row>
    <row r="2109">
      <c r="A2109" s="5" t="s">
        <v>128</v>
      </c>
      <c r="B2109" s="5">
        <v>15.51198</v>
      </c>
      <c r="C2109" s="5">
        <v>2023.0</v>
      </c>
      <c r="D2109" s="5" t="s">
        <v>1314</v>
      </c>
      <c r="E2109" s="5">
        <v>2023.0</v>
      </c>
    </row>
    <row r="2110" hidden="1">
      <c r="A2110" s="5" t="s">
        <v>1695</v>
      </c>
      <c r="D2110" s="5" t="s">
        <v>1322</v>
      </c>
      <c r="E2110" s="5">
        <v>2023.0</v>
      </c>
    </row>
    <row r="2111" hidden="1">
      <c r="A2111" s="5" t="s">
        <v>1695</v>
      </c>
      <c r="D2111" s="5" t="s">
        <v>1322</v>
      </c>
      <c r="E2111" s="5">
        <v>2023.0</v>
      </c>
    </row>
    <row r="2112" hidden="1">
      <c r="A2112" s="5" t="s">
        <v>1695</v>
      </c>
      <c r="D2112" s="5" t="s">
        <v>1322</v>
      </c>
      <c r="E2112" s="5">
        <v>2023.0</v>
      </c>
    </row>
    <row r="2113" hidden="1">
      <c r="A2113" s="5" t="s">
        <v>1695</v>
      </c>
      <c r="D2113" s="5" t="s">
        <v>1322</v>
      </c>
      <c r="E2113" s="5">
        <v>2023.0</v>
      </c>
    </row>
    <row r="2114" hidden="1">
      <c r="A2114" s="5" t="s">
        <v>1695</v>
      </c>
      <c r="D2114" s="5" t="s">
        <v>1322</v>
      </c>
      <c r="E2114" s="5">
        <v>2023.0</v>
      </c>
    </row>
    <row r="2115" hidden="1">
      <c r="A2115" s="5" t="s">
        <v>1695</v>
      </c>
      <c r="D2115" s="5" t="s">
        <v>1322</v>
      </c>
      <c r="E2115" s="5">
        <v>2023.0</v>
      </c>
    </row>
    <row r="2116" hidden="1">
      <c r="A2116" s="5" t="s">
        <v>1695</v>
      </c>
      <c r="D2116" s="5" t="s">
        <v>1322</v>
      </c>
      <c r="E2116" s="5">
        <v>2023.0</v>
      </c>
    </row>
    <row r="2117" hidden="1">
      <c r="A2117" s="5" t="s">
        <v>1695</v>
      </c>
      <c r="D2117" s="5" t="s">
        <v>1322</v>
      </c>
      <c r="E2117" s="5">
        <v>2023.0</v>
      </c>
    </row>
    <row r="2118" hidden="1">
      <c r="A2118" s="5" t="s">
        <v>1695</v>
      </c>
      <c r="D2118" s="5" t="s">
        <v>1322</v>
      </c>
      <c r="E2118" s="5">
        <v>2023.0</v>
      </c>
    </row>
    <row r="2119" hidden="1">
      <c r="A2119" s="5" t="s">
        <v>1695</v>
      </c>
      <c r="D2119" s="5" t="s">
        <v>1322</v>
      </c>
      <c r="E2119" s="5">
        <v>2023.0</v>
      </c>
    </row>
    <row r="2120" hidden="1">
      <c r="A2120" s="5" t="s">
        <v>1695</v>
      </c>
      <c r="D2120" s="5" t="s">
        <v>1322</v>
      </c>
      <c r="E2120" s="5">
        <v>2023.0</v>
      </c>
    </row>
    <row r="2121" hidden="1">
      <c r="A2121" s="5" t="s">
        <v>1695</v>
      </c>
      <c r="D2121" s="5" t="s">
        <v>1322</v>
      </c>
      <c r="E2121" s="5">
        <v>2023.0</v>
      </c>
    </row>
    <row r="2122" hidden="1">
      <c r="A2122" s="5" t="s">
        <v>1695</v>
      </c>
      <c r="D2122" s="5" t="s">
        <v>1322</v>
      </c>
      <c r="E2122" s="5">
        <v>2023.0</v>
      </c>
    </row>
    <row r="2123" hidden="1">
      <c r="A2123" s="5" t="s">
        <v>1695</v>
      </c>
      <c r="D2123" s="5" t="s">
        <v>1322</v>
      </c>
      <c r="E2123" s="5">
        <v>2023.0</v>
      </c>
    </row>
    <row r="2124" hidden="1">
      <c r="A2124" s="5" t="s">
        <v>1695</v>
      </c>
      <c r="D2124" s="5" t="s">
        <v>1322</v>
      </c>
      <c r="E2124" s="5">
        <v>2023.0</v>
      </c>
    </row>
    <row r="2125" hidden="1">
      <c r="A2125" s="5" t="s">
        <v>1695</v>
      </c>
      <c r="D2125" s="5" t="s">
        <v>1322</v>
      </c>
      <c r="E2125" s="5">
        <v>2023.0</v>
      </c>
    </row>
    <row r="2126" hidden="1">
      <c r="A2126" s="5" t="s">
        <v>1695</v>
      </c>
      <c r="D2126" s="5" t="s">
        <v>1322</v>
      </c>
      <c r="E2126" s="5">
        <v>2023.0</v>
      </c>
    </row>
    <row r="2127" hidden="1">
      <c r="A2127" s="5" t="s">
        <v>1695</v>
      </c>
      <c r="D2127" s="5" t="s">
        <v>1322</v>
      </c>
      <c r="E2127" s="5">
        <v>2023.0</v>
      </c>
    </row>
    <row r="2128" hidden="1">
      <c r="A2128" s="5" t="s">
        <v>1695</v>
      </c>
      <c r="D2128" s="5" t="s">
        <v>1322</v>
      </c>
      <c r="E2128" s="5">
        <v>2023.0</v>
      </c>
    </row>
    <row r="2129" hidden="1">
      <c r="A2129" s="5" t="s">
        <v>1695</v>
      </c>
      <c r="D2129" s="5" t="s">
        <v>1322</v>
      </c>
      <c r="E2129" s="5">
        <v>2023.0</v>
      </c>
    </row>
    <row r="2130" hidden="1">
      <c r="A2130" s="5" t="s">
        <v>1695</v>
      </c>
      <c r="D2130" s="5" t="s">
        <v>1322</v>
      </c>
      <c r="E2130" s="5">
        <v>2023.0</v>
      </c>
    </row>
    <row r="2131" hidden="1">
      <c r="A2131" s="5" t="s">
        <v>1695</v>
      </c>
      <c r="D2131" s="5" t="s">
        <v>1322</v>
      </c>
      <c r="E2131" s="5">
        <v>2023.0</v>
      </c>
    </row>
    <row r="2132" hidden="1">
      <c r="A2132" s="5" t="s">
        <v>1695</v>
      </c>
      <c r="D2132" s="5" t="s">
        <v>1322</v>
      </c>
      <c r="E2132" s="5">
        <v>2023.0</v>
      </c>
    </row>
    <row r="2133" hidden="1">
      <c r="A2133" s="5" t="s">
        <v>1695</v>
      </c>
      <c r="D2133" s="5" t="s">
        <v>1322</v>
      </c>
      <c r="E2133" s="5">
        <v>2023.0</v>
      </c>
    </row>
    <row r="2134" hidden="1">
      <c r="A2134" s="5" t="s">
        <v>1695</v>
      </c>
      <c r="D2134" s="5" t="s">
        <v>1322</v>
      </c>
      <c r="E2134" s="5">
        <v>2023.0</v>
      </c>
    </row>
    <row r="2135" hidden="1">
      <c r="A2135" s="5" t="s">
        <v>1695</v>
      </c>
      <c r="D2135" s="5" t="s">
        <v>1322</v>
      </c>
      <c r="E2135" s="5">
        <v>2023.0</v>
      </c>
    </row>
    <row r="2136" hidden="1">
      <c r="A2136" s="5" t="s">
        <v>1695</v>
      </c>
      <c r="D2136" s="5" t="s">
        <v>1322</v>
      </c>
      <c r="E2136" s="5">
        <v>2023.0</v>
      </c>
    </row>
    <row r="2137" hidden="1">
      <c r="A2137" s="5" t="s">
        <v>1695</v>
      </c>
      <c r="D2137" s="5" t="s">
        <v>1322</v>
      </c>
      <c r="E2137" s="5">
        <v>2023.0</v>
      </c>
    </row>
    <row r="2138" hidden="1">
      <c r="A2138" s="5" t="s">
        <v>1695</v>
      </c>
      <c r="D2138" s="5" t="s">
        <v>1322</v>
      </c>
      <c r="E2138" s="5">
        <v>2023.0</v>
      </c>
    </row>
    <row r="2139" hidden="1">
      <c r="A2139" s="5" t="s">
        <v>1695</v>
      </c>
      <c r="D2139" s="5" t="s">
        <v>1322</v>
      </c>
      <c r="E2139" s="5">
        <v>2023.0</v>
      </c>
    </row>
    <row r="2140" hidden="1">
      <c r="A2140" s="5" t="s">
        <v>1695</v>
      </c>
      <c r="D2140" s="5" t="s">
        <v>1322</v>
      </c>
      <c r="E2140" s="5">
        <v>2023.0</v>
      </c>
    </row>
    <row r="2141" hidden="1">
      <c r="A2141" s="5" t="s">
        <v>1695</v>
      </c>
      <c r="D2141" s="5" t="s">
        <v>1322</v>
      </c>
      <c r="E2141" s="5">
        <v>2023.0</v>
      </c>
    </row>
    <row r="2142" hidden="1">
      <c r="A2142" s="5" t="s">
        <v>1695</v>
      </c>
      <c r="D2142" s="5" t="s">
        <v>1322</v>
      </c>
      <c r="E2142" s="5">
        <v>2023.0</v>
      </c>
    </row>
    <row r="2143">
      <c r="A2143" s="5" t="s">
        <v>117</v>
      </c>
      <c r="B2143" s="5">
        <v>15.502999</v>
      </c>
      <c r="C2143" s="5">
        <v>2023.0</v>
      </c>
      <c r="D2143" s="5" t="s">
        <v>1378</v>
      </c>
      <c r="E2143" s="5">
        <v>2023.0</v>
      </c>
    </row>
    <row r="2144" hidden="1">
      <c r="A2144" s="5" t="s">
        <v>326</v>
      </c>
      <c r="B2144" s="5">
        <v>6.1918445</v>
      </c>
      <c r="C2144" s="5">
        <v>1990.0</v>
      </c>
      <c r="D2144" s="5" t="s">
        <v>1324</v>
      </c>
      <c r="E2144" s="5">
        <v>2023.0</v>
      </c>
    </row>
    <row r="2145" hidden="1">
      <c r="A2145" s="5" t="s">
        <v>326</v>
      </c>
      <c r="B2145" s="5">
        <v>6.26268</v>
      </c>
      <c r="C2145" s="5">
        <v>1991.0</v>
      </c>
      <c r="D2145" s="5" t="s">
        <v>1324</v>
      </c>
      <c r="E2145" s="5">
        <v>2023.0</v>
      </c>
    </row>
    <row r="2146" hidden="1">
      <c r="A2146" s="5" t="s">
        <v>326</v>
      </c>
      <c r="B2146" s="5">
        <v>6.3343263</v>
      </c>
      <c r="C2146" s="5">
        <v>1992.0</v>
      </c>
      <c r="D2146" s="5" t="s">
        <v>1324</v>
      </c>
      <c r="E2146" s="5">
        <v>2023.0</v>
      </c>
    </row>
    <row r="2147" hidden="1">
      <c r="A2147" s="5" t="s">
        <v>326</v>
      </c>
      <c r="B2147" s="5">
        <v>6.406792</v>
      </c>
      <c r="C2147" s="5">
        <v>1993.0</v>
      </c>
      <c r="D2147" s="5" t="s">
        <v>1324</v>
      </c>
      <c r="E2147" s="5">
        <v>2023.0</v>
      </c>
    </row>
    <row r="2148" hidden="1">
      <c r="A2148" s="5" t="s">
        <v>326</v>
      </c>
      <c r="B2148" s="5">
        <v>6.480087</v>
      </c>
      <c r="C2148" s="5">
        <v>1994.0</v>
      </c>
      <c r="D2148" s="5" t="s">
        <v>1324</v>
      </c>
      <c r="E2148" s="5">
        <v>2023.0</v>
      </c>
    </row>
    <row r="2149" hidden="1">
      <c r="A2149" s="5" t="s">
        <v>326</v>
      </c>
      <c r="B2149" s="5">
        <v>6.55422</v>
      </c>
      <c r="C2149" s="5">
        <v>1995.0</v>
      </c>
      <c r="D2149" s="5" t="s">
        <v>1324</v>
      </c>
      <c r="E2149" s="5">
        <v>2023.0</v>
      </c>
    </row>
    <row r="2150" hidden="1">
      <c r="A2150" s="5" t="s">
        <v>326</v>
      </c>
      <c r="B2150" s="5">
        <v>6.6309366</v>
      </c>
      <c r="C2150" s="5">
        <v>1996.0</v>
      </c>
      <c r="D2150" s="5" t="s">
        <v>1324</v>
      </c>
      <c r="E2150" s="5">
        <v>2023.0</v>
      </c>
    </row>
    <row r="2151" hidden="1">
      <c r="A2151" s="5" t="s">
        <v>326</v>
      </c>
      <c r="B2151" s="5">
        <v>6.7076535</v>
      </c>
      <c r="C2151" s="5">
        <v>1997.0</v>
      </c>
      <c r="D2151" s="5" t="s">
        <v>1324</v>
      </c>
      <c r="E2151" s="5">
        <v>2023.0</v>
      </c>
    </row>
    <row r="2152" hidden="1">
      <c r="A2152" s="5" t="s">
        <v>326</v>
      </c>
      <c r="B2152" s="5">
        <v>6.7843704</v>
      </c>
      <c r="C2152" s="5">
        <v>1998.0</v>
      </c>
      <c r="D2152" s="5" t="s">
        <v>1324</v>
      </c>
      <c r="E2152" s="5">
        <v>2023.0</v>
      </c>
    </row>
    <row r="2153" hidden="1">
      <c r="A2153" s="5" t="s">
        <v>326</v>
      </c>
      <c r="B2153" s="5">
        <v>6.861087</v>
      </c>
      <c r="C2153" s="5">
        <v>1999.0</v>
      </c>
      <c r="D2153" s="5" t="s">
        <v>1324</v>
      </c>
      <c r="E2153" s="5">
        <v>2023.0</v>
      </c>
    </row>
    <row r="2154" hidden="1">
      <c r="A2154" s="5" t="s">
        <v>326</v>
      </c>
      <c r="B2154" s="5">
        <v>6.9378037</v>
      </c>
      <c r="C2154" s="5">
        <v>2000.0</v>
      </c>
      <c r="D2154" s="5" t="s">
        <v>1324</v>
      </c>
      <c r="E2154" s="5">
        <v>2023.0</v>
      </c>
    </row>
    <row r="2155" hidden="1">
      <c r="A2155" s="5" t="s">
        <v>326</v>
      </c>
      <c r="B2155" s="5">
        <v>7.01452</v>
      </c>
      <c r="C2155" s="5">
        <v>2001.0</v>
      </c>
      <c r="D2155" s="5" t="s">
        <v>1324</v>
      </c>
      <c r="E2155" s="5">
        <v>2023.0</v>
      </c>
    </row>
    <row r="2156" hidden="1">
      <c r="A2156" s="5" t="s">
        <v>326</v>
      </c>
      <c r="B2156" s="5">
        <v>7.091237</v>
      </c>
      <c r="C2156" s="5">
        <v>2002.0</v>
      </c>
      <c r="D2156" s="5" t="s">
        <v>1324</v>
      </c>
      <c r="E2156" s="5">
        <v>2023.0</v>
      </c>
    </row>
    <row r="2157" hidden="1">
      <c r="A2157" s="5" t="s">
        <v>326</v>
      </c>
      <c r="B2157" s="5">
        <v>7.1679535</v>
      </c>
      <c r="C2157" s="5">
        <v>2003.0</v>
      </c>
      <c r="D2157" s="5" t="s">
        <v>1324</v>
      </c>
      <c r="E2157" s="5">
        <v>2023.0</v>
      </c>
    </row>
    <row r="2158" hidden="1">
      <c r="A2158" s="5" t="s">
        <v>326</v>
      </c>
      <c r="B2158" s="5">
        <v>7.2446704</v>
      </c>
      <c r="C2158" s="5">
        <v>2004.0</v>
      </c>
      <c r="D2158" s="5" t="s">
        <v>1324</v>
      </c>
      <c r="E2158" s="5">
        <v>2023.0</v>
      </c>
    </row>
    <row r="2159" hidden="1">
      <c r="A2159" s="5" t="s">
        <v>326</v>
      </c>
      <c r="B2159" s="5">
        <v>7.321387</v>
      </c>
      <c r="C2159" s="5">
        <v>2005.0</v>
      </c>
      <c r="D2159" s="5" t="s">
        <v>1324</v>
      </c>
      <c r="E2159" s="5">
        <v>2023.0</v>
      </c>
    </row>
    <row r="2160" hidden="1">
      <c r="A2160" s="5" t="s">
        <v>326</v>
      </c>
      <c r="B2160" s="5">
        <v>7.3981037</v>
      </c>
      <c r="C2160" s="5">
        <v>2006.0</v>
      </c>
      <c r="D2160" s="5" t="s">
        <v>1324</v>
      </c>
      <c r="E2160" s="5">
        <v>2023.0</v>
      </c>
    </row>
    <row r="2161" hidden="1">
      <c r="A2161" s="5" t="s">
        <v>326</v>
      </c>
      <c r="B2161" s="5">
        <v>7.47482</v>
      </c>
      <c r="C2161" s="5">
        <v>2007.0</v>
      </c>
      <c r="D2161" s="5" t="s">
        <v>1324</v>
      </c>
      <c r="E2161" s="5">
        <v>2023.0</v>
      </c>
    </row>
    <row r="2162" hidden="1">
      <c r="A2162" s="5" t="s">
        <v>326</v>
      </c>
      <c r="B2162" s="5">
        <v>8.19768</v>
      </c>
      <c r="C2162" s="5">
        <v>2008.0</v>
      </c>
      <c r="D2162" s="5" t="s">
        <v>1324</v>
      </c>
      <c r="E2162" s="5">
        <v>2023.0</v>
      </c>
    </row>
    <row r="2163" hidden="1">
      <c r="A2163" s="5" t="s">
        <v>326</v>
      </c>
      <c r="B2163" s="5">
        <v>8.35259</v>
      </c>
      <c r="C2163" s="5">
        <v>2009.0</v>
      </c>
      <c r="D2163" s="5" t="s">
        <v>1324</v>
      </c>
      <c r="E2163" s="5">
        <v>2023.0</v>
      </c>
    </row>
    <row r="2164" hidden="1">
      <c r="A2164" s="5" t="s">
        <v>326</v>
      </c>
      <c r="B2164" s="5">
        <v>8.69076</v>
      </c>
      <c r="C2164" s="5">
        <v>2010.0</v>
      </c>
      <c r="D2164" s="5" t="s">
        <v>1324</v>
      </c>
      <c r="E2164" s="5">
        <v>2023.0</v>
      </c>
    </row>
    <row r="2165" hidden="1">
      <c r="A2165" s="5" t="s">
        <v>326</v>
      </c>
      <c r="B2165" s="5">
        <v>9.02893</v>
      </c>
      <c r="C2165" s="5">
        <v>2011.0</v>
      </c>
      <c r="D2165" s="5" t="s">
        <v>1324</v>
      </c>
      <c r="E2165" s="5">
        <v>2023.0</v>
      </c>
    </row>
    <row r="2166" hidden="1">
      <c r="A2166" s="5" t="s">
        <v>326</v>
      </c>
      <c r="B2166" s="5">
        <v>8.89279</v>
      </c>
      <c r="C2166" s="5">
        <v>2012.0</v>
      </c>
      <c r="D2166" s="5" t="s">
        <v>1324</v>
      </c>
      <c r="E2166" s="5">
        <v>2023.0</v>
      </c>
    </row>
    <row r="2167" hidden="1">
      <c r="A2167" s="5" t="s">
        <v>326</v>
      </c>
      <c r="B2167" s="5">
        <v>9.14516</v>
      </c>
      <c r="C2167" s="5">
        <v>2013.0</v>
      </c>
      <c r="D2167" s="5" t="s">
        <v>1324</v>
      </c>
      <c r="E2167" s="5">
        <v>2023.0</v>
      </c>
    </row>
    <row r="2168" hidden="1">
      <c r="A2168" s="5" t="s">
        <v>326</v>
      </c>
      <c r="B2168" s="5">
        <v>9.349273</v>
      </c>
      <c r="C2168" s="5">
        <v>2014.0</v>
      </c>
      <c r="D2168" s="5" t="s">
        <v>1324</v>
      </c>
      <c r="E2168" s="5">
        <v>2023.0</v>
      </c>
    </row>
    <row r="2169" hidden="1">
      <c r="A2169" s="5" t="s">
        <v>326</v>
      </c>
      <c r="B2169" s="5">
        <v>9.5579405</v>
      </c>
      <c r="C2169" s="5">
        <v>2015.0</v>
      </c>
      <c r="D2169" s="5" t="s">
        <v>1324</v>
      </c>
      <c r="E2169" s="5">
        <v>2023.0</v>
      </c>
    </row>
    <row r="2170" hidden="1">
      <c r="A2170" s="5" t="s">
        <v>326</v>
      </c>
      <c r="B2170" s="5">
        <v>9.771266</v>
      </c>
      <c r="C2170" s="5">
        <v>2016.0</v>
      </c>
      <c r="D2170" s="5" t="s">
        <v>1324</v>
      </c>
      <c r="E2170" s="5">
        <v>2023.0</v>
      </c>
    </row>
    <row r="2171" hidden="1">
      <c r="A2171" s="5" t="s">
        <v>326</v>
      </c>
      <c r="B2171" s="5">
        <v>9.989353</v>
      </c>
      <c r="C2171" s="5">
        <v>2017.0</v>
      </c>
      <c r="D2171" s="5" t="s">
        <v>1324</v>
      </c>
      <c r="E2171" s="5">
        <v>2023.0</v>
      </c>
    </row>
    <row r="2172" hidden="1">
      <c r="A2172" s="5" t="s">
        <v>326</v>
      </c>
      <c r="B2172" s="5">
        <v>10.212307</v>
      </c>
      <c r="C2172" s="5">
        <v>2018.0</v>
      </c>
      <c r="D2172" s="5" t="s">
        <v>1324</v>
      </c>
      <c r="E2172" s="5">
        <v>2023.0</v>
      </c>
    </row>
    <row r="2173" hidden="1">
      <c r="A2173" s="5" t="s">
        <v>326</v>
      </c>
      <c r="B2173" s="5">
        <v>10.440238</v>
      </c>
      <c r="C2173" s="5">
        <v>2019.0</v>
      </c>
      <c r="D2173" s="5" t="s">
        <v>1324</v>
      </c>
      <c r="E2173" s="5">
        <v>2023.0</v>
      </c>
    </row>
    <row r="2174" hidden="1">
      <c r="A2174" s="5" t="s">
        <v>326</v>
      </c>
      <c r="B2174" s="5">
        <v>10.673255</v>
      </c>
      <c r="C2174" s="5">
        <v>2020.0</v>
      </c>
      <c r="D2174" s="5" t="s">
        <v>1324</v>
      </c>
      <c r="E2174" s="5">
        <v>2023.0</v>
      </c>
    </row>
    <row r="2175" hidden="1">
      <c r="A2175" s="5" t="s">
        <v>326</v>
      </c>
      <c r="B2175" s="5">
        <v>10.911474</v>
      </c>
      <c r="C2175" s="5">
        <v>2021.0</v>
      </c>
      <c r="D2175" s="5" t="s">
        <v>1324</v>
      </c>
      <c r="E2175" s="5">
        <v>2023.0</v>
      </c>
    </row>
    <row r="2176" hidden="1">
      <c r="A2176" s="5" t="s">
        <v>326</v>
      </c>
      <c r="B2176" s="5">
        <v>10.911474</v>
      </c>
      <c r="C2176" s="5">
        <v>2022.0</v>
      </c>
      <c r="D2176" s="5" t="s">
        <v>1324</v>
      </c>
      <c r="E2176" s="5">
        <v>2023.0</v>
      </c>
    </row>
    <row r="2177">
      <c r="A2177" s="5" t="s">
        <v>71</v>
      </c>
      <c r="B2177" s="5">
        <v>15.49516</v>
      </c>
      <c r="C2177" s="5">
        <v>2023.0</v>
      </c>
      <c r="D2177" s="5" t="s">
        <v>1324</v>
      </c>
      <c r="E2177" s="5">
        <v>2023.0</v>
      </c>
    </row>
    <row r="2178" hidden="1">
      <c r="A2178" s="5" t="s">
        <v>1704</v>
      </c>
      <c r="D2178" s="5" t="s">
        <v>1314</v>
      </c>
      <c r="E2178" s="5">
        <v>2023.0</v>
      </c>
    </row>
    <row r="2179" hidden="1">
      <c r="A2179" s="5" t="s">
        <v>1704</v>
      </c>
      <c r="D2179" s="5" t="s">
        <v>1314</v>
      </c>
      <c r="E2179" s="5">
        <v>2023.0</v>
      </c>
    </row>
    <row r="2180" hidden="1">
      <c r="A2180" s="5" t="s">
        <v>1704</v>
      </c>
      <c r="D2180" s="5" t="s">
        <v>1314</v>
      </c>
      <c r="E2180" s="5">
        <v>2023.0</v>
      </c>
    </row>
    <row r="2181" hidden="1">
      <c r="A2181" s="5" t="s">
        <v>1704</v>
      </c>
      <c r="D2181" s="5" t="s">
        <v>1314</v>
      </c>
      <c r="E2181" s="5">
        <v>2023.0</v>
      </c>
    </row>
    <row r="2182" hidden="1">
      <c r="A2182" s="5" t="s">
        <v>1704</v>
      </c>
      <c r="D2182" s="5" t="s">
        <v>1314</v>
      </c>
      <c r="E2182" s="5">
        <v>2023.0</v>
      </c>
    </row>
    <row r="2183" hidden="1">
      <c r="A2183" s="5" t="s">
        <v>1704</v>
      </c>
      <c r="D2183" s="5" t="s">
        <v>1314</v>
      </c>
      <c r="E2183" s="5">
        <v>2023.0</v>
      </c>
    </row>
    <row r="2184" hidden="1">
      <c r="A2184" s="5" t="s">
        <v>1704</v>
      </c>
      <c r="D2184" s="5" t="s">
        <v>1314</v>
      </c>
      <c r="E2184" s="5">
        <v>2023.0</v>
      </c>
    </row>
    <row r="2185" hidden="1">
      <c r="A2185" s="5" t="s">
        <v>1704</v>
      </c>
      <c r="D2185" s="5" t="s">
        <v>1314</v>
      </c>
      <c r="E2185" s="5">
        <v>2023.0</v>
      </c>
    </row>
    <row r="2186" hidden="1">
      <c r="A2186" s="5" t="s">
        <v>1704</v>
      </c>
      <c r="D2186" s="5" t="s">
        <v>1314</v>
      </c>
      <c r="E2186" s="5">
        <v>2023.0</v>
      </c>
    </row>
    <row r="2187" hidden="1">
      <c r="A2187" s="5" t="s">
        <v>1704</v>
      </c>
      <c r="D2187" s="5" t="s">
        <v>1314</v>
      </c>
      <c r="E2187" s="5">
        <v>2023.0</v>
      </c>
    </row>
    <row r="2188" hidden="1">
      <c r="A2188" s="5" t="s">
        <v>1704</v>
      </c>
      <c r="D2188" s="5" t="s">
        <v>1314</v>
      </c>
      <c r="E2188" s="5">
        <v>2023.0</v>
      </c>
    </row>
    <row r="2189" hidden="1">
      <c r="A2189" s="5" t="s">
        <v>1704</v>
      </c>
      <c r="D2189" s="5" t="s">
        <v>1314</v>
      </c>
      <c r="E2189" s="5">
        <v>2023.0</v>
      </c>
    </row>
    <row r="2190" hidden="1">
      <c r="A2190" s="5" t="s">
        <v>1704</v>
      </c>
      <c r="D2190" s="5" t="s">
        <v>1314</v>
      </c>
      <c r="E2190" s="5">
        <v>2023.0</v>
      </c>
    </row>
    <row r="2191" hidden="1">
      <c r="A2191" s="5" t="s">
        <v>1704</v>
      </c>
      <c r="D2191" s="5" t="s">
        <v>1314</v>
      </c>
      <c r="E2191" s="5">
        <v>2023.0</v>
      </c>
    </row>
    <row r="2192" hidden="1">
      <c r="A2192" s="5" t="s">
        <v>1704</v>
      </c>
      <c r="D2192" s="5" t="s">
        <v>1314</v>
      </c>
      <c r="E2192" s="5">
        <v>2023.0</v>
      </c>
    </row>
    <row r="2193" hidden="1">
      <c r="A2193" s="5" t="s">
        <v>1704</v>
      </c>
      <c r="D2193" s="5" t="s">
        <v>1314</v>
      </c>
      <c r="E2193" s="5">
        <v>2023.0</v>
      </c>
    </row>
    <row r="2194" hidden="1">
      <c r="A2194" s="5" t="s">
        <v>1704</v>
      </c>
      <c r="D2194" s="5" t="s">
        <v>1314</v>
      </c>
      <c r="E2194" s="5">
        <v>2023.0</v>
      </c>
    </row>
    <row r="2195" hidden="1">
      <c r="A2195" s="5" t="s">
        <v>1704</v>
      </c>
      <c r="D2195" s="5" t="s">
        <v>1314</v>
      </c>
      <c r="E2195" s="5">
        <v>2023.0</v>
      </c>
    </row>
    <row r="2196" hidden="1">
      <c r="A2196" s="5" t="s">
        <v>1704</v>
      </c>
      <c r="D2196" s="5" t="s">
        <v>1314</v>
      </c>
      <c r="E2196" s="5">
        <v>2023.0</v>
      </c>
    </row>
    <row r="2197" hidden="1">
      <c r="A2197" s="5" t="s">
        <v>1704</v>
      </c>
      <c r="D2197" s="5" t="s">
        <v>1314</v>
      </c>
      <c r="E2197" s="5">
        <v>2023.0</v>
      </c>
    </row>
    <row r="2198" hidden="1">
      <c r="A2198" s="5" t="s">
        <v>1704</v>
      </c>
      <c r="D2198" s="5" t="s">
        <v>1314</v>
      </c>
      <c r="E2198" s="5">
        <v>2023.0</v>
      </c>
    </row>
    <row r="2199" hidden="1">
      <c r="A2199" s="5" t="s">
        <v>1704</v>
      </c>
      <c r="D2199" s="5" t="s">
        <v>1314</v>
      </c>
      <c r="E2199" s="5">
        <v>2023.0</v>
      </c>
    </row>
    <row r="2200" hidden="1">
      <c r="A2200" s="5" t="s">
        <v>1704</v>
      </c>
      <c r="D2200" s="5" t="s">
        <v>1314</v>
      </c>
      <c r="E2200" s="5">
        <v>2023.0</v>
      </c>
    </row>
    <row r="2201" hidden="1">
      <c r="A2201" s="5" t="s">
        <v>1704</v>
      </c>
      <c r="D2201" s="5" t="s">
        <v>1314</v>
      </c>
      <c r="E2201" s="5">
        <v>2023.0</v>
      </c>
    </row>
    <row r="2202" hidden="1">
      <c r="A2202" s="5" t="s">
        <v>1704</v>
      </c>
      <c r="D2202" s="5" t="s">
        <v>1314</v>
      </c>
      <c r="E2202" s="5">
        <v>2023.0</v>
      </c>
    </row>
    <row r="2203" hidden="1">
      <c r="A2203" s="5" t="s">
        <v>1704</v>
      </c>
      <c r="D2203" s="5" t="s">
        <v>1314</v>
      </c>
      <c r="E2203" s="5">
        <v>2023.0</v>
      </c>
    </row>
    <row r="2204" hidden="1">
      <c r="A2204" s="5" t="s">
        <v>1704</v>
      </c>
      <c r="D2204" s="5" t="s">
        <v>1314</v>
      </c>
      <c r="E2204" s="5">
        <v>2023.0</v>
      </c>
    </row>
    <row r="2205" hidden="1">
      <c r="A2205" s="5" t="s">
        <v>1704</v>
      </c>
      <c r="D2205" s="5" t="s">
        <v>1314</v>
      </c>
      <c r="E2205" s="5">
        <v>2023.0</v>
      </c>
    </row>
    <row r="2206" hidden="1">
      <c r="A2206" s="5" t="s">
        <v>1704</v>
      </c>
      <c r="D2206" s="5" t="s">
        <v>1314</v>
      </c>
      <c r="E2206" s="5">
        <v>2023.0</v>
      </c>
    </row>
    <row r="2207" hidden="1">
      <c r="A2207" s="5" t="s">
        <v>1704</v>
      </c>
      <c r="D2207" s="5" t="s">
        <v>1314</v>
      </c>
      <c r="E2207" s="5">
        <v>2023.0</v>
      </c>
    </row>
    <row r="2208" hidden="1">
      <c r="A2208" s="5" t="s">
        <v>1704</v>
      </c>
      <c r="D2208" s="5" t="s">
        <v>1314</v>
      </c>
      <c r="E2208" s="5">
        <v>2023.0</v>
      </c>
    </row>
    <row r="2209" hidden="1">
      <c r="A2209" s="5" t="s">
        <v>1704</v>
      </c>
      <c r="D2209" s="5" t="s">
        <v>1314</v>
      </c>
      <c r="E2209" s="5">
        <v>2023.0</v>
      </c>
    </row>
    <row r="2210" hidden="1">
      <c r="A2210" s="5" t="s">
        <v>1704</v>
      </c>
      <c r="D2210" s="5" t="s">
        <v>1314</v>
      </c>
      <c r="E2210" s="5">
        <v>2023.0</v>
      </c>
    </row>
    <row r="2211">
      <c r="A2211" s="5" t="s">
        <v>5</v>
      </c>
      <c r="B2211" s="5">
        <v>15.478749</v>
      </c>
      <c r="C2211" s="5">
        <v>2023.0</v>
      </c>
      <c r="D2211" s="5" t="s">
        <v>1314</v>
      </c>
      <c r="E2211" s="5">
        <v>2023.0</v>
      </c>
    </row>
    <row r="2212" hidden="1">
      <c r="A2212" s="5" t="s">
        <v>37</v>
      </c>
      <c r="B2212" s="5">
        <v>14.31334</v>
      </c>
      <c r="C2212" s="5">
        <v>1990.0</v>
      </c>
      <c r="D2212" s="5" t="s">
        <v>1322</v>
      </c>
      <c r="E2212" s="5">
        <v>2023.0</v>
      </c>
    </row>
    <row r="2213" hidden="1">
      <c r="A2213" s="5" t="s">
        <v>37</v>
      </c>
      <c r="B2213" s="5">
        <v>14.47775</v>
      </c>
      <c r="C2213" s="5">
        <v>1991.0</v>
      </c>
      <c r="D2213" s="5" t="s">
        <v>1322</v>
      </c>
      <c r="E2213" s="5">
        <v>2023.0</v>
      </c>
    </row>
    <row r="2214" hidden="1">
      <c r="A2214" s="5" t="s">
        <v>37</v>
      </c>
      <c r="B2214" s="5">
        <v>14.52451</v>
      </c>
      <c r="C2214" s="5">
        <v>1992.0</v>
      </c>
      <c r="D2214" s="5" t="s">
        <v>1322</v>
      </c>
      <c r="E2214" s="5">
        <v>2023.0</v>
      </c>
    </row>
    <row r="2215" hidden="1">
      <c r="A2215" s="5" t="s">
        <v>37</v>
      </c>
      <c r="B2215" s="5">
        <v>14.79776</v>
      </c>
      <c r="C2215" s="5">
        <v>1993.0</v>
      </c>
      <c r="D2215" s="5" t="s">
        <v>1322</v>
      </c>
      <c r="E2215" s="5">
        <v>2023.0</v>
      </c>
    </row>
    <row r="2216" hidden="1">
      <c r="A2216" s="5" t="s">
        <v>37</v>
      </c>
      <c r="B2216" s="5">
        <v>15.05343</v>
      </c>
      <c r="C2216" s="5">
        <v>1994.0</v>
      </c>
      <c r="D2216" s="5" t="s">
        <v>1322</v>
      </c>
      <c r="E2216" s="5">
        <v>2023.0</v>
      </c>
    </row>
    <row r="2217" hidden="1">
      <c r="A2217" s="5" t="s">
        <v>37</v>
      </c>
      <c r="B2217" s="5">
        <v>15.18115</v>
      </c>
      <c r="C2217" s="5">
        <v>1995.0</v>
      </c>
      <c r="D2217" s="5" t="s">
        <v>1322</v>
      </c>
      <c r="E2217" s="5">
        <v>2023.0</v>
      </c>
    </row>
    <row r="2218" hidden="1">
      <c r="A2218" s="5" t="s">
        <v>37</v>
      </c>
      <c r="B2218" s="5">
        <v>15.40885</v>
      </c>
      <c r="C2218" s="5">
        <v>1996.0</v>
      </c>
      <c r="D2218" s="5" t="s">
        <v>1322</v>
      </c>
      <c r="E2218" s="5">
        <v>2023.0</v>
      </c>
    </row>
    <row r="2219" hidden="1">
      <c r="A2219" s="5" t="s">
        <v>37</v>
      </c>
      <c r="B2219" s="5">
        <v>15.57524</v>
      </c>
      <c r="C2219" s="5">
        <v>1997.0</v>
      </c>
      <c r="D2219" s="5" t="s">
        <v>1322</v>
      </c>
      <c r="E2219" s="5">
        <v>2023.0</v>
      </c>
    </row>
    <row r="2220" hidden="1">
      <c r="A2220" s="5" t="s">
        <v>37</v>
      </c>
      <c r="B2220" s="5">
        <v>15.74163</v>
      </c>
      <c r="C2220" s="5">
        <v>1998.0</v>
      </c>
      <c r="D2220" s="5" t="s">
        <v>1322</v>
      </c>
      <c r="E2220" s="5">
        <v>2023.0</v>
      </c>
    </row>
    <row r="2221" hidden="1">
      <c r="A2221" s="5" t="s">
        <v>37</v>
      </c>
      <c r="B2221" s="5">
        <v>16.43011</v>
      </c>
      <c r="C2221" s="5">
        <v>1999.0</v>
      </c>
      <c r="D2221" s="5" t="s">
        <v>1322</v>
      </c>
      <c r="E2221" s="5">
        <v>2023.0</v>
      </c>
    </row>
    <row r="2222" hidden="1">
      <c r="A2222" s="5" t="s">
        <v>37</v>
      </c>
      <c r="B2222" s="5">
        <v>16.20287</v>
      </c>
      <c r="C2222" s="5">
        <v>2000.0</v>
      </c>
      <c r="D2222" s="5" t="s">
        <v>1322</v>
      </c>
      <c r="E2222" s="5">
        <v>2023.0</v>
      </c>
    </row>
    <row r="2223" hidden="1">
      <c r="A2223" s="5" t="s">
        <v>37</v>
      </c>
      <c r="B2223" s="5">
        <v>16.54718</v>
      </c>
      <c r="C2223" s="5">
        <v>2001.0</v>
      </c>
      <c r="D2223" s="5" t="s">
        <v>1322</v>
      </c>
      <c r="E2223" s="5">
        <v>2023.0</v>
      </c>
    </row>
    <row r="2224" hidden="1">
      <c r="A2224" s="5" t="s">
        <v>37</v>
      </c>
      <c r="B2224" s="5">
        <v>16.20439</v>
      </c>
      <c r="C2224" s="5">
        <v>2002.0</v>
      </c>
      <c r="D2224" s="5" t="s">
        <v>1322</v>
      </c>
      <c r="E2224" s="5">
        <v>2023.0</v>
      </c>
    </row>
    <row r="2225" hidden="1">
      <c r="A2225" s="5" t="s">
        <v>37</v>
      </c>
      <c r="B2225" s="5">
        <v>16.36175</v>
      </c>
      <c r="C2225" s="5">
        <v>2003.0</v>
      </c>
      <c r="D2225" s="5" t="s">
        <v>1322</v>
      </c>
      <c r="E2225" s="5">
        <v>2023.0</v>
      </c>
    </row>
    <row r="2226" hidden="1">
      <c r="A2226" s="5" t="s">
        <v>37</v>
      </c>
      <c r="B2226" s="5">
        <v>16.51911</v>
      </c>
      <c r="C2226" s="5">
        <v>2004.0</v>
      </c>
      <c r="D2226" s="5" t="s">
        <v>1322</v>
      </c>
      <c r="E2226" s="5">
        <v>2023.0</v>
      </c>
    </row>
    <row r="2227" hidden="1">
      <c r="A2227" s="5" t="s">
        <v>37</v>
      </c>
      <c r="B2227" s="5">
        <v>16.77969</v>
      </c>
      <c r="C2227" s="5">
        <v>2005.0</v>
      </c>
      <c r="D2227" s="5" t="s">
        <v>1322</v>
      </c>
      <c r="E2227" s="5">
        <v>2023.0</v>
      </c>
    </row>
    <row r="2228" hidden="1">
      <c r="A2228" s="5" t="s">
        <v>37</v>
      </c>
      <c r="B2228" s="5">
        <v>16.64614</v>
      </c>
      <c r="C2228" s="5">
        <v>2006.0</v>
      </c>
      <c r="D2228" s="5" t="s">
        <v>1322</v>
      </c>
      <c r="E2228" s="5">
        <v>2023.0</v>
      </c>
    </row>
    <row r="2229" hidden="1">
      <c r="A2229" s="5" t="s">
        <v>37</v>
      </c>
      <c r="B2229" s="5">
        <v>16.80563</v>
      </c>
      <c r="C2229" s="5">
        <v>2007.0</v>
      </c>
      <c r="D2229" s="5" t="s">
        <v>1322</v>
      </c>
      <c r="E2229" s="5">
        <v>2023.0</v>
      </c>
    </row>
    <row r="2230" hidden="1">
      <c r="A2230" s="5" t="s">
        <v>37</v>
      </c>
      <c r="B2230" s="5">
        <v>16.71554</v>
      </c>
      <c r="C2230" s="5">
        <v>2008.0</v>
      </c>
      <c r="D2230" s="5" t="s">
        <v>1322</v>
      </c>
      <c r="E2230" s="5">
        <v>2023.0</v>
      </c>
    </row>
    <row r="2231" hidden="1">
      <c r="A2231" s="5" t="s">
        <v>37</v>
      </c>
      <c r="B2231" s="5">
        <v>16.71541</v>
      </c>
      <c r="C2231" s="5">
        <v>2009.0</v>
      </c>
      <c r="D2231" s="5" t="s">
        <v>1322</v>
      </c>
      <c r="E2231" s="5">
        <v>2023.0</v>
      </c>
    </row>
    <row r="2232" hidden="1">
      <c r="A2232" s="5" t="s">
        <v>37</v>
      </c>
      <c r="B2232" s="5">
        <v>16.89029</v>
      </c>
      <c r="C2232" s="5">
        <v>2010.0</v>
      </c>
      <c r="D2232" s="5" t="s">
        <v>1322</v>
      </c>
      <c r="E2232" s="5">
        <v>2023.0</v>
      </c>
    </row>
    <row r="2233" hidden="1">
      <c r="A2233" s="5" t="s">
        <v>37</v>
      </c>
      <c r="B2233" s="5">
        <v>18.35436</v>
      </c>
      <c r="C2233" s="5">
        <v>2011.0</v>
      </c>
      <c r="D2233" s="5" t="s">
        <v>1322</v>
      </c>
      <c r="E2233" s="5">
        <v>2023.0</v>
      </c>
    </row>
    <row r="2234" hidden="1">
      <c r="A2234" s="5" t="s">
        <v>37</v>
      </c>
      <c r="B2234" s="5">
        <v>18.6773</v>
      </c>
      <c r="C2234" s="5">
        <v>2012.0</v>
      </c>
      <c r="D2234" s="5" t="s">
        <v>1322</v>
      </c>
      <c r="E2234" s="5">
        <v>2023.0</v>
      </c>
    </row>
    <row r="2235" hidden="1">
      <c r="A2235" s="5" t="s">
        <v>37</v>
      </c>
      <c r="B2235" s="5">
        <v>19.17308</v>
      </c>
      <c r="C2235" s="5">
        <v>2013.0</v>
      </c>
      <c r="D2235" s="5" t="s">
        <v>1322</v>
      </c>
      <c r="E2235" s="5">
        <v>2023.0</v>
      </c>
    </row>
    <row r="2236" hidden="1">
      <c r="A2236" s="5" t="s">
        <v>37</v>
      </c>
      <c r="B2236" s="5">
        <v>19.20899</v>
      </c>
      <c r="C2236" s="5">
        <v>2014.0</v>
      </c>
      <c r="D2236" s="5" t="s">
        <v>1322</v>
      </c>
      <c r="E2236" s="5">
        <v>2023.0</v>
      </c>
    </row>
    <row r="2237" hidden="1">
      <c r="A2237" s="5" t="s">
        <v>37</v>
      </c>
      <c r="B2237" s="5">
        <v>19.2969</v>
      </c>
      <c r="C2237" s="5">
        <v>2015.0</v>
      </c>
      <c r="D2237" s="5" t="s">
        <v>1322</v>
      </c>
      <c r="E2237" s="5">
        <v>2023.0</v>
      </c>
    </row>
    <row r="2238" hidden="1">
      <c r="A2238" s="5" t="s">
        <v>37</v>
      </c>
      <c r="B2238" s="5">
        <v>19.03953</v>
      </c>
      <c r="C2238" s="5">
        <v>2016.0</v>
      </c>
      <c r="D2238" s="5" t="s">
        <v>1322</v>
      </c>
      <c r="E2238" s="5">
        <v>2023.0</v>
      </c>
    </row>
    <row r="2239" hidden="1">
      <c r="A2239" s="5" t="s">
        <v>37</v>
      </c>
      <c r="B2239" s="5">
        <v>18.82433</v>
      </c>
      <c r="C2239" s="5">
        <v>2017.0</v>
      </c>
      <c r="D2239" s="5" t="s">
        <v>1322</v>
      </c>
      <c r="E2239" s="5">
        <v>2023.0</v>
      </c>
    </row>
    <row r="2240" hidden="1">
      <c r="A2240" s="5" t="s">
        <v>37</v>
      </c>
      <c r="B2240" s="5">
        <v>18.7218</v>
      </c>
      <c r="C2240" s="5">
        <v>2018.0</v>
      </c>
      <c r="D2240" s="5" t="s">
        <v>1322</v>
      </c>
      <c r="E2240" s="5">
        <v>2023.0</v>
      </c>
    </row>
    <row r="2241" hidden="1">
      <c r="A2241" s="5" t="s">
        <v>37</v>
      </c>
      <c r="B2241" s="5">
        <v>18.62013</v>
      </c>
      <c r="C2241" s="5">
        <v>2019.0</v>
      </c>
      <c r="D2241" s="5" t="s">
        <v>1322</v>
      </c>
      <c r="E2241" s="5">
        <v>2023.0</v>
      </c>
    </row>
    <row r="2242" hidden="1">
      <c r="A2242" s="5" t="s">
        <v>37</v>
      </c>
      <c r="B2242" s="5">
        <v>18.64032</v>
      </c>
      <c r="C2242" s="5">
        <v>2020.0</v>
      </c>
      <c r="D2242" s="5" t="s">
        <v>1322</v>
      </c>
      <c r="E2242" s="5">
        <v>2023.0</v>
      </c>
    </row>
    <row r="2243" hidden="1">
      <c r="A2243" s="5" t="s">
        <v>37</v>
      </c>
      <c r="B2243" s="5">
        <v>18.77403</v>
      </c>
      <c r="C2243" s="5">
        <v>2021.0</v>
      </c>
      <c r="D2243" s="5" t="s">
        <v>1322</v>
      </c>
      <c r="E2243" s="5">
        <v>2023.0</v>
      </c>
    </row>
    <row r="2244" hidden="1">
      <c r="A2244" s="5" t="s">
        <v>37</v>
      </c>
      <c r="B2244" s="5">
        <v>18.70401</v>
      </c>
      <c r="C2244" s="5">
        <v>2022.0</v>
      </c>
      <c r="D2244" s="5" t="s">
        <v>1322</v>
      </c>
      <c r="E2244" s="5">
        <v>2023.0</v>
      </c>
    </row>
    <row r="2245">
      <c r="A2245" s="5" t="s">
        <v>129</v>
      </c>
      <c r="B2245" s="5">
        <v>15.4694</v>
      </c>
      <c r="C2245" s="5">
        <v>2023.0</v>
      </c>
      <c r="D2245" s="5" t="s">
        <v>1322</v>
      </c>
      <c r="E2245" s="5">
        <v>2023.0</v>
      </c>
    </row>
    <row r="2246" hidden="1">
      <c r="A2246" s="5" t="s">
        <v>175</v>
      </c>
      <c r="B2246" s="5">
        <v>2.4564407</v>
      </c>
      <c r="C2246" s="5">
        <v>1990.0</v>
      </c>
      <c r="D2246" s="5" t="s">
        <v>1324</v>
      </c>
      <c r="E2246" s="5">
        <v>2023.0</v>
      </c>
    </row>
    <row r="2247" hidden="1">
      <c r="A2247" s="5" t="s">
        <v>175</v>
      </c>
      <c r="B2247" s="5">
        <v>2.534703</v>
      </c>
      <c r="C2247" s="5">
        <v>1991.0</v>
      </c>
      <c r="D2247" s="5" t="s">
        <v>1324</v>
      </c>
      <c r="E2247" s="5">
        <v>2023.0</v>
      </c>
    </row>
    <row r="2248" hidden="1">
      <c r="A2248" s="5" t="s">
        <v>175</v>
      </c>
      <c r="B2248" s="5">
        <v>2.6154587</v>
      </c>
      <c r="C2248" s="5">
        <v>1992.0</v>
      </c>
      <c r="D2248" s="5" t="s">
        <v>1324</v>
      </c>
      <c r="E2248" s="5">
        <v>2023.0</v>
      </c>
    </row>
    <row r="2249" hidden="1">
      <c r="A2249" s="5" t="s">
        <v>175</v>
      </c>
      <c r="B2249" s="5">
        <v>2.6987875</v>
      </c>
      <c r="C2249" s="5">
        <v>1993.0</v>
      </c>
      <c r="D2249" s="5" t="s">
        <v>1324</v>
      </c>
      <c r="E2249" s="5">
        <v>2023.0</v>
      </c>
    </row>
    <row r="2250" hidden="1">
      <c r="A2250" s="5" t="s">
        <v>175</v>
      </c>
      <c r="B2250" s="5">
        <v>2.784771</v>
      </c>
      <c r="C2250" s="5">
        <v>1994.0</v>
      </c>
      <c r="D2250" s="5" t="s">
        <v>1324</v>
      </c>
      <c r="E2250" s="5">
        <v>2023.0</v>
      </c>
    </row>
    <row r="2251" hidden="1">
      <c r="A2251" s="5" t="s">
        <v>175</v>
      </c>
      <c r="B2251" s="5">
        <v>2.873494</v>
      </c>
      <c r="C2251" s="5">
        <v>1995.0</v>
      </c>
      <c r="D2251" s="5" t="s">
        <v>1324</v>
      </c>
      <c r="E2251" s="5">
        <v>2023.0</v>
      </c>
    </row>
    <row r="2252" hidden="1">
      <c r="A2252" s="5" t="s">
        <v>175</v>
      </c>
      <c r="B2252" s="5">
        <v>2.9650435</v>
      </c>
      <c r="C2252" s="5">
        <v>1996.0</v>
      </c>
      <c r="D2252" s="5" t="s">
        <v>1324</v>
      </c>
      <c r="E2252" s="5">
        <v>2023.0</v>
      </c>
    </row>
    <row r="2253" hidden="1">
      <c r="A2253" s="5" t="s">
        <v>175</v>
      </c>
      <c r="B2253" s="5">
        <v>3.05951</v>
      </c>
      <c r="C2253" s="5">
        <v>1997.0</v>
      </c>
      <c r="D2253" s="5" t="s">
        <v>1324</v>
      </c>
      <c r="E2253" s="5">
        <v>2023.0</v>
      </c>
    </row>
    <row r="2254" hidden="1">
      <c r="A2254" s="5" t="s">
        <v>175</v>
      </c>
      <c r="B2254" s="5">
        <v>3.1526625</v>
      </c>
      <c r="C2254" s="5">
        <v>1998.0</v>
      </c>
      <c r="D2254" s="5" t="s">
        <v>1324</v>
      </c>
      <c r="E2254" s="5">
        <v>2023.0</v>
      </c>
    </row>
    <row r="2255" hidden="1">
      <c r="A2255" s="5" t="s">
        <v>175</v>
      </c>
      <c r="B2255" s="5">
        <v>3.245815</v>
      </c>
      <c r="C2255" s="5">
        <v>1999.0</v>
      </c>
      <c r="D2255" s="5" t="s">
        <v>1324</v>
      </c>
      <c r="E2255" s="5">
        <v>2023.0</v>
      </c>
    </row>
    <row r="2256" hidden="1">
      <c r="A2256" s="5" t="s">
        <v>175</v>
      </c>
      <c r="B2256" s="5">
        <v>3.3389676</v>
      </c>
      <c r="C2256" s="5">
        <v>2000.0</v>
      </c>
      <c r="D2256" s="5" t="s">
        <v>1324</v>
      </c>
      <c r="E2256" s="5">
        <v>2023.0</v>
      </c>
    </row>
    <row r="2257" hidden="1">
      <c r="A2257" s="5" t="s">
        <v>175</v>
      </c>
      <c r="B2257" s="5">
        <v>3.43212</v>
      </c>
      <c r="C2257" s="5">
        <v>2001.0</v>
      </c>
      <c r="D2257" s="5" t="s">
        <v>1324</v>
      </c>
      <c r="E2257" s="5">
        <v>2023.0</v>
      </c>
    </row>
    <row r="2258" hidden="1">
      <c r="A2258" s="5" t="s">
        <v>175</v>
      </c>
      <c r="B2258" s="5">
        <v>3.5787</v>
      </c>
      <c r="C2258" s="5">
        <v>2002.0</v>
      </c>
      <c r="D2258" s="5" t="s">
        <v>1324</v>
      </c>
      <c r="E2258" s="5">
        <v>2023.0</v>
      </c>
    </row>
    <row r="2259" hidden="1">
      <c r="A2259" s="5" t="s">
        <v>175</v>
      </c>
      <c r="B2259" s="5">
        <v>3.83553</v>
      </c>
      <c r="C2259" s="5">
        <v>2003.0</v>
      </c>
      <c r="D2259" s="5" t="s">
        <v>1324</v>
      </c>
      <c r="E2259" s="5">
        <v>2023.0</v>
      </c>
    </row>
    <row r="2260" hidden="1">
      <c r="A2260" s="5" t="s">
        <v>175</v>
      </c>
      <c r="B2260" s="5">
        <v>4.09236</v>
      </c>
      <c r="C2260" s="5">
        <v>2004.0</v>
      </c>
      <c r="D2260" s="5" t="s">
        <v>1324</v>
      </c>
      <c r="E2260" s="5">
        <v>2023.0</v>
      </c>
    </row>
    <row r="2261" hidden="1">
      <c r="A2261" s="5" t="s">
        <v>175</v>
      </c>
      <c r="B2261" s="5">
        <v>4.217242</v>
      </c>
      <c r="C2261" s="5">
        <v>2005.0</v>
      </c>
      <c r="D2261" s="5" t="s">
        <v>1324</v>
      </c>
      <c r="E2261" s="5">
        <v>2023.0</v>
      </c>
    </row>
    <row r="2262" hidden="1">
      <c r="A2262" s="5" t="s">
        <v>175</v>
      </c>
      <c r="B2262" s="5">
        <v>4.342124</v>
      </c>
      <c r="C2262" s="5">
        <v>2006.0</v>
      </c>
      <c r="D2262" s="5" t="s">
        <v>1324</v>
      </c>
      <c r="E2262" s="5">
        <v>2023.0</v>
      </c>
    </row>
    <row r="2263" hidden="1">
      <c r="A2263" s="5" t="s">
        <v>175</v>
      </c>
      <c r="B2263" s="5">
        <v>4.4670057</v>
      </c>
      <c r="C2263" s="5">
        <v>2007.0</v>
      </c>
      <c r="D2263" s="5" t="s">
        <v>1324</v>
      </c>
      <c r="E2263" s="5">
        <v>2023.0</v>
      </c>
    </row>
    <row r="2264" hidden="1">
      <c r="A2264" s="5" t="s">
        <v>175</v>
      </c>
      <c r="B2264" s="5">
        <v>4.5918875</v>
      </c>
      <c r="C2264" s="5">
        <v>2008.0</v>
      </c>
      <c r="D2264" s="5" t="s">
        <v>1324</v>
      </c>
      <c r="E2264" s="5">
        <v>2023.0</v>
      </c>
    </row>
    <row r="2265" hidden="1">
      <c r="A2265" s="5" t="s">
        <v>175</v>
      </c>
      <c r="B2265" s="5">
        <v>4.716769</v>
      </c>
      <c r="C2265" s="5">
        <v>2009.0</v>
      </c>
      <c r="D2265" s="5" t="s">
        <v>1324</v>
      </c>
      <c r="E2265" s="5">
        <v>2023.0</v>
      </c>
    </row>
    <row r="2266" hidden="1">
      <c r="A2266" s="5" t="s">
        <v>175</v>
      </c>
      <c r="B2266" s="5">
        <v>4.8416514</v>
      </c>
      <c r="C2266" s="5">
        <v>2010.0</v>
      </c>
      <c r="D2266" s="5" t="s">
        <v>1324</v>
      </c>
      <c r="E2266" s="5">
        <v>2023.0</v>
      </c>
    </row>
    <row r="2267" hidden="1">
      <c r="A2267" s="5" t="s">
        <v>175</v>
      </c>
      <c r="B2267" s="5">
        <v>4.966533</v>
      </c>
      <c r="C2267" s="5">
        <v>2011.0</v>
      </c>
      <c r="D2267" s="5" t="s">
        <v>1324</v>
      </c>
      <c r="E2267" s="5">
        <v>2023.0</v>
      </c>
    </row>
    <row r="2268" hidden="1">
      <c r="A2268" s="5" t="s">
        <v>175</v>
      </c>
      <c r="B2268" s="5">
        <v>5.091415</v>
      </c>
      <c r="C2268" s="5">
        <v>2012.0</v>
      </c>
      <c r="D2268" s="5" t="s">
        <v>1324</v>
      </c>
      <c r="E2268" s="5">
        <v>2023.0</v>
      </c>
    </row>
    <row r="2269" hidden="1">
      <c r="A2269" s="5" t="s">
        <v>175</v>
      </c>
      <c r="B2269" s="5">
        <v>5.216297</v>
      </c>
      <c r="C2269" s="5">
        <v>2013.0</v>
      </c>
      <c r="D2269" s="5" t="s">
        <v>1324</v>
      </c>
      <c r="E2269" s="5">
        <v>2023.0</v>
      </c>
    </row>
    <row r="2270" hidden="1">
      <c r="A2270" s="5" t="s">
        <v>175</v>
      </c>
      <c r="B2270" s="5">
        <v>5.341179</v>
      </c>
      <c r="C2270" s="5">
        <v>2014.0</v>
      </c>
      <c r="D2270" s="5" t="s">
        <v>1324</v>
      </c>
      <c r="E2270" s="5">
        <v>2023.0</v>
      </c>
    </row>
    <row r="2271" hidden="1">
      <c r="A2271" s="5" t="s">
        <v>175</v>
      </c>
      <c r="B2271" s="5">
        <v>5.4660606</v>
      </c>
      <c r="C2271" s="5">
        <v>2015.0</v>
      </c>
      <c r="D2271" s="5" t="s">
        <v>1324</v>
      </c>
      <c r="E2271" s="5">
        <v>2023.0</v>
      </c>
    </row>
    <row r="2272" hidden="1">
      <c r="A2272" s="5" t="s">
        <v>175</v>
      </c>
      <c r="B2272" s="5">
        <v>5.5909424</v>
      </c>
      <c r="C2272" s="5">
        <v>2016.0</v>
      </c>
      <c r="D2272" s="5" t="s">
        <v>1324</v>
      </c>
      <c r="E2272" s="5">
        <v>2023.0</v>
      </c>
    </row>
    <row r="2273" hidden="1">
      <c r="A2273" s="5" t="s">
        <v>175</v>
      </c>
      <c r="B2273" s="5">
        <v>5.7158246</v>
      </c>
      <c r="C2273" s="5">
        <v>2017.0</v>
      </c>
      <c r="D2273" s="5" t="s">
        <v>1324</v>
      </c>
      <c r="E2273" s="5">
        <v>2023.0</v>
      </c>
    </row>
    <row r="2274" hidden="1">
      <c r="A2274" s="5" t="s">
        <v>175</v>
      </c>
      <c r="B2274" s="5">
        <v>5.8407063</v>
      </c>
      <c r="C2274" s="5">
        <v>2018.0</v>
      </c>
      <c r="D2274" s="5" t="s">
        <v>1324</v>
      </c>
      <c r="E2274" s="5">
        <v>2023.0</v>
      </c>
    </row>
    <row r="2275" hidden="1">
      <c r="A2275" s="5" t="s">
        <v>175</v>
      </c>
      <c r="B2275" s="5">
        <v>5.965588</v>
      </c>
      <c r="C2275" s="5">
        <v>2019.0</v>
      </c>
      <c r="D2275" s="5" t="s">
        <v>1324</v>
      </c>
      <c r="E2275" s="5">
        <v>2023.0</v>
      </c>
    </row>
    <row r="2276" hidden="1">
      <c r="A2276" s="5" t="s">
        <v>175</v>
      </c>
      <c r="B2276" s="5">
        <v>6.0904703</v>
      </c>
      <c r="C2276" s="5">
        <v>2020.0</v>
      </c>
      <c r="D2276" s="5" t="s">
        <v>1324</v>
      </c>
      <c r="E2276" s="5">
        <v>2023.0</v>
      </c>
    </row>
    <row r="2277" hidden="1">
      <c r="A2277" s="5" t="s">
        <v>175</v>
      </c>
      <c r="B2277" s="5">
        <v>6.1294303</v>
      </c>
      <c r="C2277" s="5">
        <v>2021.0</v>
      </c>
      <c r="D2277" s="5" t="s">
        <v>1324</v>
      </c>
      <c r="E2277" s="5">
        <v>2023.0</v>
      </c>
    </row>
    <row r="2278" hidden="1">
      <c r="A2278" s="5" t="s">
        <v>175</v>
      </c>
      <c r="B2278" s="5">
        <v>6.1683903</v>
      </c>
      <c r="C2278" s="5">
        <v>2022.0</v>
      </c>
      <c r="D2278" s="5" t="s">
        <v>1324</v>
      </c>
      <c r="E2278" s="5">
        <v>2023.0</v>
      </c>
    </row>
    <row r="2279">
      <c r="A2279" s="5" t="s">
        <v>91</v>
      </c>
      <c r="B2279" s="5">
        <v>15.457715</v>
      </c>
      <c r="C2279" s="5">
        <v>2023.0</v>
      </c>
      <c r="D2279" s="5" t="s">
        <v>1314</v>
      </c>
      <c r="E2279" s="5">
        <v>2023.0</v>
      </c>
    </row>
    <row r="2280" hidden="1">
      <c r="A2280" s="5" t="s">
        <v>77</v>
      </c>
      <c r="D2280" s="5" t="s">
        <v>1378</v>
      </c>
      <c r="E2280" s="5">
        <v>2023.0</v>
      </c>
    </row>
    <row r="2281" hidden="1">
      <c r="A2281" s="5" t="s">
        <v>77</v>
      </c>
      <c r="D2281" s="5" t="s">
        <v>1378</v>
      </c>
      <c r="E2281" s="5">
        <v>2023.0</v>
      </c>
    </row>
    <row r="2282" hidden="1">
      <c r="A2282" s="5" t="s">
        <v>77</v>
      </c>
      <c r="D2282" s="5" t="s">
        <v>1378</v>
      </c>
      <c r="E2282" s="5">
        <v>2023.0</v>
      </c>
    </row>
    <row r="2283" hidden="1">
      <c r="A2283" s="5" t="s">
        <v>77</v>
      </c>
      <c r="D2283" s="5" t="s">
        <v>1378</v>
      </c>
      <c r="E2283" s="5">
        <v>2023.0</v>
      </c>
    </row>
    <row r="2284" hidden="1">
      <c r="A2284" s="5" t="s">
        <v>77</v>
      </c>
      <c r="D2284" s="5" t="s">
        <v>1378</v>
      </c>
      <c r="E2284" s="5">
        <v>2023.0</v>
      </c>
    </row>
    <row r="2285" hidden="1">
      <c r="A2285" s="5" t="s">
        <v>77</v>
      </c>
      <c r="D2285" s="5" t="s">
        <v>1378</v>
      </c>
      <c r="E2285" s="5">
        <v>2023.0</v>
      </c>
    </row>
    <row r="2286" hidden="1">
      <c r="A2286" s="5" t="s">
        <v>77</v>
      </c>
      <c r="D2286" s="5" t="s">
        <v>1378</v>
      </c>
      <c r="E2286" s="5">
        <v>2023.0</v>
      </c>
    </row>
    <row r="2287" hidden="1">
      <c r="A2287" s="5" t="s">
        <v>77</v>
      </c>
      <c r="D2287" s="5" t="s">
        <v>1378</v>
      </c>
      <c r="E2287" s="5">
        <v>2023.0</v>
      </c>
    </row>
    <row r="2288" hidden="1">
      <c r="A2288" s="5" t="s">
        <v>77</v>
      </c>
      <c r="D2288" s="5" t="s">
        <v>1378</v>
      </c>
      <c r="E2288" s="5">
        <v>2023.0</v>
      </c>
    </row>
    <row r="2289" hidden="1">
      <c r="A2289" s="5" t="s">
        <v>77</v>
      </c>
      <c r="D2289" s="5" t="s">
        <v>1378</v>
      </c>
      <c r="E2289" s="5">
        <v>2023.0</v>
      </c>
    </row>
    <row r="2290" hidden="1">
      <c r="A2290" s="5" t="s">
        <v>77</v>
      </c>
      <c r="B2290" s="5">
        <v>14.922257</v>
      </c>
      <c r="C2290" s="5">
        <v>2000.0</v>
      </c>
      <c r="D2290" s="5" t="s">
        <v>1378</v>
      </c>
      <c r="E2290" s="5">
        <v>2023.0</v>
      </c>
    </row>
    <row r="2291" hidden="1">
      <c r="A2291" s="5" t="s">
        <v>77</v>
      </c>
      <c r="B2291" s="5">
        <v>14.850533</v>
      </c>
      <c r="C2291" s="5">
        <v>2001.0</v>
      </c>
      <c r="D2291" s="5" t="s">
        <v>1378</v>
      </c>
      <c r="E2291" s="5">
        <v>2023.0</v>
      </c>
    </row>
    <row r="2292" hidden="1">
      <c r="A2292" s="5" t="s">
        <v>77</v>
      </c>
      <c r="B2292" s="5">
        <v>14.779154</v>
      </c>
      <c r="C2292" s="5">
        <v>2002.0</v>
      </c>
      <c r="D2292" s="5" t="s">
        <v>1378</v>
      </c>
      <c r="E2292" s="5">
        <v>2023.0</v>
      </c>
    </row>
    <row r="2293" hidden="1">
      <c r="A2293" s="5" t="s">
        <v>77</v>
      </c>
      <c r="B2293" s="5">
        <v>14.7081175</v>
      </c>
      <c r="C2293" s="5">
        <v>2003.0</v>
      </c>
      <c r="D2293" s="5" t="s">
        <v>1378</v>
      </c>
      <c r="E2293" s="5">
        <v>2023.0</v>
      </c>
    </row>
    <row r="2294" hidden="1">
      <c r="A2294" s="5" t="s">
        <v>77</v>
      </c>
      <c r="B2294" s="5">
        <v>14.637423</v>
      </c>
      <c r="C2294" s="5">
        <v>2004.0</v>
      </c>
      <c r="D2294" s="5" t="s">
        <v>1378</v>
      </c>
      <c r="E2294" s="5">
        <v>2023.0</v>
      </c>
    </row>
    <row r="2295" hidden="1">
      <c r="A2295" s="5" t="s">
        <v>77</v>
      </c>
      <c r="B2295" s="5">
        <v>14.567067</v>
      </c>
      <c r="C2295" s="5">
        <v>2005.0</v>
      </c>
      <c r="D2295" s="5" t="s">
        <v>1378</v>
      </c>
      <c r="E2295" s="5">
        <v>2023.0</v>
      </c>
    </row>
    <row r="2296" hidden="1">
      <c r="A2296" s="5" t="s">
        <v>77</v>
      </c>
      <c r="B2296" s="5">
        <v>14.49705</v>
      </c>
      <c r="C2296" s="5">
        <v>2006.0</v>
      </c>
      <c r="D2296" s="5" t="s">
        <v>1378</v>
      </c>
      <c r="E2296" s="5">
        <v>2023.0</v>
      </c>
    </row>
    <row r="2297" hidden="1">
      <c r="A2297" s="5" t="s">
        <v>77</v>
      </c>
      <c r="B2297" s="5">
        <v>14.465367</v>
      </c>
      <c r="C2297" s="5">
        <v>2007.0</v>
      </c>
      <c r="D2297" s="5" t="s">
        <v>1378</v>
      </c>
      <c r="E2297" s="5">
        <v>2023.0</v>
      </c>
    </row>
    <row r="2298" hidden="1">
      <c r="A2298" s="5" t="s">
        <v>77</v>
      </c>
      <c r="B2298" s="5">
        <v>14.433685</v>
      </c>
      <c r="C2298" s="5">
        <v>2008.0</v>
      </c>
      <c r="D2298" s="5" t="s">
        <v>1378</v>
      </c>
      <c r="E2298" s="5">
        <v>2023.0</v>
      </c>
    </row>
    <row r="2299" hidden="1">
      <c r="A2299" s="5" t="s">
        <v>77</v>
      </c>
      <c r="B2299" s="5">
        <v>14.402002</v>
      </c>
      <c r="C2299" s="5">
        <v>2009.0</v>
      </c>
      <c r="D2299" s="5" t="s">
        <v>1378</v>
      </c>
      <c r="E2299" s="5">
        <v>2023.0</v>
      </c>
    </row>
    <row r="2300" hidden="1">
      <c r="A2300" s="5" t="s">
        <v>77</v>
      </c>
      <c r="B2300" s="5">
        <v>14.37032</v>
      </c>
      <c r="C2300" s="5">
        <v>2010.0</v>
      </c>
      <c r="D2300" s="5" t="s">
        <v>1378</v>
      </c>
      <c r="E2300" s="5">
        <v>2023.0</v>
      </c>
    </row>
    <row r="2301" hidden="1">
      <c r="A2301" s="5" t="s">
        <v>77</v>
      </c>
      <c r="B2301" s="5">
        <v>14.151</v>
      </c>
      <c r="C2301" s="5">
        <v>2011.0</v>
      </c>
      <c r="D2301" s="5" t="s">
        <v>1378</v>
      </c>
      <c r="E2301" s="5">
        <v>2023.0</v>
      </c>
    </row>
    <row r="2302" hidden="1">
      <c r="A2302" s="5" t="s">
        <v>77</v>
      </c>
      <c r="B2302" s="5">
        <v>14.151</v>
      </c>
      <c r="C2302" s="5">
        <v>2012.0</v>
      </c>
      <c r="D2302" s="5" t="s">
        <v>1378</v>
      </c>
      <c r="E2302" s="5">
        <v>2023.0</v>
      </c>
    </row>
    <row r="2303" hidden="1">
      <c r="A2303" s="5" t="s">
        <v>77</v>
      </c>
      <c r="B2303" s="5">
        <v>14.151</v>
      </c>
      <c r="C2303" s="5">
        <v>2013.0</v>
      </c>
      <c r="D2303" s="5" t="s">
        <v>1378</v>
      </c>
      <c r="E2303" s="5">
        <v>2023.0</v>
      </c>
    </row>
    <row r="2304" hidden="1">
      <c r="A2304" s="5" t="s">
        <v>77</v>
      </c>
      <c r="B2304" s="5">
        <v>14.151</v>
      </c>
      <c r="C2304" s="5">
        <v>2014.0</v>
      </c>
      <c r="D2304" s="5" t="s">
        <v>1378</v>
      </c>
      <c r="E2304" s="5">
        <v>2023.0</v>
      </c>
    </row>
    <row r="2305" hidden="1">
      <c r="A2305" s="5" t="s">
        <v>77</v>
      </c>
      <c r="B2305" s="5">
        <v>14.151</v>
      </c>
      <c r="C2305" s="5">
        <v>2015.0</v>
      </c>
      <c r="D2305" s="5" t="s">
        <v>1378</v>
      </c>
      <c r="E2305" s="5">
        <v>2023.0</v>
      </c>
    </row>
    <row r="2306" hidden="1">
      <c r="A2306" s="5" t="s">
        <v>77</v>
      </c>
      <c r="B2306" s="5">
        <v>14.151</v>
      </c>
      <c r="C2306" s="5">
        <v>2016.0</v>
      </c>
      <c r="D2306" s="5" t="s">
        <v>1378</v>
      </c>
      <c r="E2306" s="5">
        <v>2023.0</v>
      </c>
    </row>
    <row r="2307" hidden="1">
      <c r="A2307" s="5" t="s">
        <v>77</v>
      </c>
      <c r="B2307" s="5">
        <v>14.151</v>
      </c>
      <c r="C2307" s="5">
        <v>2017.0</v>
      </c>
      <c r="D2307" s="5" t="s">
        <v>1378</v>
      </c>
      <c r="E2307" s="5">
        <v>2023.0</v>
      </c>
    </row>
    <row r="2308" hidden="1">
      <c r="A2308" s="5" t="s">
        <v>77</v>
      </c>
      <c r="B2308" s="5">
        <v>14.151</v>
      </c>
      <c r="C2308" s="5">
        <v>2018.0</v>
      </c>
      <c r="D2308" s="5" t="s">
        <v>1378</v>
      </c>
      <c r="E2308" s="5">
        <v>2023.0</v>
      </c>
    </row>
    <row r="2309" hidden="1">
      <c r="A2309" s="5" t="s">
        <v>77</v>
      </c>
      <c r="B2309" s="5">
        <v>14.151</v>
      </c>
      <c r="C2309" s="5">
        <v>2019.0</v>
      </c>
      <c r="D2309" s="5" t="s">
        <v>1378</v>
      </c>
      <c r="E2309" s="5">
        <v>2023.0</v>
      </c>
    </row>
    <row r="2310" hidden="1">
      <c r="A2310" s="5" t="s">
        <v>77</v>
      </c>
      <c r="B2310" s="5">
        <v>14.151</v>
      </c>
      <c r="C2310" s="5">
        <v>2020.0</v>
      </c>
      <c r="D2310" s="5" t="s">
        <v>1378</v>
      </c>
      <c r="E2310" s="5">
        <v>2023.0</v>
      </c>
    </row>
    <row r="2311" hidden="1">
      <c r="A2311" s="5" t="s">
        <v>77</v>
      </c>
      <c r="B2311" s="5">
        <v>14.151</v>
      </c>
      <c r="C2311" s="5">
        <v>2021.0</v>
      </c>
      <c r="D2311" s="5" t="s">
        <v>1378</v>
      </c>
      <c r="E2311" s="5">
        <v>2023.0</v>
      </c>
    </row>
    <row r="2312" hidden="1">
      <c r="A2312" s="5" t="s">
        <v>77</v>
      </c>
      <c r="B2312" s="5">
        <v>14.151</v>
      </c>
      <c r="C2312" s="5">
        <v>2022.0</v>
      </c>
      <c r="D2312" s="5" t="s">
        <v>1378</v>
      </c>
      <c r="E2312" s="5">
        <v>2023.0</v>
      </c>
    </row>
    <row r="2313">
      <c r="A2313" s="5" t="s">
        <v>833</v>
      </c>
      <c r="B2313" s="5">
        <v>15.41258</v>
      </c>
      <c r="C2313" s="5">
        <v>2023.0</v>
      </c>
      <c r="D2313" s="5" t="s">
        <v>1322</v>
      </c>
      <c r="E2313" s="5">
        <v>2023.0</v>
      </c>
    </row>
    <row r="2314" hidden="1">
      <c r="A2314" s="5" t="s">
        <v>122</v>
      </c>
      <c r="B2314" s="5">
        <v>9.292522</v>
      </c>
      <c r="C2314" s="5">
        <v>1990.0</v>
      </c>
      <c r="D2314" s="5" t="s">
        <v>1378</v>
      </c>
      <c r="E2314" s="5">
        <v>2023.0</v>
      </c>
    </row>
    <row r="2315" hidden="1">
      <c r="A2315" s="5" t="s">
        <v>122</v>
      </c>
      <c r="B2315" s="5">
        <v>9.46177</v>
      </c>
      <c r="C2315" s="5">
        <v>1991.0</v>
      </c>
      <c r="D2315" s="5" t="s">
        <v>1378</v>
      </c>
      <c r="E2315" s="5">
        <v>2023.0</v>
      </c>
    </row>
    <row r="2316" hidden="1">
      <c r="A2316" s="5" t="s">
        <v>122</v>
      </c>
      <c r="B2316" s="5">
        <v>9.634101</v>
      </c>
      <c r="C2316" s="5">
        <v>1992.0</v>
      </c>
      <c r="D2316" s="5" t="s">
        <v>1378</v>
      </c>
      <c r="E2316" s="5">
        <v>2023.0</v>
      </c>
    </row>
    <row r="2317" hidden="1">
      <c r="A2317" s="5" t="s">
        <v>122</v>
      </c>
      <c r="B2317" s="5">
        <v>9.809569</v>
      </c>
      <c r="C2317" s="5">
        <v>1993.0</v>
      </c>
      <c r="D2317" s="5" t="s">
        <v>1378</v>
      </c>
      <c r="E2317" s="5">
        <v>2023.0</v>
      </c>
    </row>
    <row r="2318" hidden="1">
      <c r="A2318" s="5" t="s">
        <v>122</v>
      </c>
      <c r="B2318" s="5">
        <v>9.9882345</v>
      </c>
      <c r="C2318" s="5">
        <v>1994.0</v>
      </c>
      <c r="D2318" s="5" t="s">
        <v>1378</v>
      </c>
      <c r="E2318" s="5">
        <v>2023.0</v>
      </c>
    </row>
    <row r="2319" hidden="1">
      <c r="A2319" s="5" t="s">
        <v>122</v>
      </c>
      <c r="B2319" s="5">
        <v>10.170154</v>
      </c>
      <c r="C2319" s="5">
        <v>1995.0</v>
      </c>
      <c r="D2319" s="5" t="s">
        <v>1378</v>
      </c>
      <c r="E2319" s="5">
        <v>2023.0</v>
      </c>
    </row>
    <row r="2320" hidden="1">
      <c r="A2320" s="5" t="s">
        <v>122</v>
      </c>
      <c r="B2320" s="5">
        <v>10.355386</v>
      </c>
      <c r="C2320" s="5">
        <v>1996.0</v>
      </c>
      <c r="D2320" s="5" t="s">
        <v>1378</v>
      </c>
      <c r="E2320" s="5">
        <v>2023.0</v>
      </c>
    </row>
    <row r="2321" hidden="1">
      <c r="A2321" s="5" t="s">
        <v>122</v>
      </c>
      <c r="B2321" s="5">
        <v>10.543992</v>
      </c>
      <c r="C2321" s="5">
        <v>1997.0</v>
      </c>
      <c r="D2321" s="5" t="s">
        <v>1378</v>
      </c>
      <c r="E2321" s="5">
        <v>2023.0</v>
      </c>
    </row>
    <row r="2322" hidden="1">
      <c r="A2322" s="5" t="s">
        <v>122</v>
      </c>
      <c r="B2322" s="5">
        <v>10.736033</v>
      </c>
      <c r="C2322" s="5">
        <v>1998.0</v>
      </c>
      <c r="D2322" s="5" t="s">
        <v>1378</v>
      </c>
      <c r="E2322" s="5">
        <v>2023.0</v>
      </c>
    </row>
    <row r="2323" hidden="1">
      <c r="A2323" s="5" t="s">
        <v>122</v>
      </c>
      <c r="B2323" s="5">
        <v>10.931572</v>
      </c>
      <c r="C2323" s="5">
        <v>1999.0</v>
      </c>
      <c r="D2323" s="5" t="s">
        <v>1378</v>
      </c>
      <c r="E2323" s="5">
        <v>2023.0</v>
      </c>
    </row>
    <row r="2324" hidden="1">
      <c r="A2324" s="5" t="s">
        <v>122</v>
      </c>
      <c r="B2324" s="5">
        <v>11.130672</v>
      </c>
      <c r="C2324" s="5">
        <v>2000.0</v>
      </c>
      <c r="D2324" s="5" t="s">
        <v>1378</v>
      </c>
      <c r="E2324" s="5">
        <v>2023.0</v>
      </c>
    </row>
    <row r="2325" hidden="1">
      <c r="A2325" s="5" t="s">
        <v>122</v>
      </c>
      <c r="B2325" s="5">
        <v>11.340918</v>
      </c>
      <c r="C2325" s="5">
        <v>2001.0</v>
      </c>
      <c r="D2325" s="5" t="s">
        <v>1378</v>
      </c>
      <c r="E2325" s="5">
        <v>2023.0</v>
      </c>
    </row>
    <row r="2326" hidden="1">
      <c r="A2326" s="5" t="s">
        <v>122</v>
      </c>
      <c r="B2326" s="5">
        <v>11.551164</v>
      </c>
      <c r="C2326" s="5">
        <v>2002.0</v>
      </c>
      <c r="D2326" s="5" t="s">
        <v>1378</v>
      </c>
      <c r="E2326" s="5">
        <v>2023.0</v>
      </c>
    </row>
    <row r="2327" hidden="1">
      <c r="A2327" s="5" t="s">
        <v>122</v>
      </c>
      <c r="B2327" s="5">
        <v>11.761409</v>
      </c>
      <c r="C2327" s="5">
        <v>2003.0</v>
      </c>
      <c r="D2327" s="5" t="s">
        <v>1378</v>
      </c>
      <c r="E2327" s="5">
        <v>2023.0</v>
      </c>
    </row>
    <row r="2328" hidden="1">
      <c r="A2328" s="5" t="s">
        <v>122</v>
      </c>
      <c r="B2328" s="5">
        <v>11.971655</v>
      </c>
      <c r="C2328" s="5">
        <v>2004.0</v>
      </c>
      <c r="D2328" s="5" t="s">
        <v>1378</v>
      </c>
      <c r="E2328" s="5">
        <v>2023.0</v>
      </c>
    </row>
    <row r="2329" hidden="1">
      <c r="A2329" s="5" t="s">
        <v>122</v>
      </c>
      <c r="B2329" s="5">
        <v>12.1819</v>
      </c>
      <c r="C2329" s="5">
        <v>2005.0</v>
      </c>
      <c r="D2329" s="5" t="s">
        <v>1378</v>
      </c>
      <c r="E2329" s="5">
        <v>2023.0</v>
      </c>
    </row>
    <row r="2330" hidden="1">
      <c r="A2330" s="5" t="s">
        <v>122</v>
      </c>
      <c r="B2330" s="5">
        <v>12.392146</v>
      </c>
      <c r="C2330" s="5">
        <v>2006.0</v>
      </c>
      <c r="D2330" s="5" t="s">
        <v>1378</v>
      </c>
      <c r="E2330" s="5">
        <v>2023.0</v>
      </c>
    </row>
    <row r="2331" hidden="1">
      <c r="A2331" s="5" t="s">
        <v>122</v>
      </c>
      <c r="B2331" s="5">
        <v>12.602391</v>
      </c>
      <c r="C2331" s="5">
        <v>2007.0</v>
      </c>
      <c r="D2331" s="5" t="s">
        <v>1378</v>
      </c>
      <c r="E2331" s="5">
        <v>2023.0</v>
      </c>
    </row>
    <row r="2332" hidden="1">
      <c r="A2332" s="5" t="s">
        <v>122</v>
      </c>
      <c r="B2332" s="5">
        <v>12.812637</v>
      </c>
      <c r="C2332" s="5">
        <v>2008.0</v>
      </c>
      <c r="D2332" s="5" t="s">
        <v>1378</v>
      </c>
      <c r="E2332" s="5">
        <v>2023.0</v>
      </c>
    </row>
    <row r="2333" hidden="1">
      <c r="A2333" s="5" t="s">
        <v>122</v>
      </c>
      <c r="B2333" s="5">
        <v>13.022882</v>
      </c>
      <c r="C2333" s="5">
        <v>2009.0</v>
      </c>
      <c r="D2333" s="5" t="s">
        <v>1378</v>
      </c>
      <c r="E2333" s="5">
        <v>2023.0</v>
      </c>
    </row>
    <row r="2334" hidden="1">
      <c r="A2334" s="5" t="s">
        <v>122</v>
      </c>
      <c r="B2334" s="5">
        <v>13.233129</v>
      </c>
      <c r="C2334" s="5">
        <v>2010.0</v>
      </c>
      <c r="D2334" s="5" t="s">
        <v>1378</v>
      </c>
      <c r="E2334" s="5">
        <v>2023.0</v>
      </c>
    </row>
    <row r="2335" hidden="1">
      <c r="A2335" s="5" t="s">
        <v>122</v>
      </c>
      <c r="B2335" s="5">
        <v>13.443374</v>
      </c>
      <c r="C2335" s="5">
        <v>2011.0</v>
      </c>
      <c r="D2335" s="5" t="s">
        <v>1378</v>
      </c>
      <c r="E2335" s="5">
        <v>2023.0</v>
      </c>
    </row>
    <row r="2336" hidden="1">
      <c r="A2336" s="5" t="s">
        <v>122</v>
      </c>
      <c r="B2336" s="5">
        <v>13.65362</v>
      </c>
      <c r="C2336" s="5">
        <v>2012.0</v>
      </c>
      <c r="D2336" s="5" t="s">
        <v>1378</v>
      </c>
      <c r="E2336" s="5">
        <v>2023.0</v>
      </c>
    </row>
    <row r="2337" hidden="1">
      <c r="A2337" s="5" t="s">
        <v>122</v>
      </c>
      <c r="B2337" s="5">
        <v>13.7159195</v>
      </c>
      <c r="C2337" s="5">
        <v>2013.0</v>
      </c>
      <c r="D2337" s="5" t="s">
        <v>1378</v>
      </c>
      <c r="E2337" s="5">
        <v>2023.0</v>
      </c>
    </row>
    <row r="2338" hidden="1">
      <c r="A2338" s="5" t="s">
        <v>122</v>
      </c>
      <c r="B2338" s="5">
        <v>13.77822</v>
      </c>
      <c r="C2338" s="5">
        <v>2014.0</v>
      </c>
      <c r="D2338" s="5" t="s">
        <v>1378</v>
      </c>
      <c r="E2338" s="5">
        <v>2023.0</v>
      </c>
    </row>
    <row r="2339" hidden="1">
      <c r="A2339" s="5" t="s">
        <v>122</v>
      </c>
      <c r="B2339" s="5">
        <v>14.46221</v>
      </c>
      <c r="C2339" s="5">
        <v>2015.0</v>
      </c>
      <c r="D2339" s="5" t="s">
        <v>1378</v>
      </c>
      <c r="E2339" s="5">
        <v>2023.0</v>
      </c>
    </row>
    <row r="2340" hidden="1">
      <c r="A2340" s="5" t="s">
        <v>122</v>
      </c>
      <c r="B2340" s="5">
        <v>14.53138</v>
      </c>
      <c r="C2340" s="5">
        <v>2016.0</v>
      </c>
      <c r="D2340" s="5" t="s">
        <v>1378</v>
      </c>
      <c r="E2340" s="5">
        <v>2023.0</v>
      </c>
    </row>
    <row r="2341" hidden="1">
      <c r="A2341" s="5" t="s">
        <v>122</v>
      </c>
      <c r="B2341" s="5">
        <v>14.66535</v>
      </c>
      <c r="C2341" s="5">
        <v>2017.0</v>
      </c>
      <c r="D2341" s="5" t="s">
        <v>1378</v>
      </c>
      <c r="E2341" s="5">
        <v>2023.0</v>
      </c>
    </row>
    <row r="2342" hidden="1">
      <c r="A2342" s="5" t="s">
        <v>122</v>
      </c>
      <c r="B2342" s="5">
        <v>14.5712595</v>
      </c>
      <c r="C2342" s="5">
        <v>2018.0</v>
      </c>
      <c r="D2342" s="5" t="s">
        <v>1378</v>
      </c>
      <c r="E2342" s="5">
        <v>2023.0</v>
      </c>
    </row>
    <row r="2343" hidden="1">
      <c r="A2343" s="5" t="s">
        <v>122</v>
      </c>
      <c r="B2343" s="5">
        <v>14.47717</v>
      </c>
      <c r="C2343" s="5">
        <v>2019.0</v>
      </c>
      <c r="D2343" s="5" t="s">
        <v>1378</v>
      </c>
      <c r="E2343" s="5">
        <v>2023.0</v>
      </c>
    </row>
    <row r="2344" hidden="1">
      <c r="A2344" s="5" t="s">
        <v>122</v>
      </c>
      <c r="B2344" s="5">
        <v>14.38308</v>
      </c>
      <c r="C2344" s="5">
        <v>2020.0</v>
      </c>
      <c r="D2344" s="5" t="s">
        <v>1378</v>
      </c>
      <c r="E2344" s="5">
        <v>2023.0</v>
      </c>
    </row>
    <row r="2345" hidden="1">
      <c r="A2345" s="5" t="s">
        <v>122</v>
      </c>
      <c r="B2345" s="5">
        <v>13.43728</v>
      </c>
      <c r="C2345" s="5">
        <v>2021.0</v>
      </c>
      <c r="D2345" s="5" t="s">
        <v>1378</v>
      </c>
      <c r="E2345" s="5">
        <v>2023.0</v>
      </c>
    </row>
    <row r="2346" hidden="1">
      <c r="A2346" s="5" t="s">
        <v>122</v>
      </c>
      <c r="B2346" s="5">
        <v>13.61692</v>
      </c>
      <c r="C2346" s="5">
        <v>2022.0</v>
      </c>
      <c r="D2346" s="5" t="s">
        <v>1378</v>
      </c>
      <c r="E2346" s="5">
        <v>2023.0</v>
      </c>
    </row>
    <row r="2347">
      <c r="A2347" s="5" t="s">
        <v>210</v>
      </c>
      <c r="B2347" s="5">
        <v>15.358835</v>
      </c>
      <c r="C2347" s="5">
        <v>2023.0</v>
      </c>
      <c r="D2347" s="5" t="s">
        <v>1314</v>
      </c>
      <c r="E2347" s="5">
        <v>2023.0</v>
      </c>
    </row>
    <row r="2348" hidden="1">
      <c r="A2348" s="5" t="s">
        <v>1716</v>
      </c>
      <c r="D2348" s="5" t="s">
        <v>1322</v>
      </c>
      <c r="E2348" s="5">
        <v>2023.0</v>
      </c>
    </row>
    <row r="2349" hidden="1">
      <c r="A2349" s="5" t="s">
        <v>1716</v>
      </c>
      <c r="D2349" s="5" t="s">
        <v>1322</v>
      </c>
      <c r="E2349" s="5">
        <v>2023.0</v>
      </c>
    </row>
    <row r="2350" hidden="1">
      <c r="A2350" s="5" t="s">
        <v>1716</v>
      </c>
      <c r="D2350" s="5" t="s">
        <v>1322</v>
      </c>
      <c r="E2350" s="5">
        <v>2023.0</v>
      </c>
    </row>
    <row r="2351" hidden="1">
      <c r="A2351" s="5" t="s">
        <v>1716</v>
      </c>
      <c r="D2351" s="5" t="s">
        <v>1322</v>
      </c>
      <c r="E2351" s="5">
        <v>2023.0</v>
      </c>
    </row>
    <row r="2352" hidden="1">
      <c r="A2352" s="5" t="s">
        <v>1716</v>
      </c>
      <c r="D2352" s="5" t="s">
        <v>1322</v>
      </c>
      <c r="E2352" s="5">
        <v>2023.0</v>
      </c>
    </row>
    <row r="2353" hidden="1">
      <c r="A2353" s="5" t="s">
        <v>1716</v>
      </c>
      <c r="D2353" s="5" t="s">
        <v>1322</v>
      </c>
      <c r="E2353" s="5">
        <v>2023.0</v>
      </c>
    </row>
    <row r="2354" hidden="1">
      <c r="A2354" s="5" t="s">
        <v>1716</v>
      </c>
      <c r="D2354" s="5" t="s">
        <v>1322</v>
      </c>
      <c r="E2354" s="5">
        <v>2023.0</v>
      </c>
    </row>
    <row r="2355" hidden="1">
      <c r="A2355" s="5" t="s">
        <v>1716</v>
      </c>
      <c r="D2355" s="5" t="s">
        <v>1322</v>
      </c>
      <c r="E2355" s="5">
        <v>2023.0</v>
      </c>
    </row>
    <row r="2356" hidden="1">
      <c r="A2356" s="5" t="s">
        <v>1716</v>
      </c>
      <c r="D2356" s="5" t="s">
        <v>1322</v>
      </c>
      <c r="E2356" s="5">
        <v>2023.0</v>
      </c>
    </row>
    <row r="2357" hidden="1">
      <c r="A2357" s="5" t="s">
        <v>1716</v>
      </c>
      <c r="D2357" s="5" t="s">
        <v>1322</v>
      </c>
      <c r="E2357" s="5">
        <v>2023.0</v>
      </c>
    </row>
    <row r="2358" hidden="1">
      <c r="A2358" s="5" t="s">
        <v>1716</v>
      </c>
      <c r="D2358" s="5" t="s">
        <v>1322</v>
      </c>
      <c r="E2358" s="5">
        <v>2023.0</v>
      </c>
    </row>
    <row r="2359" hidden="1">
      <c r="A2359" s="5" t="s">
        <v>1716</v>
      </c>
      <c r="D2359" s="5" t="s">
        <v>1322</v>
      </c>
      <c r="E2359" s="5">
        <v>2023.0</v>
      </c>
    </row>
    <row r="2360" hidden="1">
      <c r="A2360" s="5" t="s">
        <v>1716</v>
      </c>
      <c r="D2360" s="5" t="s">
        <v>1322</v>
      </c>
      <c r="E2360" s="5">
        <v>2023.0</v>
      </c>
    </row>
    <row r="2361" hidden="1">
      <c r="A2361" s="5" t="s">
        <v>1716</v>
      </c>
      <c r="D2361" s="5" t="s">
        <v>1322</v>
      </c>
      <c r="E2361" s="5">
        <v>2023.0</v>
      </c>
    </row>
    <row r="2362" hidden="1">
      <c r="A2362" s="5" t="s">
        <v>1716</v>
      </c>
      <c r="D2362" s="5" t="s">
        <v>1322</v>
      </c>
      <c r="E2362" s="5">
        <v>2023.0</v>
      </c>
    </row>
    <row r="2363" hidden="1">
      <c r="A2363" s="5" t="s">
        <v>1716</v>
      </c>
      <c r="D2363" s="5" t="s">
        <v>1322</v>
      </c>
      <c r="E2363" s="5">
        <v>2023.0</v>
      </c>
    </row>
    <row r="2364" hidden="1">
      <c r="A2364" s="5" t="s">
        <v>1716</v>
      </c>
      <c r="D2364" s="5" t="s">
        <v>1322</v>
      </c>
      <c r="E2364" s="5">
        <v>2023.0</v>
      </c>
    </row>
    <row r="2365" hidden="1">
      <c r="A2365" s="5" t="s">
        <v>1716</v>
      </c>
      <c r="D2365" s="5" t="s">
        <v>1322</v>
      </c>
      <c r="E2365" s="5">
        <v>2023.0</v>
      </c>
    </row>
    <row r="2366" hidden="1">
      <c r="A2366" s="5" t="s">
        <v>1716</v>
      </c>
      <c r="D2366" s="5" t="s">
        <v>1322</v>
      </c>
      <c r="E2366" s="5">
        <v>2023.0</v>
      </c>
    </row>
    <row r="2367" hidden="1">
      <c r="A2367" s="5" t="s">
        <v>1716</v>
      </c>
      <c r="D2367" s="5" t="s">
        <v>1322</v>
      </c>
      <c r="E2367" s="5">
        <v>2023.0</v>
      </c>
    </row>
    <row r="2368" hidden="1">
      <c r="A2368" s="5" t="s">
        <v>1716</v>
      </c>
      <c r="D2368" s="5" t="s">
        <v>1322</v>
      </c>
      <c r="E2368" s="5">
        <v>2023.0</v>
      </c>
    </row>
    <row r="2369" hidden="1">
      <c r="A2369" s="5" t="s">
        <v>1716</v>
      </c>
      <c r="D2369" s="5" t="s">
        <v>1322</v>
      </c>
      <c r="E2369" s="5">
        <v>2023.0</v>
      </c>
    </row>
    <row r="2370" hidden="1">
      <c r="A2370" s="5" t="s">
        <v>1716</v>
      </c>
      <c r="D2370" s="5" t="s">
        <v>1322</v>
      </c>
      <c r="E2370" s="5">
        <v>2023.0</v>
      </c>
    </row>
    <row r="2371" hidden="1">
      <c r="A2371" s="5" t="s">
        <v>1716</v>
      </c>
      <c r="D2371" s="5" t="s">
        <v>1322</v>
      </c>
      <c r="E2371" s="5">
        <v>2023.0</v>
      </c>
    </row>
    <row r="2372" hidden="1">
      <c r="A2372" s="5" t="s">
        <v>1716</v>
      </c>
      <c r="D2372" s="5" t="s">
        <v>1322</v>
      </c>
      <c r="E2372" s="5">
        <v>2023.0</v>
      </c>
    </row>
    <row r="2373" hidden="1">
      <c r="A2373" s="5" t="s">
        <v>1716</v>
      </c>
      <c r="D2373" s="5" t="s">
        <v>1322</v>
      </c>
      <c r="E2373" s="5">
        <v>2023.0</v>
      </c>
    </row>
    <row r="2374" hidden="1">
      <c r="A2374" s="5" t="s">
        <v>1716</v>
      </c>
      <c r="D2374" s="5" t="s">
        <v>1322</v>
      </c>
      <c r="E2374" s="5">
        <v>2023.0</v>
      </c>
    </row>
    <row r="2375" hidden="1">
      <c r="A2375" s="5" t="s">
        <v>1716</v>
      </c>
      <c r="D2375" s="5" t="s">
        <v>1322</v>
      </c>
      <c r="E2375" s="5">
        <v>2023.0</v>
      </c>
    </row>
    <row r="2376" hidden="1">
      <c r="A2376" s="5" t="s">
        <v>1716</v>
      </c>
      <c r="D2376" s="5" t="s">
        <v>1322</v>
      </c>
      <c r="E2376" s="5">
        <v>2023.0</v>
      </c>
    </row>
    <row r="2377" hidden="1">
      <c r="A2377" s="5" t="s">
        <v>1716</v>
      </c>
      <c r="D2377" s="5" t="s">
        <v>1322</v>
      </c>
      <c r="E2377" s="5">
        <v>2023.0</v>
      </c>
    </row>
    <row r="2378" hidden="1">
      <c r="A2378" s="5" t="s">
        <v>1716</v>
      </c>
      <c r="D2378" s="5" t="s">
        <v>1322</v>
      </c>
      <c r="E2378" s="5">
        <v>2023.0</v>
      </c>
    </row>
    <row r="2379" hidden="1">
      <c r="A2379" s="5" t="s">
        <v>1716</v>
      </c>
      <c r="D2379" s="5" t="s">
        <v>1322</v>
      </c>
      <c r="E2379" s="5">
        <v>2023.0</v>
      </c>
    </row>
    <row r="2380" hidden="1">
      <c r="A2380" s="5" t="s">
        <v>1716</v>
      </c>
      <c r="D2380" s="5" t="s">
        <v>1322</v>
      </c>
      <c r="E2380" s="5">
        <v>2023.0</v>
      </c>
    </row>
    <row r="2381">
      <c r="A2381" s="5" t="s">
        <v>157</v>
      </c>
      <c r="B2381" s="5">
        <v>15.31664</v>
      </c>
      <c r="C2381" s="5">
        <v>2023.0</v>
      </c>
      <c r="D2381" s="5" t="s">
        <v>1322</v>
      </c>
      <c r="E2381" s="5">
        <v>2023.0</v>
      </c>
    </row>
    <row r="2382" hidden="1">
      <c r="A2382" s="5" t="s">
        <v>1719</v>
      </c>
      <c r="D2382" s="5" t="s">
        <v>1322</v>
      </c>
      <c r="E2382" s="5">
        <v>2023.0</v>
      </c>
    </row>
    <row r="2383" hidden="1">
      <c r="A2383" s="5" t="s">
        <v>1719</v>
      </c>
      <c r="D2383" s="5" t="s">
        <v>1322</v>
      </c>
      <c r="E2383" s="5">
        <v>2023.0</v>
      </c>
    </row>
    <row r="2384" hidden="1">
      <c r="A2384" s="5" t="s">
        <v>1719</v>
      </c>
      <c r="D2384" s="5" t="s">
        <v>1322</v>
      </c>
      <c r="E2384" s="5">
        <v>2023.0</v>
      </c>
    </row>
    <row r="2385" hidden="1">
      <c r="A2385" s="5" t="s">
        <v>1719</v>
      </c>
      <c r="D2385" s="5" t="s">
        <v>1322</v>
      </c>
      <c r="E2385" s="5">
        <v>2023.0</v>
      </c>
    </row>
    <row r="2386" hidden="1">
      <c r="A2386" s="5" t="s">
        <v>1719</v>
      </c>
      <c r="D2386" s="5" t="s">
        <v>1322</v>
      </c>
      <c r="E2386" s="5">
        <v>2023.0</v>
      </c>
    </row>
    <row r="2387" hidden="1">
      <c r="A2387" s="5" t="s">
        <v>1719</v>
      </c>
      <c r="D2387" s="5" t="s">
        <v>1322</v>
      </c>
      <c r="E2387" s="5">
        <v>2023.0</v>
      </c>
    </row>
    <row r="2388" hidden="1">
      <c r="A2388" s="5" t="s">
        <v>1719</v>
      </c>
      <c r="D2388" s="5" t="s">
        <v>1322</v>
      </c>
      <c r="E2388" s="5">
        <v>2023.0</v>
      </c>
    </row>
    <row r="2389" hidden="1">
      <c r="A2389" s="5" t="s">
        <v>1719</v>
      </c>
      <c r="D2389" s="5" t="s">
        <v>1322</v>
      </c>
      <c r="E2389" s="5">
        <v>2023.0</v>
      </c>
    </row>
    <row r="2390" hidden="1">
      <c r="A2390" s="5" t="s">
        <v>1719</v>
      </c>
      <c r="D2390" s="5" t="s">
        <v>1322</v>
      </c>
      <c r="E2390" s="5">
        <v>2023.0</v>
      </c>
    </row>
    <row r="2391" hidden="1">
      <c r="A2391" s="5" t="s">
        <v>1719</v>
      </c>
      <c r="D2391" s="5" t="s">
        <v>1322</v>
      </c>
      <c r="E2391" s="5">
        <v>2023.0</v>
      </c>
    </row>
    <row r="2392" hidden="1">
      <c r="A2392" s="5" t="s">
        <v>1719</v>
      </c>
      <c r="D2392" s="5" t="s">
        <v>1322</v>
      </c>
      <c r="E2392" s="5">
        <v>2023.0</v>
      </c>
    </row>
    <row r="2393" hidden="1">
      <c r="A2393" s="5" t="s">
        <v>1719</v>
      </c>
      <c r="D2393" s="5" t="s">
        <v>1322</v>
      </c>
      <c r="E2393" s="5">
        <v>2023.0</v>
      </c>
    </row>
    <row r="2394" hidden="1">
      <c r="A2394" s="5" t="s">
        <v>1719</v>
      </c>
      <c r="D2394" s="5" t="s">
        <v>1322</v>
      </c>
      <c r="E2394" s="5">
        <v>2023.0</v>
      </c>
    </row>
    <row r="2395" hidden="1">
      <c r="A2395" s="5" t="s">
        <v>1719</v>
      </c>
      <c r="D2395" s="5" t="s">
        <v>1322</v>
      </c>
      <c r="E2395" s="5">
        <v>2023.0</v>
      </c>
    </row>
    <row r="2396" hidden="1">
      <c r="A2396" s="5" t="s">
        <v>1719</v>
      </c>
      <c r="D2396" s="5" t="s">
        <v>1322</v>
      </c>
      <c r="E2396" s="5">
        <v>2023.0</v>
      </c>
    </row>
    <row r="2397" hidden="1">
      <c r="A2397" s="5" t="s">
        <v>1719</v>
      </c>
      <c r="D2397" s="5" t="s">
        <v>1322</v>
      </c>
      <c r="E2397" s="5">
        <v>2023.0</v>
      </c>
    </row>
    <row r="2398" hidden="1">
      <c r="A2398" s="5" t="s">
        <v>1719</v>
      </c>
      <c r="D2398" s="5" t="s">
        <v>1322</v>
      </c>
      <c r="E2398" s="5">
        <v>2023.0</v>
      </c>
    </row>
    <row r="2399" hidden="1">
      <c r="A2399" s="5" t="s">
        <v>1719</v>
      </c>
      <c r="D2399" s="5" t="s">
        <v>1322</v>
      </c>
      <c r="E2399" s="5">
        <v>2023.0</v>
      </c>
    </row>
    <row r="2400" hidden="1">
      <c r="A2400" s="5" t="s">
        <v>1719</v>
      </c>
      <c r="D2400" s="5" t="s">
        <v>1322</v>
      </c>
      <c r="E2400" s="5">
        <v>2023.0</v>
      </c>
    </row>
    <row r="2401" hidden="1">
      <c r="A2401" s="5" t="s">
        <v>1719</v>
      </c>
      <c r="D2401" s="5" t="s">
        <v>1322</v>
      </c>
      <c r="E2401" s="5">
        <v>2023.0</v>
      </c>
    </row>
    <row r="2402" hidden="1">
      <c r="A2402" s="5" t="s">
        <v>1719</v>
      </c>
      <c r="D2402" s="5" t="s">
        <v>1322</v>
      </c>
      <c r="E2402" s="5">
        <v>2023.0</v>
      </c>
    </row>
    <row r="2403" hidden="1">
      <c r="A2403" s="5" t="s">
        <v>1719</v>
      </c>
      <c r="D2403" s="5" t="s">
        <v>1322</v>
      </c>
      <c r="E2403" s="5">
        <v>2023.0</v>
      </c>
    </row>
    <row r="2404" hidden="1">
      <c r="A2404" s="5" t="s">
        <v>1719</v>
      </c>
      <c r="D2404" s="5" t="s">
        <v>1322</v>
      </c>
      <c r="E2404" s="5">
        <v>2023.0</v>
      </c>
    </row>
    <row r="2405" hidden="1">
      <c r="A2405" s="5" t="s">
        <v>1719</v>
      </c>
      <c r="D2405" s="5" t="s">
        <v>1322</v>
      </c>
      <c r="E2405" s="5">
        <v>2023.0</v>
      </c>
    </row>
    <row r="2406" hidden="1">
      <c r="A2406" s="5" t="s">
        <v>1719</v>
      </c>
      <c r="D2406" s="5" t="s">
        <v>1322</v>
      </c>
      <c r="E2406" s="5">
        <v>2023.0</v>
      </c>
    </row>
    <row r="2407" hidden="1">
      <c r="A2407" s="5" t="s">
        <v>1719</v>
      </c>
      <c r="D2407" s="5" t="s">
        <v>1322</v>
      </c>
      <c r="E2407" s="5">
        <v>2023.0</v>
      </c>
    </row>
    <row r="2408" hidden="1">
      <c r="A2408" s="5" t="s">
        <v>1719</v>
      </c>
      <c r="D2408" s="5" t="s">
        <v>1322</v>
      </c>
      <c r="E2408" s="5">
        <v>2023.0</v>
      </c>
    </row>
    <row r="2409" hidden="1">
      <c r="A2409" s="5" t="s">
        <v>1719</v>
      </c>
      <c r="D2409" s="5" t="s">
        <v>1322</v>
      </c>
      <c r="E2409" s="5">
        <v>2023.0</v>
      </c>
    </row>
    <row r="2410" hidden="1">
      <c r="A2410" s="5" t="s">
        <v>1719</v>
      </c>
      <c r="D2410" s="5" t="s">
        <v>1322</v>
      </c>
      <c r="E2410" s="5">
        <v>2023.0</v>
      </c>
    </row>
    <row r="2411" hidden="1">
      <c r="A2411" s="5" t="s">
        <v>1719</v>
      </c>
      <c r="D2411" s="5" t="s">
        <v>1322</v>
      </c>
      <c r="E2411" s="5">
        <v>2023.0</v>
      </c>
    </row>
    <row r="2412" hidden="1">
      <c r="A2412" s="5" t="s">
        <v>1719</v>
      </c>
      <c r="D2412" s="5" t="s">
        <v>1322</v>
      </c>
      <c r="E2412" s="5">
        <v>2023.0</v>
      </c>
    </row>
    <row r="2413" hidden="1">
      <c r="A2413" s="5" t="s">
        <v>1719</v>
      </c>
      <c r="D2413" s="5" t="s">
        <v>1322</v>
      </c>
      <c r="E2413" s="5">
        <v>2023.0</v>
      </c>
    </row>
    <row r="2414" hidden="1">
      <c r="A2414" s="5" t="s">
        <v>1719</v>
      </c>
      <c r="D2414" s="5" t="s">
        <v>1322</v>
      </c>
      <c r="E2414" s="5">
        <v>2023.0</v>
      </c>
    </row>
    <row r="2415">
      <c r="A2415" s="5" t="s">
        <v>230</v>
      </c>
      <c r="B2415" s="5">
        <v>15.246044</v>
      </c>
      <c r="C2415" s="5">
        <v>2023.0</v>
      </c>
      <c r="D2415" s="5" t="s">
        <v>1324</v>
      </c>
      <c r="E2415" s="5">
        <v>2023.0</v>
      </c>
    </row>
    <row r="2416" hidden="1">
      <c r="A2416" s="5" t="s">
        <v>1722</v>
      </c>
      <c r="B2416" s="5">
        <v>8.813914</v>
      </c>
      <c r="C2416" s="5">
        <v>1990.0</v>
      </c>
      <c r="E2416" s="5">
        <v>1990.0</v>
      </c>
    </row>
    <row r="2417" hidden="1">
      <c r="A2417" s="5" t="s">
        <v>1722</v>
      </c>
      <c r="B2417" s="5">
        <v>8.827856</v>
      </c>
      <c r="C2417" s="5">
        <v>1991.0</v>
      </c>
      <c r="E2417" s="5">
        <v>1991.0</v>
      </c>
    </row>
    <row r="2418" hidden="1">
      <c r="A2418" s="5" t="s">
        <v>1722</v>
      </c>
      <c r="B2418" s="5">
        <v>8.865661</v>
      </c>
      <c r="C2418" s="5">
        <v>1992.0</v>
      </c>
      <c r="E2418" s="5">
        <v>1992.0</v>
      </c>
    </row>
    <row r="2419" hidden="1">
      <c r="A2419" s="5" t="s">
        <v>1722</v>
      </c>
      <c r="B2419" s="5">
        <v>8.898656</v>
      </c>
      <c r="C2419" s="5">
        <v>1993.0</v>
      </c>
      <c r="E2419" s="5">
        <v>1993.0</v>
      </c>
    </row>
    <row r="2420" hidden="1">
      <c r="A2420" s="5" t="s">
        <v>1722</v>
      </c>
      <c r="B2420" s="5">
        <v>8.938395</v>
      </c>
      <c r="C2420" s="5">
        <v>1994.0</v>
      </c>
      <c r="E2420" s="5">
        <v>1994.0</v>
      </c>
    </row>
    <row r="2421" hidden="1">
      <c r="A2421" s="5" t="s">
        <v>1722</v>
      </c>
      <c r="B2421" s="5">
        <v>9.085834</v>
      </c>
      <c r="C2421" s="5">
        <v>1995.0</v>
      </c>
      <c r="E2421" s="5">
        <v>1995.0</v>
      </c>
    </row>
    <row r="2422" hidden="1">
      <c r="A2422" s="5" t="s">
        <v>1722</v>
      </c>
      <c r="B2422" s="5">
        <v>9.329714</v>
      </c>
      <c r="C2422" s="5">
        <v>1996.0</v>
      </c>
      <c r="E2422" s="5">
        <v>1996.0</v>
      </c>
    </row>
    <row r="2423" hidden="1">
      <c r="A2423" s="5" t="s">
        <v>1722</v>
      </c>
      <c r="B2423" s="5">
        <v>9.5173</v>
      </c>
      <c r="C2423" s="5">
        <v>1997.0</v>
      </c>
      <c r="E2423" s="5">
        <v>1997.0</v>
      </c>
    </row>
    <row r="2424" hidden="1">
      <c r="A2424" s="5" t="s">
        <v>1722</v>
      </c>
      <c r="B2424" s="5">
        <v>9.74542</v>
      </c>
      <c r="C2424" s="5">
        <v>1998.0</v>
      </c>
      <c r="E2424" s="5">
        <v>1998.0</v>
      </c>
    </row>
    <row r="2425" hidden="1">
      <c r="A2425" s="5" t="s">
        <v>1722</v>
      </c>
      <c r="B2425" s="5">
        <v>9.961504</v>
      </c>
      <c r="C2425" s="5">
        <v>1999.0</v>
      </c>
      <c r="E2425" s="5">
        <v>1999.0</v>
      </c>
    </row>
    <row r="2426" hidden="1">
      <c r="A2426" s="5" t="s">
        <v>1722</v>
      </c>
      <c r="B2426" s="5">
        <v>10.1421</v>
      </c>
      <c r="C2426" s="5">
        <v>2000.0</v>
      </c>
      <c r="E2426" s="5">
        <v>2000.0</v>
      </c>
    </row>
    <row r="2427" hidden="1">
      <c r="A2427" s="5" t="s">
        <v>1722</v>
      </c>
      <c r="B2427" s="5">
        <v>10.342612</v>
      </c>
      <c r="C2427" s="5">
        <v>2001.0</v>
      </c>
      <c r="E2427" s="5">
        <v>2001.0</v>
      </c>
    </row>
    <row r="2428" hidden="1">
      <c r="A2428" s="5" t="s">
        <v>1722</v>
      </c>
      <c r="B2428" s="5">
        <v>10.636805</v>
      </c>
      <c r="C2428" s="5">
        <v>2002.0</v>
      </c>
      <c r="E2428" s="5">
        <v>2002.0</v>
      </c>
    </row>
    <row r="2429" hidden="1">
      <c r="A2429" s="5" t="s">
        <v>1722</v>
      </c>
      <c r="B2429" s="5">
        <v>10.932787</v>
      </c>
      <c r="C2429" s="5">
        <v>2003.0</v>
      </c>
      <c r="E2429" s="5">
        <v>2003.0</v>
      </c>
    </row>
    <row r="2430" hidden="1">
      <c r="A2430" s="5" t="s">
        <v>1722</v>
      </c>
      <c r="B2430" s="5">
        <v>11.207799</v>
      </c>
      <c r="C2430" s="5">
        <v>2004.0</v>
      </c>
      <c r="E2430" s="5">
        <v>2004.0</v>
      </c>
    </row>
    <row r="2431" hidden="1">
      <c r="A2431" s="5" t="s">
        <v>1722</v>
      </c>
      <c r="B2431" s="5">
        <v>11.454001</v>
      </c>
      <c r="C2431" s="5">
        <v>2005.0</v>
      </c>
      <c r="E2431" s="5">
        <v>2005.0</v>
      </c>
    </row>
    <row r="2432" hidden="1">
      <c r="A2432" s="5" t="s">
        <v>1722</v>
      </c>
      <c r="B2432" s="5">
        <v>11.690561</v>
      </c>
      <c r="C2432" s="5">
        <v>2006.0</v>
      </c>
      <c r="E2432" s="5">
        <v>2006.0</v>
      </c>
    </row>
    <row r="2433" hidden="1">
      <c r="A2433" s="5" t="s">
        <v>1722</v>
      </c>
      <c r="B2433" s="5">
        <v>12.011822</v>
      </c>
      <c r="C2433" s="5">
        <v>2007.0</v>
      </c>
      <c r="E2433" s="5">
        <v>2007.0</v>
      </c>
    </row>
    <row r="2434" hidden="1">
      <c r="A2434" s="5" t="s">
        <v>1722</v>
      </c>
      <c r="B2434" s="5">
        <v>12.226228</v>
      </c>
      <c r="C2434" s="5">
        <v>2008.0</v>
      </c>
      <c r="E2434" s="5">
        <v>2008.0</v>
      </c>
    </row>
    <row r="2435" hidden="1">
      <c r="A2435" s="5" t="s">
        <v>1722</v>
      </c>
      <c r="B2435" s="5">
        <v>12.500653</v>
      </c>
      <c r="C2435" s="5">
        <v>2009.0</v>
      </c>
      <c r="E2435" s="5">
        <v>2009.0</v>
      </c>
    </row>
    <row r="2436" hidden="1">
      <c r="A2436" s="5" t="s">
        <v>1722</v>
      </c>
      <c r="B2436" s="5">
        <v>12.714461</v>
      </c>
      <c r="C2436" s="5">
        <v>2010.0</v>
      </c>
      <c r="E2436" s="5">
        <v>2010.0</v>
      </c>
    </row>
    <row r="2437" hidden="1">
      <c r="A2437" s="5" t="s">
        <v>1722</v>
      </c>
      <c r="B2437" s="5">
        <v>12.863598</v>
      </c>
      <c r="C2437" s="5">
        <v>2011.0</v>
      </c>
      <c r="E2437" s="5">
        <v>2011.0</v>
      </c>
    </row>
    <row r="2438" hidden="1">
      <c r="A2438" s="5" t="s">
        <v>1722</v>
      </c>
      <c r="B2438" s="5">
        <v>13.017865</v>
      </c>
      <c r="C2438" s="5">
        <v>2012.0</v>
      </c>
      <c r="E2438" s="5">
        <v>2012.0</v>
      </c>
    </row>
    <row r="2439" hidden="1">
      <c r="A2439" s="5" t="s">
        <v>1722</v>
      </c>
      <c r="B2439" s="5">
        <v>13.193008</v>
      </c>
      <c r="C2439" s="5">
        <v>2013.0</v>
      </c>
      <c r="E2439" s="5">
        <v>2013.0</v>
      </c>
    </row>
    <row r="2440" hidden="1">
      <c r="A2440" s="5" t="s">
        <v>1722</v>
      </c>
      <c r="B2440" s="5">
        <v>13.44232</v>
      </c>
      <c r="C2440" s="5">
        <v>2014.0</v>
      </c>
      <c r="E2440" s="5">
        <v>2014.0</v>
      </c>
    </row>
    <row r="2441" hidden="1">
      <c r="A2441" s="5" t="s">
        <v>1722</v>
      </c>
      <c r="B2441" s="5">
        <v>13.668482</v>
      </c>
      <c r="C2441" s="5">
        <v>2015.0</v>
      </c>
      <c r="E2441" s="5">
        <v>2015.0</v>
      </c>
    </row>
    <row r="2442" hidden="1">
      <c r="A2442" s="5" t="s">
        <v>1722</v>
      </c>
      <c r="B2442" s="5">
        <v>13.825003</v>
      </c>
      <c r="C2442" s="5">
        <v>2016.0</v>
      </c>
      <c r="E2442" s="5">
        <v>2016.0</v>
      </c>
    </row>
    <row r="2443" hidden="1">
      <c r="A2443" s="5" t="s">
        <v>1722</v>
      </c>
      <c r="B2443" s="5">
        <v>14.018529</v>
      </c>
      <c r="C2443" s="5">
        <v>2017.0</v>
      </c>
      <c r="E2443" s="5">
        <v>2017.0</v>
      </c>
    </row>
    <row r="2444" hidden="1">
      <c r="A2444" s="5" t="s">
        <v>1722</v>
      </c>
      <c r="B2444" s="5">
        <v>14.189333</v>
      </c>
      <c r="C2444" s="5">
        <v>2018.0</v>
      </c>
      <c r="E2444" s="5">
        <v>2018.0</v>
      </c>
    </row>
    <row r="2445" hidden="1">
      <c r="A2445" s="5" t="s">
        <v>1722</v>
      </c>
      <c r="B2445" s="5">
        <v>14.259591</v>
      </c>
      <c r="C2445" s="5">
        <v>2019.0</v>
      </c>
      <c r="E2445" s="5">
        <v>2019.0</v>
      </c>
    </row>
    <row r="2446" hidden="1">
      <c r="A2446" s="5" t="s">
        <v>1722</v>
      </c>
      <c r="B2446" s="5">
        <v>14.42479</v>
      </c>
      <c r="C2446" s="5">
        <v>2020.0</v>
      </c>
      <c r="E2446" s="5">
        <v>2020.0</v>
      </c>
    </row>
    <row r="2447" hidden="1">
      <c r="A2447" s="5" t="s">
        <v>1722</v>
      </c>
      <c r="B2447" s="5">
        <v>14.602796</v>
      </c>
      <c r="C2447" s="5">
        <v>2021.0</v>
      </c>
      <c r="E2447" s="5">
        <v>2021.0</v>
      </c>
    </row>
    <row r="2448" hidden="1">
      <c r="A2448" s="5" t="s">
        <v>1722</v>
      </c>
      <c r="B2448" s="5">
        <v>14.600524</v>
      </c>
      <c r="C2448" s="5">
        <v>2022.0</v>
      </c>
      <c r="E2448" s="5">
        <v>2022.0</v>
      </c>
    </row>
    <row r="2449">
      <c r="A2449" s="5" t="s">
        <v>120</v>
      </c>
      <c r="B2449" s="5">
        <v>15.07499</v>
      </c>
      <c r="C2449" s="5">
        <v>2023.0</v>
      </c>
      <c r="D2449" s="5" t="s">
        <v>1324</v>
      </c>
      <c r="E2449" s="5">
        <v>2023.0</v>
      </c>
    </row>
    <row r="2450" hidden="1">
      <c r="A2450" s="5" t="s">
        <v>1727</v>
      </c>
      <c r="D2450" s="5" t="s">
        <v>1322</v>
      </c>
      <c r="E2450" s="5">
        <v>2023.0</v>
      </c>
    </row>
    <row r="2451" hidden="1">
      <c r="A2451" s="5" t="s">
        <v>1727</v>
      </c>
      <c r="D2451" s="5" t="s">
        <v>1322</v>
      </c>
      <c r="E2451" s="5">
        <v>2023.0</v>
      </c>
    </row>
    <row r="2452" hidden="1">
      <c r="A2452" s="5" t="s">
        <v>1727</v>
      </c>
      <c r="D2452" s="5" t="s">
        <v>1322</v>
      </c>
      <c r="E2452" s="5">
        <v>2023.0</v>
      </c>
    </row>
    <row r="2453" hidden="1">
      <c r="A2453" s="5" t="s">
        <v>1727</v>
      </c>
      <c r="D2453" s="5" t="s">
        <v>1322</v>
      </c>
      <c r="E2453" s="5">
        <v>2023.0</v>
      </c>
    </row>
    <row r="2454" hidden="1">
      <c r="A2454" s="5" t="s">
        <v>1727</v>
      </c>
      <c r="D2454" s="5" t="s">
        <v>1322</v>
      </c>
      <c r="E2454" s="5">
        <v>2023.0</v>
      </c>
    </row>
    <row r="2455" hidden="1">
      <c r="A2455" s="5" t="s">
        <v>1727</v>
      </c>
      <c r="D2455" s="5" t="s">
        <v>1322</v>
      </c>
      <c r="E2455" s="5">
        <v>2023.0</v>
      </c>
    </row>
    <row r="2456" hidden="1">
      <c r="A2456" s="5" t="s">
        <v>1727</v>
      </c>
      <c r="D2456" s="5" t="s">
        <v>1322</v>
      </c>
      <c r="E2456" s="5">
        <v>2023.0</v>
      </c>
    </row>
    <row r="2457" hidden="1">
      <c r="A2457" s="5" t="s">
        <v>1727</v>
      </c>
      <c r="D2457" s="5" t="s">
        <v>1322</v>
      </c>
      <c r="E2457" s="5">
        <v>2023.0</v>
      </c>
    </row>
    <row r="2458" hidden="1">
      <c r="A2458" s="5" t="s">
        <v>1727</v>
      </c>
      <c r="D2458" s="5" t="s">
        <v>1322</v>
      </c>
      <c r="E2458" s="5">
        <v>2023.0</v>
      </c>
    </row>
    <row r="2459" hidden="1">
      <c r="A2459" s="5" t="s">
        <v>1727</v>
      </c>
      <c r="D2459" s="5" t="s">
        <v>1322</v>
      </c>
      <c r="E2459" s="5">
        <v>2023.0</v>
      </c>
    </row>
    <row r="2460" hidden="1">
      <c r="A2460" s="5" t="s">
        <v>1727</v>
      </c>
      <c r="D2460" s="5" t="s">
        <v>1322</v>
      </c>
      <c r="E2460" s="5">
        <v>2023.0</v>
      </c>
    </row>
    <row r="2461" hidden="1">
      <c r="A2461" s="5" t="s">
        <v>1727</v>
      </c>
      <c r="D2461" s="5" t="s">
        <v>1322</v>
      </c>
      <c r="E2461" s="5">
        <v>2023.0</v>
      </c>
    </row>
    <row r="2462" hidden="1">
      <c r="A2462" s="5" t="s">
        <v>1727</v>
      </c>
      <c r="D2462" s="5" t="s">
        <v>1322</v>
      </c>
      <c r="E2462" s="5">
        <v>2023.0</v>
      </c>
    </row>
    <row r="2463" hidden="1">
      <c r="A2463" s="5" t="s">
        <v>1727</v>
      </c>
      <c r="D2463" s="5" t="s">
        <v>1322</v>
      </c>
      <c r="E2463" s="5">
        <v>2023.0</v>
      </c>
    </row>
    <row r="2464" hidden="1">
      <c r="A2464" s="5" t="s">
        <v>1727</v>
      </c>
      <c r="D2464" s="5" t="s">
        <v>1322</v>
      </c>
      <c r="E2464" s="5">
        <v>2023.0</v>
      </c>
    </row>
    <row r="2465" hidden="1">
      <c r="A2465" s="5" t="s">
        <v>1727</v>
      </c>
      <c r="D2465" s="5" t="s">
        <v>1322</v>
      </c>
      <c r="E2465" s="5">
        <v>2023.0</v>
      </c>
    </row>
    <row r="2466" hidden="1">
      <c r="A2466" s="5" t="s">
        <v>1727</v>
      </c>
      <c r="D2466" s="5" t="s">
        <v>1322</v>
      </c>
      <c r="E2466" s="5">
        <v>2023.0</v>
      </c>
    </row>
    <row r="2467" hidden="1">
      <c r="A2467" s="5" t="s">
        <v>1727</v>
      </c>
      <c r="D2467" s="5" t="s">
        <v>1322</v>
      </c>
      <c r="E2467" s="5">
        <v>2023.0</v>
      </c>
    </row>
    <row r="2468" hidden="1">
      <c r="A2468" s="5" t="s">
        <v>1727</v>
      </c>
      <c r="D2468" s="5" t="s">
        <v>1322</v>
      </c>
      <c r="E2468" s="5">
        <v>2023.0</v>
      </c>
    </row>
    <row r="2469" hidden="1">
      <c r="A2469" s="5" t="s">
        <v>1727</v>
      </c>
      <c r="D2469" s="5" t="s">
        <v>1322</v>
      </c>
      <c r="E2469" s="5">
        <v>2023.0</v>
      </c>
    </row>
    <row r="2470" hidden="1">
      <c r="A2470" s="5" t="s">
        <v>1727</v>
      </c>
      <c r="D2470" s="5" t="s">
        <v>1322</v>
      </c>
      <c r="E2470" s="5">
        <v>2023.0</v>
      </c>
    </row>
    <row r="2471" hidden="1">
      <c r="A2471" s="5" t="s">
        <v>1727</v>
      </c>
      <c r="D2471" s="5" t="s">
        <v>1322</v>
      </c>
      <c r="E2471" s="5">
        <v>2023.0</v>
      </c>
    </row>
    <row r="2472" hidden="1">
      <c r="A2472" s="5" t="s">
        <v>1727</v>
      </c>
      <c r="D2472" s="5" t="s">
        <v>1322</v>
      </c>
      <c r="E2472" s="5">
        <v>2023.0</v>
      </c>
    </row>
    <row r="2473" hidden="1">
      <c r="A2473" s="5" t="s">
        <v>1727</v>
      </c>
      <c r="D2473" s="5" t="s">
        <v>1322</v>
      </c>
      <c r="E2473" s="5">
        <v>2023.0</v>
      </c>
    </row>
    <row r="2474" hidden="1">
      <c r="A2474" s="5" t="s">
        <v>1727</v>
      </c>
      <c r="D2474" s="5" t="s">
        <v>1322</v>
      </c>
      <c r="E2474" s="5">
        <v>2023.0</v>
      </c>
    </row>
    <row r="2475" hidden="1">
      <c r="A2475" s="5" t="s">
        <v>1727</v>
      </c>
      <c r="D2475" s="5" t="s">
        <v>1322</v>
      </c>
      <c r="E2475" s="5">
        <v>2023.0</v>
      </c>
    </row>
    <row r="2476" hidden="1">
      <c r="A2476" s="5" t="s">
        <v>1727</v>
      </c>
      <c r="D2476" s="5" t="s">
        <v>1322</v>
      </c>
      <c r="E2476" s="5">
        <v>2023.0</v>
      </c>
    </row>
    <row r="2477" hidden="1">
      <c r="A2477" s="5" t="s">
        <v>1727</v>
      </c>
      <c r="D2477" s="5" t="s">
        <v>1322</v>
      </c>
      <c r="E2477" s="5">
        <v>2023.0</v>
      </c>
    </row>
    <row r="2478" hidden="1">
      <c r="A2478" s="5" t="s">
        <v>1727</v>
      </c>
      <c r="D2478" s="5" t="s">
        <v>1322</v>
      </c>
      <c r="E2478" s="5">
        <v>2023.0</v>
      </c>
    </row>
    <row r="2479" hidden="1">
      <c r="A2479" s="5" t="s">
        <v>1727</v>
      </c>
      <c r="D2479" s="5" t="s">
        <v>1322</v>
      </c>
      <c r="E2479" s="5">
        <v>2023.0</v>
      </c>
    </row>
    <row r="2480" hidden="1">
      <c r="A2480" s="5" t="s">
        <v>1727</v>
      </c>
      <c r="D2480" s="5" t="s">
        <v>1322</v>
      </c>
      <c r="E2480" s="5">
        <v>2023.0</v>
      </c>
    </row>
    <row r="2481" hidden="1">
      <c r="A2481" s="5" t="s">
        <v>1727</v>
      </c>
      <c r="D2481" s="5" t="s">
        <v>1322</v>
      </c>
      <c r="E2481" s="5">
        <v>2023.0</v>
      </c>
    </row>
    <row r="2482" hidden="1">
      <c r="A2482" s="5" t="s">
        <v>1727</v>
      </c>
      <c r="D2482" s="5" t="s">
        <v>1322</v>
      </c>
      <c r="E2482" s="5">
        <v>2023.0</v>
      </c>
    </row>
    <row r="2483">
      <c r="A2483" s="5" t="s">
        <v>1728</v>
      </c>
      <c r="B2483" s="5">
        <v>15.055472</v>
      </c>
      <c r="C2483" s="5">
        <v>2023.0</v>
      </c>
      <c r="E2483" s="5">
        <v>2023.0</v>
      </c>
    </row>
    <row r="2484" hidden="1">
      <c r="A2484" s="5" t="s">
        <v>222</v>
      </c>
      <c r="D2484" s="5" t="s">
        <v>1314</v>
      </c>
      <c r="E2484" s="5">
        <v>2023.0</v>
      </c>
    </row>
    <row r="2485" hidden="1">
      <c r="A2485" s="5" t="s">
        <v>222</v>
      </c>
      <c r="D2485" s="5" t="s">
        <v>1314</v>
      </c>
      <c r="E2485" s="5">
        <v>2023.0</v>
      </c>
    </row>
    <row r="2486" hidden="1">
      <c r="A2486" s="5" t="s">
        <v>222</v>
      </c>
      <c r="D2486" s="5" t="s">
        <v>1314</v>
      </c>
      <c r="E2486" s="5">
        <v>2023.0</v>
      </c>
    </row>
    <row r="2487" hidden="1">
      <c r="A2487" s="5" t="s">
        <v>222</v>
      </c>
      <c r="D2487" s="5" t="s">
        <v>1314</v>
      </c>
      <c r="E2487" s="5">
        <v>2023.0</v>
      </c>
    </row>
    <row r="2488" hidden="1">
      <c r="A2488" s="5" t="s">
        <v>222</v>
      </c>
      <c r="D2488" s="5" t="s">
        <v>1314</v>
      </c>
      <c r="E2488" s="5">
        <v>2023.0</v>
      </c>
    </row>
    <row r="2489" hidden="1">
      <c r="A2489" s="5" t="s">
        <v>222</v>
      </c>
      <c r="D2489" s="5" t="s">
        <v>1314</v>
      </c>
      <c r="E2489" s="5">
        <v>2023.0</v>
      </c>
    </row>
    <row r="2490" hidden="1">
      <c r="A2490" s="5" t="s">
        <v>222</v>
      </c>
      <c r="D2490" s="5" t="s">
        <v>1314</v>
      </c>
      <c r="E2490" s="5">
        <v>2023.0</v>
      </c>
    </row>
    <row r="2491" hidden="1">
      <c r="A2491" s="5" t="s">
        <v>222</v>
      </c>
      <c r="D2491" s="5" t="s">
        <v>1314</v>
      </c>
      <c r="E2491" s="5">
        <v>2023.0</v>
      </c>
    </row>
    <row r="2492" hidden="1">
      <c r="A2492" s="5" t="s">
        <v>222</v>
      </c>
      <c r="D2492" s="5" t="s">
        <v>1314</v>
      </c>
      <c r="E2492" s="5">
        <v>2023.0</v>
      </c>
    </row>
    <row r="2493" hidden="1">
      <c r="A2493" s="5" t="s">
        <v>222</v>
      </c>
      <c r="D2493" s="5" t="s">
        <v>1314</v>
      </c>
      <c r="E2493" s="5">
        <v>2023.0</v>
      </c>
    </row>
    <row r="2494" hidden="1">
      <c r="A2494" s="5" t="s">
        <v>222</v>
      </c>
      <c r="B2494" s="5">
        <v>9.6910925</v>
      </c>
      <c r="C2494" s="5">
        <v>2000.0</v>
      </c>
      <c r="D2494" s="5" t="s">
        <v>1314</v>
      </c>
      <c r="E2494" s="5">
        <v>2023.0</v>
      </c>
    </row>
    <row r="2495" hidden="1">
      <c r="A2495" s="5" t="s">
        <v>222</v>
      </c>
      <c r="B2495" s="5">
        <v>10.014975</v>
      </c>
      <c r="C2495" s="5">
        <v>2001.0</v>
      </c>
      <c r="D2495" s="5" t="s">
        <v>1314</v>
      </c>
      <c r="E2495" s="5">
        <v>2023.0</v>
      </c>
    </row>
    <row r="2496" hidden="1">
      <c r="A2496" s="5" t="s">
        <v>222</v>
      </c>
      <c r="B2496" s="5">
        <v>10.34968</v>
      </c>
      <c r="C2496" s="5">
        <v>2002.0</v>
      </c>
      <c r="D2496" s="5" t="s">
        <v>1314</v>
      </c>
      <c r="E2496" s="5">
        <v>2023.0</v>
      </c>
    </row>
    <row r="2497" hidden="1">
      <c r="A2497" s="5" t="s">
        <v>222</v>
      </c>
      <c r="B2497" s="5">
        <v>10.719462</v>
      </c>
      <c r="C2497" s="5">
        <v>2003.0</v>
      </c>
      <c r="D2497" s="5" t="s">
        <v>1314</v>
      </c>
      <c r="E2497" s="5">
        <v>2023.0</v>
      </c>
    </row>
    <row r="2498" hidden="1">
      <c r="A2498" s="5" t="s">
        <v>222</v>
      </c>
      <c r="B2498" s="5">
        <v>11.089246</v>
      </c>
      <c r="C2498" s="5">
        <v>2004.0</v>
      </c>
      <c r="D2498" s="5" t="s">
        <v>1314</v>
      </c>
      <c r="E2498" s="5">
        <v>2023.0</v>
      </c>
    </row>
    <row r="2499" hidden="1">
      <c r="A2499" s="5" t="s">
        <v>222</v>
      </c>
      <c r="B2499" s="5">
        <v>11.459028</v>
      </c>
      <c r="C2499" s="5">
        <v>2005.0</v>
      </c>
      <c r="D2499" s="5" t="s">
        <v>1314</v>
      </c>
      <c r="E2499" s="5">
        <v>2023.0</v>
      </c>
    </row>
    <row r="2500" hidden="1">
      <c r="A2500" s="5" t="s">
        <v>222</v>
      </c>
      <c r="B2500" s="5">
        <v>11.828812</v>
      </c>
      <c r="C2500" s="5">
        <v>2006.0</v>
      </c>
      <c r="D2500" s="5" t="s">
        <v>1314</v>
      </c>
      <c r="E2500" s="5">
        <v>2023.0</v>
      </c>
    </row>
    <row r="2501" hidden="1">
      <c r="A2501" s="5" t="s">
        <v>222</v>
      </c>
      <c r="B2501" s="5">
        <v>12.198594</v>
      </c>
      <c r="C2501" s="5">
        <v>2007.0</v>
      </c>
      <c r="D2501" s="5" t="s">
        <v>1314</v>
      </c>
      <c r="E2501" s="5">
        <v>2023.0</v>
      </c>
    </row>
    <row r="2502" hidden="1">
      <c r="A2502" s="5" t="s">
        <v>222</v>
      </c>
      <c r="B2502" s="5">
        <v>12.5683775</v>
      </c>
      <c r="C2502" s="5">
        <v>2008.0</v>
      </c>
      <c r="D2502" s="5" t="s">
        <v>1314</v>
      </c>
      <c r="E2502" s="5">
        <v>2023.0</v>
      </c>
    </row>
    <row r="2503" hidden="1">
      <c r="A2503" s="5" t="s">
        <v>222</v>
      </c>
      <c r="B2503" s="5">
        <v>12.93816</v>
      </c>
      <c r="C2503" s="5">
        <v>2009.0</v>
      </c>
      <c r="D2503" s="5" t="s">
        <v>1314</v>
      </c>
      <c r="E2503" s="5">
        <v>2023.0</v>
      </c>
    </row>
    <row r="2504" hidden="1">
      <c r="A2504" s="5" t="s">
        <v>222</v>
      </c>
      <c r="B2504" s="5">
        <v>13.1294</v>
      </c>
      <c r="C2504" s="5">
        <v>2010.0</v>
      </c>
      <c r="D2504" s="5" t="s">
        <v>1314</v>
      </c>
      <c r="E2504" s="5">
        <v>2023.0</v>
      </c>
    </row>
    <row r="2505" hidden="1">
      <c r="A2505" s="5" t="s">
        <v>222</v>
      </c>
      <c r="B2505" s="5">
        <v>13.14062</v>
      </c>
      <c r="C2505" s="5">
        <v>2011.0</v>
      </c>
      <c r="D2505" s="5" t="s">
        <v>1314</v>
      </c>
      <c r="E2505" s="5">
        <v>2023.0</v>
      </c>
    </row>
    <row r="2506" hidden="1">
      <c r="A2506" s="5" t="s">
        <v>222</v>
      </c>
      <c r="B2506" s="5">
        <v>13.151841</v>
      </c>
      <c r="C2506" s="5">
        <v>2012.0</v>
      </c>
      <c r="D2506" s="5" t="s">
        <v>1314</v>
      </c>
      <c r="E2506" s="5">
        <v>2023.0</v>
      </c>
    </row>
    <row r="2507" hidden="1">
      <c r="A2507" s="5" t="s">
        <v>222</v>
      </c>
      <c r="B2507" s="5">
        <v>13.163061</v>
      </c>
      <c r="C2507" s="5">
        <v>2013.0</v>
      </c>
      <c r="D2507" s="5" t="s">
        <v>1314</v>
      </c>
      <c r="E2507" s="5">
        <v>2023.0</v>
      </c>
    </row>
    <row r="2508" hidden="1">
      <c r="A2508" s="5" t="s">
        <v>222</v>
      </c>
      <c r="B2508" s="5">
        <v>13.174281</v>
      </c>
      <c r="C2508" s="5">
        <v>2014.0</v>
      </c>
      <c r="D2508" s="5" t="s">
        <v>1314</v>
      </c>
      <c r="E2508" s="5">
        <v>2023.0</v>
      </c>
    </row>
    <row r="2509" hidden="1">
      <c r="A2509" s="5" t="s">
        <v>222</v>
      </c>
      <c r="B2509" s="5">
        <v>13.185502</v>
      </c>
      <c r="C2509" s="5">
        <v>2015.0</v>
      </c>
      <c r="D2509" s="5" t="s">
        <v>1314</v>
      </c>
      <c r="E2509" s="5">
        <v>2023.0</v>
      </c>
    </row>
    <row r="2510" hidden="1">
      <c r="A2510" s="5" t="s">
        <v>222</v>
      </c>
      <c r="B2510" s="5">
        <v>13.196722</v>
      </c>
      <c r="C2510" s="5">
        <v>2016.0</v>
      </c>
      <c r="D2510" s="5" t="s">
        <v>1314</v>
      </c>
      <c r="E2510" s="5">
        <v>2023.0</v>
      </c>
    </row>
    <row r="2511" hidden="1">
      <c r="A2511" s="5" t="s">
        <v>222</v>
      </c>
      <c r="B2511" s="5">
        <v>13.207971</v>
      </c>
      <c r="C2511" s="5">
        <v>2017.0</v>
      </c>
      <c r="D2511" s="5" t="s">
        <v>1314</v>
      </c>
      <c r="E2511" s="5">
        <v>2023.0</v>
      </c>
    </row>
    <row r="2512" hidden="1">
      <c r="A2512" s="5" t="s">
        <v>222</v>
      </c>
      <c r="B2512" s="5">
        <v>13.21923</v>
      </c>
      <c r="C2512" s="5">
        <v>2018.0</v>
      </c>
      <c r="D2512" s="5" t="s">
        <v>1314</v>
      </c>
      <c r="E2512" s="5">
        <v>2023.0</v>
      </c>
    </row>
    <row r="2513" hidden="1">
      <c r="A2513" s="5" t="s">
        <v>222</v>
      </c>
      <c r="B2513" s="5">
        <v>13.230497</v>
      </c>
      <c r="C2513" s="5">
        <v>2019.0</v>
      </c>
      <c r="D2513" s="5" t="s">
        <v>1314</v>
      </c>
      <c r="E2513" s="5">
        <v>2023.0</v>
      </c>
    </row>
    <row r="2514" hidden="1">
      <c r="A2514" s="5" t="s">
        <v>222</v>
      </c>
      <c r="B2514" s="5">
        <v>13.2417755</v>
      </c>
      <c r="C2514" s="5">
        <v>2020.0</v>
      </c>
      <c r="D2514" s="5" t="s">
        <v>1314</v>
      </c>
      <c r="E2514" s="5">
        <v>2023.0</v>
      </c>
    </row>
    <row r="2515" hidden="1">
      <c r="A2515" s="5" t="s">
        <v>222</v>
      </c>
      <c r="B2515" s="5">
        <v>13.253063</v>
      </c>
      <c r="C2515" s="5">
        <v>2021.0</v>
      </c>
      <c r="D2515" s="5" t="s">
        <v>1314</v>
      </c>
      <c r="E2515" s="5">
        <v>2023.0</v>
      </c>
    </row>
    <row r="2516" hidden="1">
      <c r="A2516" s="5" t="s">
        <v>222</v>
      </c>
      <c r="B2516" s="5">
        <v>13.253063</v>
      </c>
      <c r="C2516" s="5">
        <v>2022.0</v>
      </c>
      <c r="D2516" s="5" t="s">
        <v>1314</v>
      </c>
      <c r="E2516" s="5">
        <v>2023.0</v>
      </c>
    </row>
    <row r="2517">
      <c r="A2517" s="5" t="s">
        <v>22</v>
      </c>
      <c r="B2517" s="5">
        <v>15.04216</v>
      </c>
      <c r="C2517" s="5">
        <v>2023.0</v>
      </c>
      <c r="D2517" s="5" t="s">
        <v>1322</v>
      </c>
      <c r="E2517" s="5">
        <v>2023.0</v>
      </c>
    </row>
    <row r="2518" hidden="1">
      <c r="A2518" s="5" t="s">
        <v>214</v>
      </c>
      <c r="B2518" s="5">
        <v>11.4033</v>
      </c>
      <c r="C2518" s="5">
        <v>1990.0</v>
      </c>
      <c r="D2518" s="5" t="s">
        <v>1400</v>
      </c>
      <c r="E2518" s="5">
        <v>2023.0</v>
      </c>
    </row>
    <row r="2519" hidden="1">
      <c r="A2519" s="5" t="s">
        <v>214</v>
      </c>
      <c r="B2519" s="5">
        <v>11.24228</v>
      </c>
      <c r="C2519" s="5">
        <v>1991.0</v>
      </c>
      <c r="D2519" s="5" t="s">
        <v>1400</v>
      </c>
      <c r="E2519" s="5">
        <v>2023.0</v>
      </c>
    </row>
    <row r="2520" hidden="1">
      <c r="A2520" s="5" t="s">
        <v>214</v>
      </c>
      <c r="B2520" s="5">
        <v>11.401912</v>
      </c>
      <c r="C2520" s="5">
        <v>1992.0</v>
      </c>
      <c r="D2520" s="5" t="s">
        <v>1400</v>
      </c>
      <c r="E2520" s="5">
        <v>2023.0</v>
      </c>
    </row>
    <row r="2521" hidden="1">
      <c r="A2521" s="5" t="s">
        <v>214</v>
      </c>
      <c r="B2521" s="5">
        <v>11.5615425</v>
      </c>
      <c r="C2521" s="5">
        <v>1993.0</v>
      </c>
      <c r="D2521" s="5" t="s">
        <v>1400</v>
      </c>
      <c r="E2521" s="5">
        <v>2023.0</v>
      </c>
    </row>
    <row r="2522" hidden="1">
      <c r="A2522" s="5" t="s">
        <v>214</v>
      </c>
      <c r="B2522" s="5">
        <v>11.721174</v>
      </c>
      <c r="C2522" s="5">
        <v>1994.0</v>
      </c>
      <c r="D2522" s="5" t="s">
        <v>1400</v>
      </c>
      <c r="E2522" s="5">
        <v>2023.0</v>
      </c>
    </row>
    <row r="2523" hidden="1">
      <c r="A2523" s="5" t="s">
        <v>214</v>
      </c>
      <c r="B2523" s="5">
        <v>11.880806</v>
      </c>
      <c r="C2523" s="5">
        <v>1995.0</v>
      </c>
      <c r="D2523" s="5" t="s">
        <v>1400</v>
      </c>
      <c r="E2523" s="5">
        <v>2023.0</v>
      </c>
    </row>
    <row r="2524" hidden="1">
      <c r="A2524" s="5" t="s">
        <v>214</v>
      </c>
      <c r="B2524" s="5">
        <v>12.040437</v>
      </c>
      <c r="C2524" s="5">
        <v>1996.0</v>
      </c>
      <c r="D2524" s="5" t="s">
        <v>1400</v>
      </c>
      <c r="E2524" s="5">
        <v>2023.0</v>
      </c>
    </row>
    <row r="2525" hidden="1">
      <c r="A2525" s="5" t="s">
        <v>214</v>
      </c>
      <c r="B2525" s="5">
        <v>12.200068</v>
      </c>
      <c r="C2525" s="5">
        <v>1997.0</v>
      </c>
      <c r="D2525" s="5" t="s">
        <v>1400</v>
      </c>
      <c r="E2525" s="5">
        <v>2023.0</v>
      </c>
    </row>
    <row r="2526" hidden="1">
      <c r="A2526" s="5" t="s">
        <v>214</v>
      </c>
      <c r="B2526" s="5">
        <v>12.3597</v>
      </c>
      <c r="C2526" s="5">
        <v>1998.0</v>
      </c>
      <c r="D2526" s="5" t="s">
        <v>1400</v>
      </c>
      <c r="E2526" s="5">
        <v>2023.0</v>
      </c>
    </row>
    <row r="2527" hidden="1">
      <c r="A2527" s="5" t="s">
        <v>214</v>
      </c>
      <c r="B2527" s="5">
        <v>12.519331</v>
      </c>
      <c r="C2527" s="5">
        <v>1999.0</v>
      </c>
      <c r="D2527" s="5" t="s">
        <v>1400</v>
      </c>
      <c r="E2527" s="5">
        <v>2023.0</v>
      </c>
    </row>
    <row r="2528" hidden="1">
      <c r="A2528" s="5" t="s">
        <v>214</v>
      </c>
      <c r="B2528" s="5">
        <v>12.678963</v>
      </c>
      <c r="C2528" s="5">
        <v>2000.0</v>
      </c>
      <c r="D2528" s="5" t="s">
        <v>1400</v>
      </c>
      <c r="E2528" s="5">
        <v>2023.0</v>
      </c>
    </row>
    <row r="2529" hidden="1">
      <c r="A2529" s="5" t="s">
        <v>214</v>
      </c>
      <c r="B2529" s="5">
        <v>12.838594</v>
      </c>
      <c r="C2529" s="5">
        <v>2001.0</v>
      </c>
      <c r="D2529" s="5" t="s">
        <v>1400</v>
      </c>
      <c r="E2529" s="5">
        <v>2023.0</v>
      </c>
    </row>
    <row r="2530" hidden="1">
      <c r="A2530" s="5" t="s">
        <v>214</v>
      </c>
      <c r="B2530" s="5">
        <v>12.998225</v>
      </c>
      <c r="C2530" s="5">
        <v>2002.0</v>
      </c>
      <c r="D2530" s="5" t="s">
        <v>1400</v>
      </c>
      <c r="E2530" s="5">
        <v>2023.0</v>
      </c>
    </row>
    <row r="2531" hidden="1">
      <c r="A2531" s="5" t="s">
        <v>214</v>
      </c>
      <c r="B2531" s="5">
        <v>13.157857</v>
      </c>
      <c r="C2531" s="5">
        <v>2003.0</v>
      </c>
      <c r="D2531" s="5" t="s">
        <v>1400</v>
      </c>
      <c r="E2531" s="5">
        <v>2023.0</v>
      </c>
    </row>
    <row r="2532" hidden="1">
      <c r="A2532" s="5" t="s">
        <v>214</v>
      </c>
      <c r="B2532" s="5">
        <v>13.317489</v>
      </c>
      <c r="C2532" s="5">
        <v>2004.0</v>
      </c>
      <c r="D2532" s="5" t="s">
        <v>1400</v>
      </c>
      <c r="E2532" s="5">
        <v>2023.0</v>
      </c>
    </row>
    <row r="2533" hidden="1">
      <c r="A2533" s="5" t="s">
        <v>214</v>
      </c>
      <c r="B2533" s="5">
        <v>13.477119</v>
      </c>
      <c r="C2533" s="5">
        <v>2005.0</v>
      </c>
      <c r="D2533" s="5" t="s">
        <v>1400</v>
      </c>
      <c r="E2533" s="5">
        <v>2023.0</v>
      </c>
    </row>
    <row r="2534" hidden="1">
      <c r="A2534" s="5" t="s">
        <v>214</v>
      </c>
      <c r="B2534" s="5">
        <v>13.636751</v>
      </c>
      <c r="C2534" s="5">
        <v>2006.0</v>
      </c>
      <c r="D2534" s="5" t="s">
        <v>1400</v>
      </c>
      <c r="E2534" s="5">
        <v>2023.0</v>
      </c>
    </row>
    <row r="2535" hidden="1">
      <c r="A2535" s="5" t="s">
        <v>214</v>
      </c>
      <c r="B2535" s="5">
        <v>13.796383</v>
      </c>
      <c r="C2535" s="5">
        <v>2007.0</v>
      </c>
      <c r="D2535" s="5" t="s">
        <v>1400</v>
      </c>
      <c r="E2535" s="5">
        <v>2023.0</v>
      </c>
    </row>
    <row r="2536" hidden="1">
      <c r="A2536" s="5" t="s">
        <v>214</v>
      </c>
      <c r="B2536" s="5">
        <v>13.956014</v>
      </c>
      <c r="C2536" s="5">
        <v>2008.0</v>
      </c>
      <c r="D2536" s="5" t="s">
        <v>1400</v>
      </c>
      <c r="E2536" s="5">
        <v>2023.0</v>
      </c>
    </row>
    <row r="2537" hidden="1">
      <c r="A2537" s="5" t="s">
        <v>214</v>
      </c>
      <c r="B2537" s="5">
        <v>14.115645</v>
      </c>
      <c r="C2537" s="5">
        <v>2009.0</v>
      </c>
      <c r="D2537" s="5" t="s">
        <v>1400</v>
      </c>
      <c r="E2537" s="5">
        <v>2023.0</v>
      </c>
    </row>
    <row r="2538" hidden="1">
      <c r="A2538" s="5" t="s">
        <v>214</v>
      </c>
      <c r="B2538" s="5">
        <v>14.275277</v>
      </c>
      <c r="C2538" s="5">
        <v>2010.0</v>
      </c>
      <c r="D2538" s="5" t="s">
        <v>1400</v>
      </c>
      <c r="E2538" s="5">
        <v>2023.0</v>
      </c>
    </row>
    <row r="2539" hidden="1">
      <c r="A2539" s="5" t="s">
        <v>214</v>
      </c>
      <c r="B2539" s="5">
        <v>14.434908</v>
      </c>
      <c r="C2539" s="5">
        <v>2011.0</v>
      </c>
      <c r="D2539" s="5" t="s">
        <v>1400</v>
      </c>
      <c r="E2539" s="5">
        <v>2023.0</v>
      </c>
    </row>
    <row r="2540" hidden="1">
      <c r="A2540" s="5" t="s">
        <v>214</v>
      </c>
      <c r="B2540" s="5">
        <v>14.59454</v>
      </c>
      <c r="C2540" s="5">
        <v>2012.0</v>
      </c>
      <c r="D2540" s="5" t="s">
        <v>1400</v>
      </c>
      <c r="E2540" s="5">
        <v>2023.0</v>
      </c>
    </row>
    <row r="2541" hidden="1">
      <c r="A2541" s="5" t="s">
        <v>214</v>
      </c>
      <c r="B2541" s="5">
        <v>14.39854</v>
      </c>
      <c r="C2541" s="5">
        <v>2013.0</v>
      </c>
      <c r="D2541" s="5" t="s">
        <v>1400</v>
      </c>
      <c r="E2541" s="5">
        <v>2023.0</v>
      </c>
    </row>
    <row r="2542" hidden="1">
      <c r="A2542" s="5" t="s">
        <v>214</v>
      </c>
      <c r="B2542" s="5">
        <v>14.490089</v>
      </c>
      <c r="C2542" s="5">
        <v>2014.0</v>
      </c>
      <c r="D2542" s="5" t="s">
        <v>1400</v>
      </c>
      <c r="E2542" s="5">
        <v>2023.0</v>
      </c>
    </row>
    <row r="2543" hidden="1">
      <c r="A2543" s="5" t="s">
        <v>214</v>
      </c>
      <c r="B2543" s="5">
        <v>14.58164</v>
      </c>
      <c r="C2543" s="5">
        <v>2015.0</v>
      </c>
      <c r="D2543" s="5" t="s">
        <v>1400</v>
      </c>
      <c r="E2543" s="5">
        <v>2023.0</v>
      </c>
    </row>
    <row r="2544" hidden="1">
      <c r="A2544" s="5" t="s">
        <v>214</v>
      </c>
      <c r="B2544" s="5">
        <v>14.47027</v>
      </c>
      <c r="C2544" s="5">
        <v>2016.0</v>
      </c>
      <c r="D2544" s="5" t="s">
        <v>1400</v>
      </c>
      <c r="E2544" s="5">
        <v>2023.0</v>
      </c>
    </row>
    <row r="2545" hidden="1">
      <c r="A2545" s="5" t="s">
        <v>214</v>
      </c>
      <c r="B2545" s="5">
        <v>14.3589</v>
      </c>
      <c r="C2545" s="5">
        <v>2017.0</v>
      </c>
      <c r="D2545" s="5" t="s">
        <v>1400</v>
      </c>
      <c r="E2545" s="5">
        <v>2023.0</v>
      </c>
    </row>
    <row r="2546" hidden="1">
      <c r="A2546" s="5" t="s">
        <v>214</v>
      </c>
      <c r="B2546" s="5">
        <v>14.24753</v>
      </c>
      <c r="C2546" s="5">
        <v>2018.0</v>
      </c>
      <c r="D2546" s="5" t="s">
        <v>1400</v>
      </c>
      <c r="E2546" s="5">
        <v>2023.0</v>
      </c>
    </row>
    <row r="2547" hidden="1">
      <c r="A2547" s="5" t="s">
        <v>214</v>
      </c>
      <c r="B2547" s="5">
        <v>14.09998</v>
      </c>
      <c r="C2547" s="5">
        <v>2019.0</v>
      </c>
      <c r="D2547" s="5" t="s">
        <v>1400</v>
      </c>
      <c r="E2547" s="5">
        <v>2023.0</v>
      </c>
    </row>
    <row r="2548" hidden="1">
      <c r="A2548" s="5" t="s">
        <v>214</v>
      </c>
      <c r="B2548" s="5">
        <v>14.61038</v>
      </c>
      <c r="C2548" s="5">
        <v>2020.0</v>
      </c>
      <c r="D2548" s="5" t="s">
        <v>1400</v>
      </c>
      <c r="E2548" s="5">
        <v>2023.0</v>
      </c>
    </row>
    <row r="2549" hidden="1">
      <c r="A2549" s="5" t="s">
        <v>214</v>
      </c>
      <c r="B2549" s="5">
        <v>14.731026</v>
      </c>
      <c r="C2549" s="5">
        <v>2021.0</v>
      </c>
      <c r="D2549" s="5" t="s">
        <v>1400</v>
      </c>
      <c r="E2549" s="5">
        <v>2023.0</v>
      </c>
    </row>
    <row r="2550" hidden="1">
      <c r="A2550" s="5" t="s">
        <v>214</v>
      </c>
      <c r="B2550" s="5">
        <v>14.85167</v>
      </c>
      <c r="C2550" s="5">
        <v>2022.0</v>
      </c>
      <c r="D2550" s="5" t="s">
        <v>1400</v>
      </c>
      <c r="E2550" s="5">
        <v>2023.0</v>
      </c>
    </row>
    <row r="2551">
      <c r="A2551" s="5" t="s">
        <v>1378</v>
      </c>
      <c r="B2551" s="5">
        <v>15.0294485</v>
      </c>
      <c r="C2551" s="5">
        <v>2023.0</v>
      </c>
      <c r="E2551" s="5">
        <v>2023.0</v>
      </c>
    </row>
    <row r="2552" hidden="1">
      <c r="A2552" s="5" t="s">
        <v>130</v>
      </c>
      <c r="B2552" s="5">
        <v>9.20699</v>
      </c>
      <c r="C2552" s="5">
        <v>1990.0</v>
      </c>
      <c r="D2552" s="5" t="s">
        <v>1324</v>
      </c>
      <c r="E2552" s="5">
        <v>2023.0</v>
      </c>
    </row>
    <row r="2553" hidden="1">
      <c r="A2553" s="5" t="s">
        <v>130</v>
      </c>
      <c r="B2553" s="5">
        <v>9.25033</v>
      </c>
      <c r="C2553" s="5">
        <v>1991.0</v>
      </c>
      <c r="D2553" s="5" t="s">
        <v>1324</v>
      </c>
      <c r="E2553" s="5">
        <v>2023.0</v>
      </c>
    </row>
    <row r="2554" hidden="1">
      <c r="A2554" s="5" t="s">
        <v>130</v>
      </c>
      <c r="B2554" s="5">
        <v>9.430853</v>
      </c>
      <c r="C2554" s="5">
        <v>1992.0</v>
      </c>
      <c r="D2554" s="5" t="s">
        <v>1324</v>
      </c>
      <c r="E2554" s="5">
        <v>2023.0</v>
      </c>
    </row>
    <row r="2555" hidden="1">
      <c r="A2555" s="5" t="s">
        <v>130</v>
      </c>
      <c r="B2555" s="5">
        <v>9.611375</v>
      </c>
      <c r="C2555" s="5">
        <v>1993.0</v>
      </c>
      <c r="D2555" s="5" t="s">
        <v>1324</v>
      </c>
      <c r="E2555" s="5">
        <v>2023.0</v>
      </c>
    </row>
    <row r="2556" hidden="1">
      <c r="A2556" s="5" t="s">
        <v>130</v>
      </c>
      <c r="B2556" s="5">
        <v>9.791898</v>
      </c>
      <c r="C2556" s="5">
        <v>1994.0</v>
      </c>
      <c r="D2556" s="5" t="s">
        <v>1324</v>
      </c>
      <c r="E2556" s="5">
        <v>2023.0</v>
      </c>
    </row>
    <row r="2557" hidden="1">
      <c r="A2557" s="5" t="s">
        <v>130</v>
      </c>
      <c r="B2557" s="5">
        <v>9.972421</v>
      </c>
      <c r="C2557" s="5">
        <v>1995.0</v>
      </c>
      <c r="D2557" s="5" t="s">
        <v>1324</v>
      </c>
      <c r="E2557" s="5">
        <v>2023.0</v>
      </c>
    </row>
    <row r="2558" hidden="1">
      <c r="A2558" s="5" t="s">
        <v>130</v>
      </c>
      <c r="B2558" s="5">
        <v>10.152943</v>
      </c>
      <c r="C2558" s="5">
        <v>1996.0</v>
      </c>
      <c r="D2558" s="5" t="s">
        <v>1324</v>
      </c>
      <c r="E2558" s="5">
        <v>2023.0</v>
      </c>
    </row>
    <row r="2559" hidden="1">
      <c r="A2559" s="5" t="s">
        <v>130</v>
      </c>
      <c r="B2559" s="5">
        <v>10.333466</v>
      </c>
      <c r="C2559" s="5">
        <v>1997.0</v>
      </c>
      <c r="D2559" s="5" t="s">
        <v>1324</v>
      </c>
      <c r="E2559" s="5">
        <v>2023.0</v>
      </c>
    </row>
    <row r="2560" hidden="1">
      <c r="A2560" s="5" t="s">
        <v>130</v>
      </c>
      <c r="B2560" s="5">
        <v>10.513988</v>
      </c>
      <c r="C2560" s="5">
        <v>1998.0</v>
      </c>
      <c r="D2560" s="5" t="s">
        <v>1324</v>
      </c>
      <c r="E2560" s="5">
        <v>2023.0</v>
      </c>
    </row>
    <row r="2561" hidden="1">
      <c r="A2561" s="5" t="s">
        <v>130</v>
      </c>
      <c r="B2561" s="5">
        <v>10.69451</v>
      </c>
      <c r="C2561" s="5">
        <v>1999.0</v>
      </c>
      <c r="D2561" s="5" t="s">
        <v>1324</v>
      </c>
      <c r="E2561" s="5">
        <v>2023.0</v>
      </c>
    </row>
    <row r="2562" hidden="1">
      <c r="A2562" s="5" t="s">
        <v>130</v>
      </c>
      <c r="B2562" s="5">
        <v>10.777716</v>
      </c>
      <c r="C2562" s="5">
        <v>2000.0</v>
      </c>
      <c r="D2562" s="5" t="s">
        <v>1324</v>
      </c>
      <c r="E2562" s="5">
        <v>2023.0</v>
      </c>
    </row>
    <row r="2563" hidden="1">
      <c r="A2563" s="5" t="s">
        <v>130</v>
      </c>
      <c r="B2563" s="5">
        <v>10.86092</v>
      </c>
      <c r="C2563" s="5">
        <v>2001.0</v>
      </c>
      <c r="D2563" s="5" t="s">
        <v>1324</v>
      </c>
      <c r="E2563" s="5">
        <v>2023.0</v>
      </c>
    </row>
    <row r="2564" hidden="1">
      <c r="A2564" s="5" t="s">
        <v>130</v>
      </c>
      <c r="B2564" s="5">
        <v>10.88713</v>
      </c>
      <c r="C2564" s="5">
        <v>2002.0</v>
      </c>
      <c r="D2564" s="5" t="s">
        <v>1324</v>
      </c>
      <c r="E2564" s="5">
        <v>2023.0</v>
      </c>
    </row>
    <row r="2565" hidden="1">
      <c r="A2565" s="5" t="s">
        <v>130</v>
      </c>
      <c r="B2565" s="5">
        <v>10.73255</v>
      </c>
      <c r="C2565" s="5">
        <v>2003.0</v>
      </c>
      <c r="D2565" s="5" t="s">
        <v>1324</v>
      </c>
      <c r="E2565" s="5">
        <v>2023.0</v>
      </c>
    </row>
    <row r="2566" hidden="1">
      <c r="A2566" s="5" t="s">
        <v>130</v>
      </c>
      <c r="B2566" s="5">
        <v>10.78256</v>
      </c>
      <c r="C2566" s="5">
        <v>2004.0</v>
      </c>
      <c r="D2566" s="5" t="s">
        <v>1324</v>
      </c>
      <c r="E2566" s="5">
        <v>2023.0</v>
      </c>
    </row>
    <row r="2567" hidden="1">
      <c r="A2567" s="5" t="s">
        <v>130</v>
      </c>
      <c r="B2567" s="5">
        <v>10.83143</v>
      </c>
      <c r="C2567" s="5">
        <v>2005.0</v>
      </c>
      <c r="D2567" s="5" t="s">
        <v>1324</v>
      </c>
      <c r="E2567" s="5">
        <v>2023.0</v>
      </c>
    </row>
    <row r="2568" hidden="1">
      <c r="A2568" s="5" t="s">
        <v>130</v>
      </c>
      <c r="B2568" s="5">
        <v>10.8803</v>
      </c>
      <c r="C2568" s="5">
        <v>2006.0</v>
      </c>
      <c r="D2568" s="5" t="s">
        <v>1324</v>
      </c>
      <c r="E2568" s="5">
        <v>2023.0</v>
      </c>
    </row>
    <row r="2569" hidden="1">
      <c r="A2569" s="5" t="s">
        <v>130</v>
      </c>
      <c r="B2569" s="5">
        <v>10.92917</v>
      </c>
      <c r="C2569" s="5">
        <v>2007.0</v>
      </c>
      <c r="D2569" s="5" t="s">
        <v>1324</v>
      </c>
      <c r="E2569" s="5">
        <v>2023.0</v>
      </c>
    </row>
    <row r="2570" hidden="1">
      <c r="A2570" s="5" t="s">
        <v>130</v>
      </c>
      <c r="B2570" s="5">
        <v>11.00655</v>
      </c>
      <c r="C2570" s="5">
        <v>2008.0</v>
      </c>
      <c r="D2570" s="5" t="s">
        <v>1324</v>
      </c>
      <c r="E2570" s="5">
        <v>2023.0</v>
      </c>
    </row>
    <row r="2571" hidden="1">
      <c r="A2571" s="5" t="s">
        <v>130</v>
      </c>
      <c r="B2571" s="5">
        <v>11.08393</v>
      </c>
      <c r="C2571" s="5">
        <v>2009.0</v>
      </c>
      <c r="D2571" s="5" t="s">
        <v>1324</v>
      </c>
      <c r="E2571" s="5">
        <v>2023.0</v>
      </c>
    </row>
    <row r="2572" hidden="1">
      <c r="A2572" s="5" t="s">
        <v>130</v>
      </c>
      <c r="B2572" s="5">
        <v>11.19958</v>
      </c>
      <c r="C2572" s="5">
        <v>2010.0</v>
      </c>
      <c r="D2572" s="5" t="s">
        <v>1324</v>
      </c>
      <c r="E2572" s="5">
        <v>2023.0</v>
      </c>
    </row>
    <row r="2573" hidden="1">
      <c r="A2573" s="5" t="s">
        <v>130</v>
      </c>
      <c r="B2573" s="5">
        <v>11.21023</v>
      </c>
      <c r="C2573" s="5">
        <v>2011.0</v>
      </c>
      <c r="D2573" s="5" t="s">
        <v>1324</v>
      </c>
      <c r="E2573" s="5">
        <v>2023.0</v>
      </c>
    </row>
    <row r="2574" hidden="1">
      <c r="A2574" s="5" t="s">
        <v>130</v>
      </c>
      <c r="B2574" s="5">
        <v>11.57713</v>
      </c>
      <c r="C2574" s="5">
        <v>2012.0</v>
      </c>
      <c r="D2574" s="5" t="s">
        <v>1324</v>
      </c>
      <c r="E2574" s="5">
        <v>2023.0</v>
      </c>
    </row>
    <row r="2575" hidden="1">
      <c r="A2575" s="5" t="s">
        <v>130</v>
      </c>
      <c r="B2575" s="5">
        <v>11.80954</v>
      </c>
      <c r="C2575" s="5">
        <v>2013.0</v>
      </c>
      <c r="D2575" s="5" t="s">
        <v>1324</v>
      </c>
      <c r="E2575" s="5">
        <v>2023.0</v>
      </c>
    </row>
    <row r="2576" hidden="1">
      <c r="A2576" s="5" t="s">
        <v>130</v>
      </c>
      <c r="B2576" s="5">
        <v>11.73951</v>
      </c>
      <c r="C2576" s="5">
        <v>2014.0</v>
      </c>
      <c r="D2576" s="5" t="s">
        <v>1324</v>
      </c>
      <c r="E2576" s="5">
        <v>2023.0</v>
      </c>
    </row>
    <row r="2577" hidden="1">
      <c r="A2577" s="5" t="s">
        <v>130</v>
      </c>
      <c r="B2577" s="5">
        <v>11.887435</v>
      </c>
      <c r="C2577" s="5">
        <v>2015.0</v>
      </c>
      <c r="D2577" s="5" t="s">
        <v>1324</v>
      </c>
      <c r="E2577" s="5">
        <v>2023.0</v>
      </c>
    </row>
    <row r="2578" hidden="1">
      <c r="A2578" s="5" t="s">
        <v>130</v>
      </c>
      <c r="B2578" s="5">
        <v>12.03536</v>
      </c>
      <c r="C2578" s="5">
        <v>2016.0</v>
      </c>
      <c r="D2578" s="5" t="s">
        <v>1324</v>
      </c>
      <c r="E2578" s="5">
        <v>2023.0</v>
      </c>
    </row>
    <row r="2579" hidden="1">
      <c r="A2579" s="5" t="s">
        <v>130</v>
      </c>
      <c r="B2579" s="5">
        <v>12.16487</v>
      </c>
      <c r="C2579" s="5">
        <v>2017.0</v>
      </c>
      <c r="D2579" s="5" t="s">
        <v>1324</v>
      </c>
      <c r="E2579" s="5">
        <v>2023.0</v>
      </c>
    </row>
    <row r="2580" hidden="1">
      <c r="A2580" s="5" t="s">
        <v>130</v>
      </c>
      <c r="B2580" s="5">
        <v>12.43317</v>
      </c>
      <c r="C2580" s="5">
        <v>2018.0</v>
      </c>
      <c r="D2580" s="5" t="s">
        <v>1324</v>
      </c>
      <c r="E2580" s="5">
        <v>2023.0</v>
      </c>
    </row>
    <row r="2581" hidden="1">
      <c r="A2581" s="5" t="s">
        <v>130</v>
      </c>
      <c r="B2581" s="5">
        <v>12.67249</v>
      </c>
      <c r="C2581" s="5">
        <v>2019.0</v>
      </c>
      <c r="D2581" s="5" t="s">
        <v>1324</v>
      </c>
      <c r="E2581" s="5">
        <v>2023.0</v>
      </c>
    </row>
    <row r="2582" hidden="1">
      <c r="A2582" s="5" t="s">
        <v>130</v>
      </c>
      <c r="B2582" s="5">
        <v>12.91181</v>
      </c>
      <c r="C2582" s="5">
        <v>2020.0</v>
      </c>
      <c r="D2582" s="5" t="s">
        <v>1324</v>
      </c>
      <c r="E2582" s="5">
        <v>2023.0</v>
      </c>
    </row>
    <row r="2583" hidden="1">
      <c r="A2583" s="5" t="s">
        <v>130</v>
      </c>
      <c r="B2583" s="5">
        <v>13.127162</v>
      </c>
      <c r="C2583" s="5">
        <v>2021.0</v>
      </c>
      <c r="D2583" s="5" t="s">
        <v>1324</v>
      </c>
      <c r="E2583" s="5">
        <v>2023.0</v>
      </c>
    </row>
    <row r="2584" hidden="1">
      <c r="A2584" s="5" t="s">
        <v>130</v>
      </c>
      <c r="B2584" s="5">
        <v>13.127162</v>
      </c>
      <c r="C2584" s="5">
        <v>2022.0</v>
      </c>
      <c r="D2584" s="5" t="s">
        <v>1324</v>
      </c>
      <c r="E2584" s="5">
        <v>2023.0</v>
      </c>
    </row>
    <row r="2585">
      <c r="A2585" s="5" t="s">
        <v>147</v>
      </c>
      <c r="B2585" s="5">
        <v>14.94685</v>
      </c>
      <c r="C2585" s="5">
        <v>2023.0</v>
      </c>
      <c r="D2585" s="5" t="s">
        <v>1322</v>
      </c>
      <c r="E2585" s="5">
        <v>2023.0</v>
      </c>
    </row>
    <row r="2586" hidden="1">
      <c r="A2586" s="5" t="s">
        <v>148</v>
      </c>
      <c r="B2586" s="5">
        <v>8.514768</v>
      </c>
      <c r="C2586" s="5">
        <v>1990.0</v>
      </c>
      <c r="D2586" s="5" t="s">
        <v>1378</v>
      </c>
      <c r="E2586" s="5">
        <v>2023.0</v>
      </c>
    </row>
    <row r="2587" hidden="1">
      <c r="A2587" s="5" t="s">
        <v>148</v>
      </c>
      <c r="B2587" s="5">
        <v>8.66206</v>
      </c>
      <c r="C2587" s="5">
        <v>1991.0</v>
      </c>
      <c r="D2587" s="5" t="s">
        <v>1378</v>
      </c>
      <c r="E2587" s="5">
        <v>2023.0</v>
      </c>
    </row>
    <row r="2588" hidden="1">
      <c r="A2588" s="5" t="s">
        <v>148</v>
      </c>
      <c r="B2588" s="5">
        <v>8.811899</v>
      </c>
      <c r="C2588" s="5">
        <v>1992.0</v>
      </c>
      <c r="D2588" s="5" t="s">
        <v>1378</v>
      </c>
      <c r="E2588" s="5">
        <v>2023.0</v>
      </c>
    </row>
    <row r="2589" hidden="1">
      <c r="A2589" s="5" t="s">
        <v>148</v>
      </c>
      <c r="B2589" s="5">
        <v>8.96174</v>
      </c>
      <c r="C2589" s="5">
        <v>1993.0</v>
      </c>
      <c r="D2589" s="5" t="s">
        <v>1378</v>
      </c>
      <c r="E2589" s="5">
        <v>2023.0</v>
      </c>
    </row>
    <row r="2590" hidden="1">
      <c r="A2590" s="5" t="s">
        <v>148</v>
      </c>
      <c r="B2590" s="5">
        <v>9.286314</v>
      </c>
      <c r="C2590" s="5">
        <v>1994.0</v>
      </c>
      <c r="D2590" s="5" t="s">
        <v>1378</v>
      </c>
      <c r="E2590" s="5">
        <v>2023.0</v>
      </c>
    </row>
    <row r="2591" hidden="1">
      <c r="A2591" s="5" t="s">
        <v>148</v>
      </c>
      <c r="B2591" s="5">
        <v>9.610888</v>
      </c>
      <c r="C2591" s="5">
        <v>1995.0</v>
      </c>
      <c r="D2591" s="5" t="s">
        <v>1378</v>
      </c>
      <c r="E2591" s="5">
        <v>2023.0</v>
      </c>
    </row>
    <row r="2592" hidden="1">
      <c r="A2592" s="5" t="s">
        <v>148</v>
      </c>
      <c r="B2592" s="5">
        <v>9.935462</v>
      </c>
      <c r="C2592" s="5">
        <v>1996.0</v>
      </c>
      <c r="D2592" s="5" t="s">
        <v>1378</v>
      </c>
      <c r="E2592" s="5">
        <v>2023.0</v>
      </c>
    </row>
    <row r="2593" hidden="1">
      <c r="A2593" s="5" t="s">
        <v>148</v>
      </c>
      <c r="B2593" s="5">
        <v>10.2600355</v>
      </c>
      <c r="C2593" s="5">
        <v>1997.0</v>
      </c>
      <c r="D2593" s="5" t="s">
        <v>1378</v>
      </c>
      <c r="E2593" s="5">
        <v>2023.0</v>
      </c>
    </row>
    <row r="2594" hidden="1">
      <c r="A2594" s="5" t="s">
        <v>148</v>
      </c>
      <c r="B2594" s="5">
        <v>10.58461</v>
      </c>
      <c r="C2594" s="5">
        <v>1998.0</v>
      </c>
      <c r="D2594" s="5" t="s">
        <v>1378</v>
      </c>
      <c r="E2594" s="5">
        <v>2023.0</v>
      </c>
    </row>
    <row r="2595" hidden="1">
      <c r="A2595" s="5" t="s">
        <v>148</v>
      </c>
      <c r="B2595" s="5">
        <v>10.55191</v>
      </c>
      <c r="C2595" s="5">
        <v>1999.0</v>
      </c>
      <c r="D2595" s="5" t="s">
        <v>1378</v>
      </c>
      <c r="E2595" s="5">
        <v>2023.0</v>
      </c>
    </row>
    <row r="2596" hidden="1">
      <c r="A2596" s="5" t="s">
        <v>148</v>
      </c>
      <c r="B2596" s="5">
        <v>10.89732</v>
      </c>
      <c r="C2596" s="5">
        <v>2000.0</v>
      </c>
      <c r="D2596" s="5" t="s">
        <v>1378</v>
      </c>
      <c r="E2596" s="5">
        <v>2023.0</v>
      </c>
    </row>
    <row r="2597" hidden="1">
      <c r="A2597" s="5" t="s">
        <v>148</v>
      </c>
      <c r="B2597" s="5">
        <v>11.10417</v>
      </c>
      <c r="C2597" s="5">
        <v>2001.0</v>
      </c>
      <c r="D2597" s="5" t="s">
        <v>1378</v>
      </c>
      <c r="E2597" s="5">
        <v>2023.0</v>
      </c>
    </row>
    <row r="2598" hidden="1">
      <c r="A2598" s="5" t="s">
        <v>148</v>
      </c>
      <c r="B2598" s="5">
        <v>11.44436</v>
      </c>
      <c r="C2598" s="5">
        <v>2002.0</v>
      </c>
      <c r="D2598" s="5" t="s">
        <v>1378</v>
      </c>
      <c r="E2598" s="5">
        <v>2023.0</v>
      </c>
    </row>
    <row r="2599" hidden="1">
      <c r="A2599" s="5" t="s">
        <v>148</v>
      </c>
      <c r="B2599" s="5">
        <v>11.84413</v>
      </c>
      <c r="C2599" s="5">
        <v>2003.0</v>
      </c>
      <c r="D2599" s="5" t="s">
        <v>1378</v>
      </c>
      <c r="E2599" s="5">
        <v>2023.0</v>
      </c>
    </row>
    <row r="2600" hidden="1">
      <c r="A2600" s="5" t="s">
        <v>148</v>
      </c>
      <c r="B2600" s="5">
        <v>12.16205</v>
      </c>
      <c r="C2600" s="5">
        <v>2004.0</v>
      </c>
      <c r="D2600" s="5" t="s">
        <v>1378</v>
      </c>
      <c r="E2600" s="5">
        <v>2023.0</v>
      </c>
    </row>
    <row r="2601" hidden="1">
      <c r="A2601" s="5" t="s">
        <v>148</v>
      </c>
      <c r="B2601" s="5">
        <v>12.41981</v>
      </c>
      <c r="C2601" s="5">
        <v>2005.0</v>
      </c>
      <c r="D2601" s="5" t="s">
        <v>1378</v>
      </c>
      <c r="E2601" s="5">
        <v>2023.0</v>
      </c>
    </row>
    <row r="2602" hidden="1">
      <c r="A2602" s="5" t="s">
        <v>148</v>
      </c>
      <c r="B2602" s="5">
        <v>12.39275</v>
      </c>
      <c r="C2602" s="5">
        <v>2006.0</v>
      </c>
      <c r="D2602" s="5" t="s">
        <v>1378</v>
      </c>
      <c r="E2602" s="5">
        <v>2023.0</v>
      </c>
    </row>
    <row r="2603" hidden="1">
      <c r="A2603" s="5" t="s">
        <v>148</v>
      </c>
      <c r="B2603" s="5">
        <v>12.88369</v>
      </c>
      <c r="C2603" s="5">
        <v>2007.0</v>
      </c>
      <c r="D2603" s="5" t="s">
        <v>1378</v>
      </c>
      <c r="E2603" s="5">
        <v>2023.0</v>
      </c>
    </row>
    <row r="2604" hidden="1">
      <c r="A2604" s="5" t="s">
        <v>148</v>
      </c>
      <c r="B2604" s="5">
        <v>12.16688</v>
      </c>
      <c r="C2604" s="5">
        <v>2008.0</v>
      </c>
      <c r="D2604" s="5" t="s">
        <v>1378</v>
      </c>
      <c r="E2604" s="5">
        <v>2023.0</v>
      </c>
    </row>
    <row r="2605" hidden="1">
      <c r="A2605" s="5" t="s">
        <v>148</v>
      </c>
      <c r="B2605" s="5">
        <v>12.09626</v>
      </c>
      <c r="C2605" s="5">
        <v>2009.0</v>
      </c>
      <c r="D2605" s="5" t="s">
        <v>1378</v>
      </c>
      <c r="E2605" s="5">
        <v>2023.0</v>
      </c>
    </row>
    <row r="2606" hidden="1">
      <c r="A2606" s="5" t="s">
        <v>148</v>
      </c>
      <c r="B2606" s="5">
        <v>12.16616</v>
      </c>
      <c r="C2606" s="5">
        <v>2010.0</v>
      </c>
      <c r="D2606" s="5" t="s">
        <v>1378</v>
      </c>
      <c r="E2606" s="5">
        <v>2023.0</v>
      </c>
    </row>
    <row r="2607" hidden="1">
      <c r="A2607" s="5" t="s">
        <v>148</v>
      </c>
      <c r="B2607" s="5">
        <v>12.24774</v>
      </c>
      <c r="C2607" s="5">
        <v>2011.0</v>
      </c>
      <c r="D2607" s="5" t="s">
        <v>1378</v>
      </c>
      <c r="E2607" s="5">
        <v>2023.0</v>
      </c>
    </row>
    <row r="2608" hidden="1">
      <c r="A2608" s="5" t="s">
        <v>148</v>
      </c>
      <c r="B2608" s="5">
        <v>12.299</v>
      </c>
      <c r="C2608" s="5">
        <v>2012.0</v>
      </c>
      <c r="D2608" s="5" t="s">
        <v>1378</v>
      </c>
      <c r="E2608" s="5">
        <v>2023.0</v>
      </c>
    </row>
    <row r="2609" hidden="1">
      <c r="A2609" s="5" t="s">
        <v>148</v>
      </c>
      <c r="B2609" s="5">
        <v>12.43802</v>
      </c>
      <c r="C2609" s="5">
        <v>2013.0</v>
      </c>
      <c r="D2609" s="5" t="s">
        <v>1378</v>
      </c>
      <c r="E2609" s="5">
        <v>2023.0</v>
      </c>
    </row>
    <row r="2610" hidden="1">
      <c r="A2610" s="5" t="s">
        <v>148</v>
      </c>
      <c r="B2610" s="5">
        <v>12.25904</v>
      </c>
      <c r="C2610" s="5">
        <v>2014.0</v>
      </c>
      <c r="D2610" s="5" t="s">
        <v>1378</v>
      </c>
      <c r="E2610" s="5">
        <v>2023.0</v>
      </c>
    </row>
    <row r="2611" hidden="1">
      <c r="A2611" s="5" t="s">
        <v>148</v>
      </c>
      <c r="B2611" s="5">
        <v>12.01472</v>
      </c>
      <c r="C2611" s="5">
        <v>2015.0</v>
      </c>
      <c r="D2611" s="5" t="s">
        <v>1378</v>
      </c>
      <c r="E2611" s="5">
        <v>2023.0</v>
      </c>
    </row>
    <row r="2612" hidden="1">
      <c r="A2612" s="5" t="s">
        <v>148</v>
      </c>
      <c r="B2612" s="5">
        <v>11.79247</v>
      </c>
      <c r="C2612" s="5">
        <v>2016.0</v>
      </c>
      <c r="D2612" s="5" t="s">
        <v>1378</v>
      </c>
      <c r="E2612" s="5">
        <v>2023.0</v>
      </c>
    </row>
    <row r="2613" hidden="1">
      <c r="A2613" s="5" t="s">
        <v>148</v>
      </c>
      <c r="B2613" s="5">
        <v>11.48688</v>
      </c>
      <c r="C2613" s="5">
        <v>2017.0</v>
      </c>
      <c r="D2613" s="5" t="s">
        <v>1378</v>
      </c>
      <c r="E2613" s="5">
        <v>2023.0</v>
      </c>
    </row>
    <row r="2614" hidden="1">
      <c r="A2614" s="5" t="s">
        <v>148</v>
      </c>
      <c r="B2614" s="5">
        <v>11.4799</v>
      </c>
      <c r="C2614" s="5">
        <v>2018.0</v>
      </c>
      <c r="D2614" s="5" t="s">
        <v>1378</v>
      </c>
      <c r="E2614" s="5">
        <v>2023.0</v>
      </c>
    </row>
    <row r="2615" hidden="1">
      <c r="A2615" s="5" t="s">
        <v>148</v>
      </c>
      <c r="B2615" s="5">
        <v>11.0877</v>
      </c>
      <c r="C2615" s="5">
        <v>2019.0</v>
      </c>
      <c r="D2615" s="5" t="s">
        <v>1378</v>
      </c>
      <c r="E2615" s="5">
        <v>2023.0</v>
      </c>
    </row>
    <row r="2616" hidden="1">
      <c r="A2616" s="5" t="s">
        <v>148</v>
      </c>
      <c r="B2616" s="5">
        <v>11.08368</v>
      </c>
      <c r="C2616" s="5">
        <v>2020.0</v>
      </c>
      <c r="D2616" s="5" t="s">
        <v>1378</v>
      </c>
      <c r="E2616" s="5">
        <v>2023.0</v>
      </c>
    </row>
    <row r="2617" hidden="1">
      <c r="A2617" s="5" t="s">
        <v>148</v>
      </c>
      <c r="B2617" s="5">
        <v>10.98977</v>
      </c>
      <c r="C2617" s="5">
        <v>2021.0</v>
      </c>
      <c r="D2617" s="5" t="s">
        <v>1378</v>
      </c>
      <c r="E2617" s="5">
        <v>2023.0</v>
      </c>
    </row>
    <row r="2618" hidden="1">
      <c r="A2618" s="5" t="s">
        <v>148</v>
      </c>
      <c r="B2618" s="5">
        <v>10.9521</v>
      </c>
      <c r="C2618" s="5">
        <v>2022.0</v>
      </c>
      <c r="D2618" s="5" t="s">
        <v>1378</v>
      </c>
      <c r="E2618" s="5">
        <v>2023.0</v>
      </c>
    </row>
    <row r="2619">
      <c r="A2619" s="5" t="s">
        <v>32</v>
      </c>
      <c r="B2619" s="5">
        <v>14.93416</v>
      </c>
      <c r="C2619" s="5">
        <v>2023.0</v>
      </c>
      <c r="D2619" s="5" t="s">
        <v>1314</v>
      </c>
      <c r="E2619" s="5">
        <v>2023.0</v>
      </c>
    </row>
    <row r="2620" hidden="1">
      <c r="A2620" s="5" t="s">
        <v>810</v>
      </c>
      <c r="D2620" s="5" t="s">
        <v>1324</v>
      </c>
      <c r="E2620" s="5">
        <v>2023.0</v>
      </c>
    </row>
    <row r="2621" hidden="1">
      <c r="A2621" s="5" t="s">
        <v>810</v>
      </c>
      <c r="D2621" s="5" t="s">
        <v>1324</v>
      </c>
      <c r="E2621" s="5">
        <v>2023.0</v>
      </c>
    </row>
    <row r="2622" hidden="1">
      <c r="A2622" s="5" t="s">
        <v>810</v>
      </c>
      <c r="D2622" s="5" t="s">
        <v>1324</v>
      </c>
      <c r="E2622" s="5">
        <v>2023.0</v>
      </c>
    </row>
    <row r="2623" hidden="1">
      <c r="A2623" s="5" t="s">
        <v>810</v>
      </c>
      <c r="D2623" s="5" t="s">
        <v>1324</v>
      </c>
      <c r="E2623" s="5">
        <v>2023.0</v>
      </c>
    </row>
    <row r="2624" hidden="1">
      <c r="A2624" s="5" t="s">
        <v>810</v>
      </c>
      <c r="D2624" s="5" t="s">
        <v>1324</v>
      </c>
      <c r="E2624" s="5">
        <v>2023.0</v>
      </c>
    </row>
    <row r="2625" hidden="1">
      <c r="A2625" s="5" t="s">
        <v>810</v>
      </c>
      <c r="D2625" s="5" t="s">
        <v>1324</v>
      </c>
      <c r="E2625" s="5">
        <v>2023.0</v>
      </c>
    </row>
    <row r="2626" hidden="1">
      <c r="A2626" s="5" t="s">
        <v>810</v>
      </c>
      <c r="D2626" s="5" t="s">
        <v>1324</v>
      </c>
      <c r="E2626" s="5">
        <v>2023.0</v>
      </c>
    </row>
    <row r="2627" hidden="1">
      <c r="A2627" s="5" t="s">
        <v>810</v>
      </c>
      <c r="D2627" s="5" t="s">
        <v>1324</v>
      </c>
      <c r="E2627" s="5">
        <v>2023.0</v>
      </c>
    </row>
    <row r="2628" hidden="1">
      <c r="A2628" s="5" t="s">
        <v>810</v>
      </c>
      <c r="D2628" s="5" t="s">
        <v>1324</v>
      </c>
      <c r="E2628" s="5">
        <v>2023.0</v>
      </c>
    </row>
    <row r="2629" hidden="1">
      <c r="A2629" s="5" t="s">
        <v>810</v>
      </c>
      <c r="D2629" s="5" t="s">
        <v>1324</v>
      </c>
      <c r="E2629" s="5">
        <v>2023.0</v>
      </c>
    </row>
    <row r="2630" hidden="1">
      <c r="A2630" s="5" t="s">
        <v>810</v>
      </c>
      <c r="B2630" s="5">
        <v>6.09594</v>
      </c>
      <c r="C2630" s="5">
        <v>2000.0</v>
      </c>
      <c r="D2630" s="5" t="s">
        <v>1324</v>
      </c>
      <c r="E2630" s="5">
        <v>2023.0</v>
      </c>
    </row>
    <row r="2631" hidden="1">
      <c r="A2631" s="5" t="s">
        <v>810</v>
      </c>
      <c r="B2631" s="5">
        <v>6.400476</v>
      </c>
      <c r="C2631" s="5">
        <v>2001.0</v>
      </c>
      <c r="D2631" s="5" t="s">
        <v>1324</v>
      </c>
      <c r="E2631" s="5">
        <v>2023.0</v>
      </c>
    </row>
    <row r="2632" hidden="1">
      <c r="A2632" s="5" t="s">
        <v>810</v>
      </c>
      <c r="B2632" s="5">
        <v>6.705012</v>
      </c>
      <c r="C2632" s="5">
        <v>2002.0</v>
      </c>
      <c r="D2632" s="5" t="s">
        <v>1324</v>
      </c>
      <c r="E2632" s="5">
        <v>2023.0</v>
      </c>
    </row>
    <row r="2633" hidden="1">
      <c r="A2633" s="5" t="s">
        <v>810</v>
      </c>
      <c r="B2633" s="5">
        <v>7.009548</v>
      </c>
      <c r="C2633" s="5">
        <v>2003.0</v>
      </c>
      <c r="D2633" s="5" t="s">
        <v>1324</v>
      </c>
      <c r="E2633" s="5">
        <v>2023.0</v>
      </c>
    </row>
    <row r="2634" hidden="1">
      <c r="A2634" s="5" t="s">
        <v>810</v>
      </c>
      <c r="B2634" s="5">
        <v>7.314084</v>
      </c>
      <c r="C2634" s="5">
        <v>2004.0</v>
      </c>
      <c r="D2634" s="5" t="s">
        <v>1324</v>
      </c>
      <c r="E2634" s="5">
        <v>2023.0</v>
      </c>
    </row>
    <row r="2635" hidden="1">
      <c r="A2635" s="5" t="s">
        <v>810</v>
      </c>
      <c r="B2635" s="5">
        <v>7.61862</v>
      </c>
      <c r="C2635" s="5">
        <v>2005.0</v>
      </c>
      <c r="D2635" s="5" t="s">
        <v>1324</v>
      </c>
      <c r="E2635" s="5">
        <v>2023.0</v>
      </c>
    </row>
    <row r="2636" hidden="1">
      <c r="A2636" s="5" t="s">
        <v>810</v>
      </c>
      <c r="B2636" s="5">
        <v>7.923156</v>
      </c>
      <c r="C2636" s="5">
        <v>2006.0</v>
      </c>
      <c r="D2636" s="5" t="s">
        <v>1324</v>
      </c>
      <c r="E2636" s="5">
        <v>2023.0</v>
      </c>
    </row>
    <row r="2637" hidden="1">
      <c r="A2637" s="5" t="s">
        <v>810</v>
      </c>
      <c r="B2637" s="5">
        <v>8.227692</v>
      </c>
      <c r="C2637" s="5">
        <v>2007.0</v>
      </c>
      <c r="D2637" s="5" t="s">
        <v>1324</v>
      </c>
      <c r="E2637" s="5">
        <v>2023.0</v>
      </c>
    </row>
    <row r="2638" hidden="1">
      <c r="A2638" s="5" t="s">
        <v>810</v>
      </c>
      <c r="B2638" s="5">
        <v>8.5322275</v>
      </c>
      <c r="C2638" s="5">
        <v>2008.0</v>
      </c>
      <c r="D2638" s="5" t="s">
        <v>1324</v>
      </c>
      <c r="E2638" s="5">
        <v>2023.0</v>
      </c>
    </row>
    <row r="2639" hidden="1">
      <c r="A2639" s="5" t="s">
        <v>810</v>
      </c>
      <c r="B2639" s="5">
        <v>8.836763</v>
      </c>
      <c r="C2639" s="5">
        <v>2009.0</v>
      </c>
      <c r="D2639" s="5" t="s">
        <v>1324</v>
      </c>
      <c r="E2639" s="5">
        <v>2023.0</v>
      </c>
    </row>
    <row r="2640" hidden="1">
      <c r="A2640" s="5" t="s">
        <v>810</v>
      </c>
      <c r="B2640" s="5">
        <v>9.141299</v>
      </c>
      <c r="C2640" s="5">
        <v>2010.0</v>
      </c>
      <c r="D2640" s="5" t="s">
        <v>1324</v>
      </c>
      <c r="E2640" s="5">
        <v>2023.0</v>
      </c>
    </row>
    <row r="2641" hidden="1">
      <c r="A2641" s="5" t="s">
        <v>810</v>
      </c>
      <c r="B2641" s="5">
        <v>9.445835</v>
      </c>
      <c r="C2641" s="5">
        <v>2011.0</v>
      </c>
      <c r="D2641" s="5" t="s">
        <v>1324</v>
      </c>
      <c r="E2641" s="5">
        <v>2023.0</v>
      </c>
    </row>
    <row r="2642" hidden="1">
      <c r="A2642" s="5" t="s">
        <v>810</v>
      </c>
      <c r="B2642" s="5">
        <v>9.750372</v>
      </c>
      <c r="C2642" s="5">
        <v>2012.0</v>
      </c>
      <c r="D2642" s="5" t="s">
        <v>1324</v>
      </c>
      <c r="E2642" s="5">
        <v>2023.0</v>
      </c>
    </row>
    <row r="2643" hidden="1">
      <c r="A2643" s="5" t="s">
        <v>810</v>
      </c>
      <c r="B2643" s="5">
        <v>10.054908</v>
      </c>
      <c r="C2643" s="5">
        <v>2013.0</v>
      </c>
      <c r="D2643" s="5" t="s">
        <v>1324</v>
      </c>
      <c r="E2643" s="5">
        <v>2023.0</v>
      </c>
    </row>
    <row r="2644" hidden="1">
      <c r="A2644" s="5" t="s">
        <v>810</v>
      </c>
      <c r="B2644" s="5">
        <v>10.359444</v>
      </c>
      <c r="C2644" s="5">
        <v>2014.0</v>
      </c>
      <c r="D2644" s="5" t="s">
        <v>1324</v>
      </c>
      <c r="E2644" s="5">
        <v>2023.0</v>
      </c>
    </row>
    <row r="2645" hidden="1">
      <c r="A2645" s="5" t="s">
        <v>810</v>
      </c>
      <c r="B2645" s="5">
        <v>10.66398</v>
      </c>
      <c r="C2645" s="5">
        <v>2015.0</v>
      </c>
      <c r="D2645" s="5" t="s">
        <v>1324</v>
      </c>
      <c r="E2645" s="5">
        <v>2023.0</v>
      </c>
    </row>
    <row r="2646" hidden="1">
      <c r="A2646" s="5" t="s">
        <v>810</v>
      </c>
      <c r="B2646" s="5">
        <v>10.968515</v>
      </c>
      <c r="C2646" s="5">
        <v>2016.0</v>
      </c>
      <c r="D2646" s="5" t="s">
        <v>1324</v>
      </c>
      <c r="E2646" s="5">
        <v>2023.0</v>
      </c>
    </row>
    <row r="2647" hidden="1">
      <c r="A2647" s="5" t="s">
        <v>810</v>
      </c>
      <c r="B2647" s="5">
        <v>11.273051</v>
      </c>
      <c r="C2647" s="5">
        <v>2017.0</v>
      </c>
      <c r="D2647" s="5" t="s">
        <v>1324</v>
      </c>
      <c r="E2647" s="5">
        <v>2023.0</v>
      </c>
    </row>
    <row r="2648" hidden="1">
      <c r="A2648" s="5" t="s">
        <v>810</v>
      </c>
      <c r="B2648" s="5">
        <v>11.577587</v>
      </c>
      <c r="C2648" s="5">
        <v>2018.0</v>
      </c>
      <c r="D2648" s="5" t="s">
        <v>1324</v>
      </c>
      <c r="E2648" s="5">
        <v>2023.0</v>
      </c>
    </row>
    <row r="2649" hidden="1">
      <c r="A2649" s="5" t="s">
        <v>810</v>
      </c>
      <c r="B2649" s="5">
        <v>11.882123</v>
      </c>
      <c r="C2649" s="5">
        <v>2019.0</v>
      </c>
      <c r="D2649" s="5" t="s">
        <v>1324</v>
      </c>
      <c r="E2649" s="5">
        <v>2023.0</v>
      </c>
    </row>
    <row r="2650" hidden="1">
      <c r="A2650" s="5" t="s">
        <v>810</v>
      </c>
      <c r="B2650" s="5">
        <v>12.186659</v>
      </c>
      <c r="C2650" s="5">
        <v>2020.0</v>
      </c>
      <c r="D2650" s="5" t="s">
        <v>1324</v>
      </c>
      <c r="E2650" s="5">
        <v>2023.0</v>
      </c>
    </row>
    <row r="2651" hidden="1">
      <c r="A2651" s="5" t="s">
        <v>810</v>
      </c>
      <c r="B2651" s="5">
        <v>12.491195</v>
      </c>
      <c r="C2651" s="5">
        <v>2021.0</v>
      </c>
      <c r="D2651" s="5" t="s">
        <v>1324</v>
      </c>
      <c r="E2651" s="5">
        <v>2023.0</v>
      </c>
    </row>
    <row r="2652" hidden="1">
      <c r="A2652" s="5" t="s">
        <v>810</v>
      </c>
      <c r="B2652" s="5">
        <v>12.491195</v>
      </c>
      <c r="C2652" s="5">
        <v>2022.0</v>
      </c>
      <c r="D2652" s="5" t="s">
        <v>1324</v>
      </c>
      <c r="E2652" s="5">
        <v>2023.0</v>
      </c>
    </row>
    <row r="2653">
      <c r="A2653" s="5" t="s">
        <v>152</v>
      </c>
      <c r="B2653" s="5">
        <v>14.909393</v>
      </c>
      <c r="C2653" s="5">
        <v>2023.0</v>
      </c>
      <c r="D2653" s="5" t="s">
        <v>1400</v>
      </c>
      <c r="E2653" s="5">
        <v>2023.0</v>
      </c>
    </row>
    <row r="2654" hidden="1">
      <c r="A2654" s="5" t="s">
        <v>771</v>
      </c>
      <c r="D2654" s="5" t="s">
        <v>1324</v>
      </c>
      <c r="E2654" s="5">
        <v>2023.0</v>
      </c>
    </row>
    <row r="2655" hidden="1">
      <c r="A2655" s="5" t="s">
        <v>771</v>
      </c>
      <c r="D2655" s="5" t="s">
        <v>1324</v>
      </c>
      <c r="E2655" s="5">
        <v>2023.0</v>
      </c>
    </row>
    <row r="2656" hidden="1">
      <c r="A2656" s="5" t="s">
        <v>771</v>
      </c>
      <c r="D2656" s="5" t="s">
        <v>1324</v>
      </c>
      <c r="E2656" s="5">
        <v>2023.0</v>
      </c>
    </row>
    <row r="2657" hidden="1">
      <c r="A2657" s="5" t="s">
        <v>771</v>
      </c>
      <c r="D2657" s="5" t="s">
        <v>1324</v>
      </c>
      <c r="E2657" s="5">
        <v>2023.0</v>
      </c>
    </row>
    <row r="2658" hidden="1">
      <c r="A2658" s="5" t="s">
        <v>771</v>
      </c>
      <c r="D2658" s="5" t="s">
        <v>1324</v>
      </c>
      <c r="E2658" s="5">
        <v>2023.0</v>
      </c>
    </row>
    <row r="2659" hidden="1">
      <c r="A2659" s="5" t="s">
        <v>771</v>
      </c>
      <c r="B2659" s="5">
        <v>5.93326</v>
      </c>
      <c r="C2659" s="5">
        <v>1995.0</v>
      </c>
      <c r="D2659" s="5" t="s">
        <v>1324</v>
      </c>
      <c r="E2659" s="5">
        <v>2023.0</v>
      </c>
    </row>
    <row r="2660" hidden="1">
      <c r="A2660" s="5" t="s">
        <v>771</v>
      </c>
      <c r="B2660" s="5">
        <v>5.99525</v>
      </c>
      <c r="C2660" s="5">
        <v>1996.0</v>
      </c>
      <c r="D2660" s="5" t="s">
        <v>1324</v>
      </c>
      <c r="E2660" s="5">
        <v>2023.0</v>
      </c>
    </row>
    <row r="2661" hidden="1">
      <c r="A2661" s="5" t="s">
        <v>771</v>
      </c>
      <c r="B2661" s="5">
        <v>6.2313366</v>
      </c>
      <c r="C2661" s="5">
        <v>1997.0</v>
      </c>
      <c r="D2661" s="5" t="s">
        <v>1324</v>
      </c>
      <c r="E2661" s="5">
        <v>2023.0</v>
      </c>
    </row>
    <row r="2662" hidden="1">
      <c r="A2662" s="5" t="s">
        <v>771</v>
      </c>
      <c r="B2662" s="5">
        <v>6.4674234</v>
      </c>
      <c r="C2662" s="5">
        <v>1998.0</v>
      </c>
      <c r="D2662" s="5" t="s">
        <v>1324</v>
      </c>
      <c r="E2662" s="5">
        <v>2023.0</v>
      </c>
    </row>
    <row r="2663" hidden="1">
      <c r="A2663" s="5" t="s">
        <v>771</v>
      </c>
      <c r="B2663" s="5">
        <v>6.70351</v>
      </c>
      <c r="C2663" s="5">
        <v>1999.0</v>
      </c>
      <c r="D2663" s="5" t="s">
        <v>1324</v>
      </c>
      <c r="E2663" s="5">
        <v>2023.0</v>
      </c>
    </row>
    <row r="2664" hidden="1">
      <c r="A2664" s="5" t="s">
        <v>771</v>
      </c>
      <c r="B2664" s="5">
        <v>7.42146</v>
      </c>
      <c r="C2664" s="5">
        <v>2000.0</v>
      </c>
      <c r="D2664" s="5" t="s">
        <v>1324</v>
      </c>
      <c r="E2664" s="5">
        <v>2023.0</v>
      </c>
    </row>
    <row r="2665" hidden="1">
      <c r="A2665" s="5" t="s">
        <v>771</v>
      </c>
      <c r="B2665" s="5">
        <v>7.4575</v>
      </c>
      <c r="C2665" s="5">
        <v>2001.0</v>
      </c>
      <c r="D2665" s="5" t="s">
        <v>1324</v>
      </c>
      <c r="E2665" s="5">
        <v>2023.0</v>
      </c>
    </row>
    <row r="2666" hidden="1">
      <c r="A2666" s="5" t="s">
        <v>771</v>
      </c>
      <c r="B2666" s="5">
        <v>7.82127</v>
      </c>
      <c r="C2666" s="5">
        <v>2002.0</v>
      </c>
      <c r="D2666" s="5" t="s">
        <v>1324</v>
      </c>
      <c r="E2666" s="5">
        <v>2023.0</v>
      </c>
    </row>
    <row r="2667" hidden="1">
      <c r="A2667" s="5" t="s">
        <v>771</v>
      </c>
      <c r="B2667" s="5">
        <v>8.191325</v>
      </c>
      <c r="C2667" s="5">
        <v>2003.0</v>
      </c>
      <c r="D2667" s="5" t="s">
        <v>1324</v>
      </c>
      <c r="E2667" s="5">
        <v>2023.0</v>
      </c>
    </row>
    <row r="2668" hidden="1">
      <c r="A2668" s="5" t="s">
        <v>771</v>
      </c>
      <c r="B2668" s="5">
        <v>8.56138</v>
      </c>
      <c r="C2668" s="5">
        <v>2004.0</v>
      </c>
      <c r="D2668" s="5" t="s">
        <v>1324</v>
      </c>
      <c r="E2668" s="5">
        <v>2023.0</v>
      </c>
    </row>
    <row r="2669" hidden="1">
      <c r="A2669" s="5" t="s">
        <v>771</v>
      </c>
      <c r="B2669" s="5">
        <v>8.337298</v>
      </c>
      <c r="C2669" s="5">
        <v>2005.0</v>
      </c>
      <c r="D2669" s="5" t="s">
        <v>1324</v>
      </c>
      <c r="E2669" s="5">
        <v>2023.0</v>
      </c>
    </row>
    <row r="2670" hidden="1">
      <c r="A2670" s="5" t="s">
        <v>771</v>
      </c>
      <c r="B2670" s="5">
        <v>8.113216</v>
      </c>
      <c r="C2670" s="5">
        <v>2006.0</v>
      </c>
      <c r="D2670" s="5" t="s">
        <v>1324</v>
      </c>
      <c r="E2670" s="5">
        <v>2023.0</v>
      </c>
    </row>
    <row r="2671" hidden="1">
      <c r="A2671" s="5" t="s">
        <v>771</v>
      </c>
      <c r="B2671" s="5">
        <v>7.889134</v>
      </c>
      <c r="C2671" s="5">
        <v>2007.0</v>
      </c>
      <c r="D2671" s="5" t="s">
        <v>1324</v>
      </c>
      <c r="E2671" s="5">
        <v>2023.0</v>
      </c>
    </row>
    <row r="2672" hidden="1">
      <c r="A2672" s="5" t="s">
        <v>771</v>
      </c>
      <c r="B2672" s="5">
        <v>7.665052</v>
      </c>
      <c r="C2672" s="5">
        <v>2008.0</v>
      </c>
      <c r="D2672" s="5" t="s">
        <v>1324</v>
      </c>
      <c r="E2672" s="5">
        <v>2023.0</v>
      </c>
    </row>
    <row r="2673" hidden="1">
      <c r="A2673" s="5" t="s">
        <v>771</v>
      </c>
      <c r="B2673" s="5">
        <v>7.44097</v>
      </c>
      <c r="C2673" s="5">
        <v>2009.0</v>
      </c>
      <c r="D2673" s="5" t="s">
        <v>1324</v>
      </c>
      <c r="E2673" s="5">
        <v>2023.0</v>
      </c>
    </row>
    <row r="2674" hidden="1">
      <c r="A2674" s="5" t="s">
        <v>771</v>
      </c>
      <c r="B2674" s="5">
        <v>7.15827</v>
      </c>
      <c r="C2674" s="5">
        <v>2010.0</v>
      </c>
      <c r="D2674" s="5" t="s">
        <v>1324</v>
      </c>
      <c r="E2674" s="5">
        <v>2023.0</v>
      </c>
    </row>
    <row r="2675" hidden="1">
      <c r="A2675" s="5" t="s">
        <v>771</v>
      </c>
      <c r="B2675" s="5">
        <v>7.2826877</v>
      </c>
      <c r="C2675" s="5">
        <v>2011.0</v>
      </c>
      <c r="D2675" s="5" t="s">
        <v>1324</v>
      </c>
      <c r="E2675" s="5">
        <v>2023.0</v>
      </c>
    </row>
    <row r="2676" hidden="1">
      <c r="A2676" s="5" t="s">
        <v>771</v>
      </c>
      <c r="B2676" s="5">
        <v>7.407105</v>
      </c>
      <c r="C2676" s="5">
        <v>2012.0</v>
      </c>
      <c r="D2676" s="5" t="s">
        <v>1324</v>
      </c>
      <c r="E2676" s="5">
        <v>2023.0</v>
      </c>
    </row>
    <row r="2677" hidden="1">
      <c r="A2677" s="5" t="s">
        <v>771</v>
      </c>
      <c r="B2677" s="5">
        <v>7.5315223</v>
      </c>
      <c r="C2677" s="5">
        <v>2013.0</v>
      </c>
      <c r="D2677" s="5" t="s">
        <v>1324</v>
      </c>
      <c r="E2677" s="5">
        <v>2023.0</v>
      </c>
    </row>
    <row r="2678" hidden="1">
      <c r="A2678" s="5" t="s">
        <v>771</v>
      </c>
      <c r="B2678" s="5">
        <v>7.65594</v>
      </c>
      <c r="C2678" s="5">
        <v>2014.0</v>
      </c>
      <c r="D2678" s="5" t="s">
        <v>1324</v>
      </c>
      <c r="E2678" s="5">
        <v>2023.0</v>
      </c>
    </row>
    <row r="2679" hidden="1">
      <c r="A2679" s="5" t="s">
        <v>771</v>
      </c>
      <c r="B2679" s="5">
        <v>7.2303</v>
      </c>
      <c r="C2679" s="5">
        <v>2015.0</v>
      </c>
      <c r="D2679" s="5" t="s">
        <v>1324</v>
      </c>
      <c r="E2679" s="5">
        <v>2023.0</v>
      </c>
    </row>
    <row r="2680" hidden="1">
      <c r="A2680" s="5" t="s">
        <v>771</v>
      </c>
      <c r="B2680" s="5">
        <v>7.247921</v>
      </c>
      <c r="C2680" s="5">
        <v>2016.0</v>
      </c>
      <c r="D2680" s="5" t="s">
        <v>1324</v>
      </c>
      <c r="E2680" s="5">
        <v>2023.0</v>
      </c>
    </row>
    <row r="2681" hidden="1">
      <c r="A2681" s="5" t="s">
        <v>771</v>
      </c>
      <c r="B2681" s="5">
        <v>7.265585</v>
      </c>
      <c r="C2681" s="5">
        <v>2017.0</v>
      </c>
      <c r="D2681" s="5" t="s">
        <v>1324</v>
      </c>
      <c r="E2681" s="5">
        <v>2023.0</v>
      </c>
    </row>
    <row r="2682" hidden="1">
      <c r="A2682" s="5" t="s">
        <v>771</v>
      </c>
      <c r="B2682" s="5">
        <v>7.283292</v>
      </c>
      <c r="C2682" s="5">
        <v>2018.0</v>
      </c>
      <c r="D2682" s="5" t="s">
        <v>1324</v>
      </c>
      <c r="E2682" s="5">
        <v>2023.0</v>
      </c>
    </row>
    <row r="2683" hidden="1">
      <c r="A2683" s="5" t="s">
        <v>771</v>
      </c>
      <c r="B2683" s="5">
        <v>7.301042</v>
      </c>
      <c r="C2683" s="5">
        <v>2019.0</v>
      </c>
      <c r="D2683" s="5" t="s">
        <v>1324</v>
      </c>
      <c r="E2683" s="5">
        <v>2023.0</v>
      </c>
    </row>
    <row r="2684" hidden="1">
      <c r="A2684" s="5" t="s">
        <v>771</v>
      </c>
      <c r="B2684" s="5">
        <v>7.3188357</v>
      </c>
      <c r="C2684" s="5">
        <v>2020.0</v>
      </c>
      <c r="D2684" s="5" t="s">
        <v>1324</v>
      </c>
      <c r="E2684" s="5">
        <v>2023.0</v>
      </c>
    </row>
    <row r="2685" hidden="1">
      <c r="A2685" s="5" t="s">
        <v>771</v>
      </c>
      <c r="B2685" s="5">
        <v>7.3366723</v>
      </c>
      <c r="C2685" s="5">
        <v>2021.0</v>
      </c>
      <c r="D2685" s="5" t="s">
        <v>1324</v>
      </c>
      <c r="E2685" s="5">
        <v>2023.0</v>
      </c>
    </row>
    <row r="2686" hidden="1">
      <c r="A2686" s="5" t="s">
        <v>771</v>
      </c>
      <c r="B2686" s="5">
        <v>7.3366723</v>
      </c>
      <c r="C2686" s="5">
        <v>2022.0</v>
      </c>
      <c r="D2686" s="5" t="s">
        <v>1324</v>
      </c>
      <c r="E2686" s="5">
        <v>2023.0</v>
      </c>
    </row>
    <row r="2687">
      <c r="A2687" s="5" t="s">
        <v>214</v>
      </c>
      <c r="B2687" s="5">
        <v>14.85167</v>
      </c>
      <c r="C2687" s="5">
        <v>2023.0</v>
      </c>
      <c r="D2687" s="5" t="s">
        <v>1400</v>
      </c>
      <c r="E2687" s="5">
        <v>2023.0</v>
      </c>
    </row>
    <row r="2688" hidden="1">
      <c r="A2688" s="5" t="s">
        <v>64</v>
      </c>
      <c r="B2688" s="5">
        <v>13.07998</v>
      </c>
      <c r="C2688" s="5">
        <v>1990.0</v>
      </c>
      <c r="D2688" s="5" t="s">
        <v>1322</v>
      </c>
      <c r="E2688" s="5">
        <v>2023.0</v>
      </c>
    </row>
    <row r="2689" hidden="1">
      <c r="A2689" s="5" t="s">
        <v>64</v>
      </c>
      <c r="B2689" s="5">
        <v>12.78082</v>
      </c>
      <c r="C2689" s="5">
        <v>1991.0</v>
      </c>
      <c r="D2689" s="5" t="s">
        <v>1322</v>
      </c>
      <c r="E2689" s="5">
        <v>2023.0</v>
      </c>
    </row>
    <row r="2690" hidden="1">
      <c r="A2690" s="5" t="s">
        <v>64</v>
      </c>
      <c r="B2690" s="5">
        <v>12.62078</v>
      </c>
      <c r="C2690" s="5">
        <v>1992.0</v>
      </c>
      <c r="D2690" s="5" t="s">
        <v>1322</v>
      </c>
      <c r="E2690" s="5">
        <v>2023.0</v>
      </c>
    </row>
    <row r="2691" hidden="1">
      <c r="A2691" s="5" t="s">
        <v>64</v>
      </c>
      <c r="B2691" s="5">
        <v>12.32798</v>
      </c>
      <c r="C2691" s="5">
        <v>1993.0</v>
      </c>
      <c r="D2691" s="5" t="s">
        <v>1322</v>
      </c>
      <c r="E2691" s="5">
        <v>2023.0</v>
      </c>
    </row>
    <row r="2692" hidden="1">
      <c r="A2692" s="5" t="s">
        <v>64</v>
      </c>
      <c r="B2692" s="5">
        <v>12.54492</v>
      </c>
      <c r="C2692" s="5">
        <v>1994.0</v>
      </c>
      <c r="D2692" s="5" t="s">
        <v>1322</v>
      </c>
      <c r="E2692" s="5">
        <v>2023.0</v>
      </c>
    </row>
    <row r="2693" hidden="1">
      <c r="A2693" s="5" t="s">
        <v>64</v>
      </c>
      <c r="B2693" s="5">
        <v>12.79681</v>
      </c>
      <c r="C2693" s="5">
        <v>1995.0</v>
      </c>
      <c r="D2693" s="5" t="s">
        <v>1322</v>
      </c>
      <c r="E2693" s="5">
        <v>2023.0</v>
      </c>
    </row>
    <row r="2694" hidden="1">
      <c r="A2694" s="5" t="s">
        <v>64</v>
      </c>
      <c r="B2694" s="5">
        <v>13.15273</v>
      </c>
      <c r="C2694" s="5">
        <v>1996.0</v>
      </c>
      <c r="D2694" s="5" t="s">
        <v>1322</v>
      </c>
      <c r="E2694" s="5">
        <v>2023.0</v>
      </c>
    </row>
    <row r="2695" hidden="1">
      <c r="A2695" s="5" t="s">
        <v>64</v>
      </c>
      <c r="B2695" s="5">
        <v>13.560275</v>
      </c>
      <c r="C2695" s="5">
        <v>1997.0</v>
      </c>
      <c r="D2695" s="5" t="s">
        <v>1322</v>
      </c>
      <c r="E2695" s="5">
        <v>2023.0</v>
      </c>
    </row>
    <row r="2696" hidden="1">
      <c r="A2696" s="5" t="s">
        <v>64</v>
      </c>
      <c r="B2696" s="5">
        <v>13.96782</v>
      </c>
      <c r="C2696" s="5">
        <v>1998.0</v>
      </c>
      <c r="D2696" s="5" t="s">
        <v>1322</v>
      </c>
      <c r="E2696" s="5">
        <v>2023.0</v>
      </c>
    </row>
    <row r="2697" hidden="1">
      <c r="A2697" s="5" t="s">
        <v>64</v>
      </c>
      <c r="B2697" s="5">
        <v>14.21567</v>
      </c>
      <c r="C2697" s="5">
        <v>1999.0</v>
      </c>
      <c r="D2697" s="5" t="s">
        <v>1322</v>
      </c>
      <c r="E2697" s="5">
        <v>2023.0</v>
      </c>
    </row>
    <row r="2698" hidden="1">
      <c r="A2698" s="5" t="s">
        <v>64</v>
      </c>
      <c r="B2698" s="5">
        <v>15.16272</v>
      </c>
      <c r="C2698" s="5">
        <v>2000.0</v>
      </c>
      <c r="D2698" s="5" t="s">
        <v>1322</v>
      </c>
      <c r="E2698" s="5">
        <v>2023.0</v>
      </c>
    </row>
    <row r="2699" hidden="1">
      <c r="A2699" s="5" t="s">
        <v>64</v>
      </c>
      <c r="B2699" s="5">
        <v>15.65768</v>
      </c>
      <c r="C2699" s="5">
        <v>2001.0</v>
      </c>
      <c r="D2699" s="5" t="s">
        <v>1322</v>
      </c>
      <c r="E2699" s="5">
        <v>2023.0</v>
      </c>
    </row>
    <row r="2700" hidden="1">
      <c r="A2700" s="5" t="s">
        <v>64</v>
      </c>
      <c r="B2700" s="5">
        <v>15.94836</v>
      </c>
      <c r="C2700" s="5">
        <v>2002.0</v>
      </c>
      <c r="D2700" s="5" t="s">
        <v>1322</v>
      </c>
      <c r="E2700" s="5">
        <v>2023.0</v>
      </c>
    </row>
    <row r="2701" hidden="1">
      <c r="A2701" s="5" t="s">
        <v>64</v>
      </c>
      <c r="B2701" s="5">
        <v>16.09065</v>
      </c>
      <c r="C2701" s="5">
        <v>2003.0</v>
      </c>
      <c r="D2701" s="5" t="s">
        <v>1322</v>
      </c>
      <c r="E2701" s="5">
        <v>2023.0</v>
      </c>
    </row>
    <row r="2702" hidden="1">
      <c r="A2702" s="5" t="s">
        <v>64</v>
      </c>
      <c r="B2702" s="5">
        <v>16.25459</v>
      </c>
      <c r="C2702" s="5">
        <v>2004.0</v>
      </c>
      <c r="D2702" s="5" t="s">
        <v>1322</v>
      </c>
      <c r="E2702" s="5">
        <v>2023.0</v>
      </c>
    </row>
    <row r="2703" hidden="1">
      <c r="A2703" s="5" t="s">
        <v>64</v>
      </c>
      <c r="B2703" s="5">
        <v>16.49144</v>
      </c>
      <c r="C2703" s="5">
        <v>2005.0</v>
      </c>
      <c r="D2703" s="5" t="s">
        <v>1322</v>
      </c>
      <c r="E2703" s="5">
        <v>2023.0</v>
      </c>
    </row>
    <row r="2704" hidden="1">
      <c r="A2704" s="5" t="s">
        <v>64</v>
      </c>
      <c r="B2704" s="5">
        <v>16.45731</v>
      </c>
      <c r="C2704" s="5">
        <v>2006.0</v>
      </c>
      <c r="D2704" s="5" t="s">
        <v>1322</v>
      </c>
      <c r="E2704" s="5">
        <v>2023.0</v>
      </c>
    </row>
    <row r="2705" hidden="1">
      <c r="A2705" s="5" t="s">
        <v>64</v>
      </c>
      <c r="B2705" s="5">
        <v>16.43349</v>
      </c>
      <c r="C2705" s="5">
        <v>2007.0</v>
      </c>
      <c r="D2705" s="5" t="s">
        <v>1322</v>
      </c>
      <c r="E2705" s="5">
        <v>2023.0</v>
      </c>
    </row>
    <row r="2706" hidden="1">
      <c r="A2706" s="5" t="s">
        <v>64</v>
      </c>
      <c r="B2706" s="5">
        <v>16.29755</v>
      </c>
      <c r="C2706" s="5">
        <v>2008.0</v>
      </c>
      <c r="D2706" s="5" t="s">
        <v>1322</v>
      </c>
      <c r="E2706" s="5">
        <v>2023.0</v>
      </c>
    </row>
    <row r="2707" hidden="1">
      <c r="A2707" s="5" t="s">
        <v>64</v>
      </c>
      <c r="B2707" s="5">
        <v>16.3183</v>
      </c>
      <c r="C2707" s="5">
        <v>2009.0</v>
      </c>
      <c r="D2707" s="5" t="s">
        <v>1322</v>
      </c>
      <c r="E2707" s="5">
        <v>2023.0</v>
      </c>
    </row>
    <row r="2708" hidden="1">
      <c r="A2708" s="5" t="s">
        <v>64</v>
      </c>
      <c r="B2708" s="5">
        <v>16.50847</v>
      </c>
      <c r="C2708" s="5">
        <v>2010.0</v>
      </c>
      <c r="D2708" s="5" t="s">
        <v>1322</v>
      </c>
      <c r="E2708" s="5">
        <v>2023.0</v>
      </c>
    </row>
    <row r="2709" hidden="1">
      <c r="A2709" s="5" t="s">
        <v>64</v>
      </c>
      <c r="B2709" s="5">
        <v>16.63502</v>
      </c>
      <c r="C2709" s="5">
        <v>2011.0</v>
      </c>
      <c r="D2709" s="5" t="s">
        <v>1322</v>
      </c>
      <c r="E2709" s="5">
        <v>2023.0</v>
      </c>
    </row>
    <row r="2710" hidden="1">
      <c r="A2710" s="5" t="s">
        <v>64</v>
      </c>
      <c r="B2710" s="5">
        <v>16.60737</v>
      </c>
      <c r="C2710" s="5">
        <v>2012.0</v>
      </c>
      <c r="D2710" s="5" t="s">
        <v>1322</v>
      </c>
      <c r="E2710" s="5">
        <v>2023.0</v>
      </c>
    </row>
    <row r="2711" hidden="1">
      <c r="A2711" s="5" t="s">
        <v>64</v>
      </c>
      <c r="B2711" s="5">
        <v>16.49702</v>
      </c>
      <c r="C2711" s="5">
        <v>2013.0</v>
      </c>
      <c r="D2711" s="5" t="s">
        <v>1322</v>
      </c>
      <c r="E2711" s="5">
        <v>2023.0</v>
      </c>
    </row>
    <row r="2712" hidden="1">
      <c r="A2712" s="5" t="s">
        <v>64</v>
      </c>
      <c r="B2712" s="5">
        <v>16.26989</v>
      </c>
      <c r="C2712" s="5">
        <v>2014.0</v>
      </c>
      <c r="D2712" s="5" t="s">
        <v>1322</v>
      </c>
      <c r="E2712" s="5">
        <v>2023.0</v>
      </c>
    </row>
    <row r="2713" hidden="1">
      <c r="A2713" s="5" t="s">
        <v>64</v>
      </c>
      <c r="B2713" s="5">
        <v>16.04609</v>
      </c>
      <c r="C2713" s="5">
        <v>2015.0</v>
      </c>
      <c r="D2713" s="5" t="s">
        <v>1322</v>
      </c>
      <c r="E2713" s="5">
        <v>2023.0</v>
      </c>
    </row>
    <row r="2714" hidden="1">
      <c r="A2714" s="5" t="s">
        <v>64</v>
      </c>
      <c r="B2714" s="5">
        <v>15.95292</v>
      </c>
      <c r="C2714" s="5">
        <v>2016.0</v>
      </c>
      <c r="D2714" s="5" t="s">
        <v>1322</v>
      </c>
      <c r="E2714" s="5">
        <v>2023.0</v>
      </c>
    </row>
    <row r="2715" hidden="1">
      <c r="A2715" s="5" t="s">
        <v>64</v>
      </c>
      <c r="B2715" s="5">
        <v>15.81396</v>
      </c>
      <c r="C2715" s="5">
        <v>2017.0</v>
      </c>
      <c r="D2715" s="5" t="s">
        <v>1322</v>
      </c>
      <c r="E2715" s="5">
        <v>2023.0</v>
      </c>
    </row>
    <row r="2716" hidden="1">
      <c r="A2716" s="5" t="s">
        <v>64</v>
      </c>
      <c r="B2716" s="5">
        <v>15.75248</v>
      </c>
      <c r="C2716" s="5">
        <v>2018.0</v>
      </c>
      <c r="D2716" s="5" t="s">
        <v>1322</v>
      </c>
      <c r="E2716" s="5">
        <v>2023.0</v>
      </c>
    </row>
    <row r="2717" hidden="1">
      <c r="A2717" s="5" t="s">
        <v>64</v>
      </c>
      <c r="B2717" s="5">
        <v>15.74029</v>
      </c>
      <c r="C2717" s="5">
        <v>2019.0</v>
      </c>
      <c r="D2717" s="5" t="s">
        <v>1322</v>
      </c>
      <c r="E2717" s="5">
        <v>2023.0</v>
      </c>
    </row>
    <row r="2718" hidden="1">
      <c r="A2718" s="5" t="s">
        <v>64</v>
      </c>
      <c r="B2718" s="5">
        <v>15.7751</v>
      </c>
      <c r="C2718" s="5">
        <v>2020.0</v>
      </c>
      <c r="D2718" s="5" t="s">
        <v>1322</v>
      </c>
      <c r="E2718" s="5">
        <v>2023.0</v>
      </c>
    </row>
    <row r="2719" hidden="1">
      <c r="A2719" s="5" t="s">
        <v>64</v>
      </c>
      <c r="B2719" s="5">
        <v>15.94298</v>
      </c>
      <c r="C2719" s="5">
        <v>2021.0</v>
      </c>
      <c r="D2719" s="5" t="s">
        <v>1322</v>
      </c>
      <c r="E2719" s="5">
        <v>2023.0</v>
      </c>
    </row>
    <row r="2720" hidden="1">
      <c r="A2720" s="5" t="s">
        <v>64</v>
      </c>
      <c r="B2720" s="5">
        <v>15.96786</v>
      </c>
      <c r="C2720" s="5">
        <v>2022.0</v>
      </c>
      <c r="D2720" s="5" t="s">
        <v>1322</v>
      </c>
      <c r="E2720" s="5">
        <v>2023.0</v>
      </c>
    </row>
    <row r="2721">
      <c r="A2721" s="5" t="s">
        <v>20</v>
      </c>
      <c r="B2721" s="5">
        <v>14.78144</v>
      </c>
      <c r="C2721" s="5">
        <v>2023.0</v>
      </c>
      <c r="D2721" s="5" t="s">
        <v>1322</v>
      </c>
      <c r="E2721" s="5">
        <v>2023.0</v>
      </c>
    </row>
    <row r="2722" hidden="1">
      <c r="A2722" s="5" t="s">
        <v>230</v>
      </c>
      <c r="B2722" s="5">
        <v>9.644469</v>
      </c>
      <c r="C2722" s="5">
        <v>1990.0</v>
      </c>
      <c r="D2722" s="5" t="s">
        <v>1324</v>
      </c>
      <c r="E2722" s="5">
        <v>2023.0</v>
      </c>
    </row>
    <row r="2723" hidden="1">
      <c r="A2723" s="5" t="s">
        <v>230</v>
      </c>
      <c r="B2723" s="5">
        <v>9.572582</v>
      </c>
      <c r="C2723" s="5">
        <v>1991.0</v>
      </c>
      <c r="D2723" s="5" t="s">
        <v>1324</v>
      </c>
      <c r="E2723" s="5">
        <v>2023.0</v>
      </c>
    </row>
    <row r="2724" hidden="1">
      <c r="A2724" s="5" t="s">
        <v>230</v>
      </c>
      <c r="B2724" s="5">
        <v>9.50123</v>
      </c>
      <c r="C2724" s="5">
        <v>1992.0</v>
      </c>
      <c r="D2724" s="5" t="s">
        <v>1324</v>
      </c>
      <c r="E2724" s="5">
        <v>2023.0</v>
      </c>
    </row>
    <row r="2725" hidden="1">
      <c r="A2725" s="5" t="s">
        <v>230</v>
      </c>
      <c r="B2725" s="5">
        <v>9.43041</v>
      </c>
      <c r="C2725" s="5">
        <v>1993.0</v>
      </c>
      <c r="D2725" s="5" t="s">
        <v>1324</v>
      </c>
      <c r="E2725" s="5">
        <v>2023.0</v>
      </c>
    </row>
    <row r="2726" hidden="1">
      <c r="A2726" s="5" t="s">
        <v>230</v>
      </c>
      <c r="B2726" s="5">
        <v>9.52015</v>
      </c>
      <c r="C2726" s="5">
        <v>1994.0</v>
      </c>
      <c r="D2726" s="5" t="s">
        <v>1324</v>
      </c>
      <c r="E2726" s="5">
        <v>2023.0</v>
      </c>
    </row>
    <row r="2727" hidden="1">
      <c r="A2727" s="5" t="s">
        <v>230</v>
      </c>
      <c r="B2727" s="5">
        <v>9.60989</v>
      </c>
      <c r="C2727" s="5">
        <v>1995.0</v>
      </c>
      <c r="D2727" s="5" t="s">
        <v>1324</v>
      </c>
      <c r="E2727" s="5">
        <v>2023.0</v>
      </c>
    </row>
    <row r="2728" hidden="1">
      <c r="A2728" s="5" t="s">
        <v>230</v>
      </c>
      <c r="B2728" s="5">
        <v>9.69963</v>
      </c>
      <c r="C2728" s="5">
        <v>1996.0</v>
      </c>
      <c r="D2728" s="5" t="s">
        <v>1324</v>
      </c>
      <c r="E2728" s="5">
        <v>2023.0</v>
      </c>
    </row>
    <row r="2729" hidden="1">
      <c r="A2729" s="5" t="s">
        <v>230</v>
      </c>
      <c r="B2729" s="5">
        <v>9.702963</v>
      </c>
      <c r="C2729" s="5">
        <v>1997.0</v>
      </c>
      <c r="D2729" s="5" t="s">
        <v>1324</v>
      </c>
      <c r="E2729" s="5">
        <v>2023.0</v>
      </c>
    </row>
    <row r="2730" hidden="1">
      <c r="A2730" s="5" t="s">
        <v>230</v>
      </c>
      <c r="B2730" s="5">
        <v>9.706297</v>
      </c>
      <c r="C2730" s="5">
        <v>1998.0</v>
      </c>
      <c r="D2730" s="5" t="s">
        <v>1324</v>
      </c>
      <c r="E2730" s="5">
        <v>2023.0</v>
      </c>
    </row>
    <row r="2731" hidden="1">
      <c r="A2731" s="5" t="s">
        <v>230</v>
      </c>
      <c r="B2731" s="5">
        <v>9.70963</v>
      </c>
      <c r="C2731" s="5">
        <v>1999.0</v>
      </c>
      <c r="D2731" s="5" t="s">
        <v>1324</v>
      </c>
      <c r="E2731" s="5">
        <v>2023.0</v>
      </c>
    </row>
    <row r="2732" hidden="1">
      <c r="A2732" s="5" t="s">
        <v>230</v>
      </c>
      <c r="B2732" s="5">
        <v>9.55813</v>
      </c>
      <c r="C2732" s="5">
        <v>2000.0</v>
      </c>
      <c r="D2732" s="5" t="s">
        <v>1324</v>
      </c>
      <c r="E2732" s="5">
        <v>2023.0</v>
      </c>
    </row>
    <row r="2733" hidden="1">
      <c r="A2733" s="5" t="s">
        <v>230</v>
      </c>
      <c r="B2733" s="5">
        <v>9.47572</v>
      </c>
      <c r="C2733" s="5">
        <v>2001.0</v>
      </c>
      <c r="D2733" s="5" t="s">
        <v>1324</v>
      </c>
      <c r="E2733" s="5">
        <v>2023.0</v>
      </c>
    </row>
    <row r="2734" hidden="1">
      <c r="A2734" s="5" t="s">
        <v>230</v>
      </c>
      <c r="B2734" s="5">
        <v>9.39331</v>
      </c>
      <c r="C2734" s="5">
        <v>2002.0</v>
      </c>
      <c r="D2734" s="5" t="s">
        <v>1324</v>
      </c>
      <c r="E2734" s="5">
        <v>2023.0</v>
      </c>
    </row>
    <row r="2735" hidden="1">
      <c r="A2735" s="5" t="s">
        <v>230</v>
      </c>
      <c r="B2735" s="5">
        <v>9.707265</v>
      </c>
      <c r="C2735" s="5">
        <v>2003.0</v>
      </c>
      <c r="D2735" s="5" t="s">
        <v>1324</v>
      </c>
      <c r="E2735" s="5">
        <v>2023.0</v>
      </c>
    </row>
    <row r="2736" hidden="1">
      <c r="A2736" s="5" t="s">
        <v>230</v>
      </c>
      <c r="B2736" s="5">
        <v>10.02122</v>
      </c>
      <c r="C2736" s="5">
        <v>2004.0</v>
      </c>
      <c r="D2736" s="5" t="s">
        <v>1324</v>
      </c>
      <c r="E2736" s="5">
        <v>2023.0</v>
      </c>
    </row>
    <row r="2737" hidden="1">
      <c r="A2737" s="5" t="s">
        <v>230</v>
      </c>
      <c r="B2737" s="5">
        <v>10.31524</v>
      </c>
      <c r="C2737" s="5">
        <v>2005.0</v>
      </c>
      <c r="D2737" s="5" t="s">
        <v>1324</v>
      </c>
      <c r="E2737" s="5">
        <v>2023.0</v>
      </c>
    </row>
    <row r="2738" hidden="1">
      <c r="A2738" s="5" t="s">
        <v>230</v>
      </c>
      <c r="B2738" s="5">
        <v>10.95756</v>
      </c>
      <c r="C2738" s="5">
        <v>2006.0</v>
      </c>
      <c r="D2738" s="5" t="s">
        <v>1324</v>
      </c>
      <c r="E2738" s="5">
        <v>2023.0</v>
      </c>
    </row>
    <row r="2739" hidden="1">
      <c r="A2739" s="5" t="s">
        <v>230</v>
      </c>
      <c r="B2739" s="5">
        <v>11.269556</v>
      </c>
      <c r="C2739" s="5">
        <v>2007.0</v>
      </c>
      <c r="D2739" s="5" t="s">
        <v>1324</v>
      </c>
      <c r="E2739" s="5">
        <v>2023.0</v>
      </c>
    </row>
    <row r="2740" hidden="1">
      <c r="A2740" s="5" t="s">
        <v>230</v>
      </c>
      <c r="B2740" s="5">
        <v>11.581552</v>
      </c>
      <c r="C2740" s="5">
        <v>2008.0</v>
      </c>
      <c r="D2740" s="5" t="s">
        <v>1324</v>
      </c>
      <c r="E2740" s="5">
        <v>2023.0</v>
      </c>
    </row>
    <row r="2741" hidden="1">
      <c r="A2741" s="5" t="s">
        <v>230</v>
      </c>
      <c r="B2741" s="5">
        <v>11.893548</v>
      </c>
      <c r="C2741" s="5">
        <v>2009.0</v>
      </c>
      <c r="D2741" s="5" t="s">
        <v>1324</v>
      </c>
      <c r="E2741" s="5">
        <v>2023.0</v>
      </c>
    </row>
    <row r="2742" hidden="1">
      <c r="A2742" s="5" t="s">
        <v>230</v>
      </c>
      <c r="B2742" s="5">
        <v>12.2055435</v>
      </c>
      <c r="C2742" s="5">
        <v>2010.0</v>
      </c>
      <c r="D2742" s="5" t="s">
        <v>1324</v>
      </c>
      <c r="E2742" s="5">
        <v>2023.0</v>
      </c>
    </row>
    <row r="2743" hidden="1">
      <c r="A2743" s="5" t="s">
        <v>230</v>
      </c>
      <c r="B2743" s="5">
        <v>12.51754</v>
      </c>
      <c r="C2743" s="5">
        <v>2011.0</v>
      </c>
      <c r="D2743" s="5" t="s">
        <v>1324</v>
      </c>
      <c r="E2743" s="5">
        <v>2023.0</v>
      </c>
    </row>
    <row r="2744" hidden="1">
      <c r="A2744" s="5" t="s">
        <v>230</v>
      </c>
      <c r="B2744" s="5">
        <v>12.695025</v>
      </c>
      <c r="C2744" s="5">
        <v>2012.0</v>
      </c>
      <c r="D2744" s="5" t="s">
        <v>1324</v>
      </c>
      <c r="E2744" s="5">
        <v>2023.0</v>
      </c>
    </row>
    <row r="2745" hidden="1">
      <c r="A2745" s="5" t="s">
        <v>230</v>
      </c>
      <c r="B2745" s="5">
        <v>12.87251</v>
      </c>
      <c r="C2745" s="5">
        <v>2013.0</v>
      </c>
      <c r="D2745" s="5" t="s">
        <v>1324</v>
      </c>
      <c r="E2745" s="5">
        <v>2023.0</v>
      </c>
    </row>
    <row r="2746" hidden="1">
      <c r="A2746" s="5" t="s">
        <v>230</v>
      </c>
      <c r="B2746" s="5">
        <v>13.147706</v>
      </c>
      <c r="C2746" s="5">
        <v>2014.0</v>
      </c>
      <c r="D2746" s="5" t="s">
        <v>1324</v>
      </c>
      <c r="E2746" s="5">
        <v>2023.0</v>
      </c>
    </row>
    <row r="2747" hidden="1">
      <c r="A2747" s="5" t="s">
        <v>230</v>
      </c>
      <c r="B2747" s="5">
        <v>13.428785</v>
      </c>
      <c r="C2747" s="5">
        <v>2015.0</v>
      </c>
      <c r="D2747" s="5" t="s">
        <v>1324</v>
      </c>
      <c r="E2747" s="5">
        <v>2023.0</v>
      </c>
    </row>
    <row r="2748" hidden="1">
      <c r="A2748" s="5" t="s">
        <v>230</v>
      </c>
      <c r="B2748" s="5">
        <v>13.715873</v>
      </c>
      <c r="C2748" s="5">
        <v>2016.0</v>
      </c>
      <c r="D2748" s="5" t="s">
        <v>1324</v>
      </c>
      <c r="E2748" s="5">
        <v>2023.0</v>
      </c>
    </row>
    <row r="2749" hidden="1">
      <c r="A2749" s="5" t="s">
        <v>230</v>
      </c>
      <c r="B2749" s="5">
        <v>14.009099</v>
      </c>
      <c r="C2749" s="5">
        <v>2017.0</v>
      </c>
      <c r="D2749" s="5" t="s">
        <v>1324</v>
      </c>
      <c r="E2749" s="5">
        <v>2023.0</v>
      </c>
    </row>
    <row r="2750" hidden="1">
      <c r="A2750" s="5" t="s">
        <v>230</v>
      </c>
      <c r="B2750" s="5">
        <v>14.308594</v>
      </c>
      <c r="C2750" s="5">
        <v>2018.0</v>
      </c>
      <c r="D2750" s="5" t="s">
        <v>1324</v>
      </c>
      <c r="E2750" s="5">
        <v>2023.0</v>
      </c>
    </row>
    <row r="2751" hidden="1">
      <c r="A2751" s="5" t="s">
        <v>230</v>
      </c>
      <c r="B2751" s="5">
        <v>14.6144905</v>
      </c>
      <c r="C2751" s="5">
        <v>2019.0</v>
      </c>
      <c r="D2751" s="5" t="s">
        <v>1324</v>
      </c>
      <c r="E2751" s="5">
        <v>2023.0</v>
      </c>
    </row>
    <row r="2752" hidden="1">
      <c r="A2752" s="5" t="s">
        <v>230</v>
      </c>
      <c r="B2752" s="5">
        <v>14.926928</v>
      </c>
      <c r="C2752" s="5">
        <v>2020.0</v>
      </c>
      <c r="D2752" s="5" t="s">
        <v>1324</v>
      </c>
      <c r="E2752" s="5">
        <v>2023.0</v>
      </c>
    </row>
    <row r="2753" hidden="1">
      <c r="A2753" s="5" t="s">
        <v>230</v>
      </c>
      <c r="B2753" s="5">
        <v>15.246044</v>
      </c>
      <c r="C2753" s="5">
        <v>2021.0</v>
      </c>
      <c r="D2753" s="5" t="s">
        <v>1324</v>
      </c>
      <c r="E2753" s="5">
        <v>2023.0</v>
      </c>
    </row>
    <row r="2754" hidden="1">
      <c r="A2754" s="5" t="s">
        <v>230</v>
      </c>
      <c r="B2754" s="5">
        <v>15.246044</v>
      </c>
      <c r="C2754" s="5">
        <v>2022.0</v>
      </c>
      <c r="D2754" s="5" t="s">
        <v>1324</v>
      </c>
      <c r="E2754" s="5">
        <v>2023.0</v>
      </c>
    </row>
    <row r="2755">
      <c r="A2755" s="5" t="s">
        <v>1750</v>
      </c>
      <c r="B2755" s="5">
        <v>14.772934</v>
      </c>
      <c r="C2755" s="5">
        <v>2023.0</v>
      </c>
      <c r="E2755" s="5">
        <v>2023.0</v>
      </c>
    </row>
    <row r="2756" hidden="1">
      <c r="A2756" s="5" t="s">
        <v>173</v>
      </c>
      <c r="B2756" s="5">
        <v>2.9549</v>
      </c>
      <c r="C2756" s="5">
        <v>1990.0</v>
      </c>
      <c r="D2756" s="5" t="s">
        <v>1324</v>
      </c>
      <c r="E2756" s="5">
        <v>2023.0</v>
      </c>
    </row>
    <row r="2757" hidden="1">
      <c r="A2757" s="5" t="s">
        <v>173</v>
      </c>
      <c r="B2757" s="5">
        <v>2.78002</v>
      </c>
      <c r="C2757" s="5">
        <v>1991.0</v>
      </c>
      <c r="D2757" s="5" t="s">
        <v>1324</v>
      </c>
      <c r="E2757" s="5">
        <v>2023.0</v>
      </c>
    </row>
    <row r="2758" hidden="1">
      <c r="A2758" s="5" t="s">
        <v>173</v>
      </c>
      <c r="B2758" s="5">
        <v>2.61549</v>
      </c>
      <c r="C2758" s="5">
        <v>1992.0</v>
      </c>
      <c r="D2758" s="5" t="s">
        <v>1324</v>
      </c>
      <c r="E2758" s="5">
        <v>2023.0</v>
      </c>
    </row>
    <row r="2759" hidden="1">
      <c r="A2759" s="5" t="s">
        <v>173</v>
      </c>
      <c r="B2759" s="5">
        <v>2.45096</v>
      </c>
      <c r="C2759" s="5">
        <v>1993.0</v>
      </c>
      <c r="D2759" s="5" t="s">
        <v>1324</v>
      </c>
      <c r="E2759" s="5">
        <v>2023.0</v>
      </c>
    </row>
    <row r="2760" hidden="1">
      <c r="A2760" s="5" t="s">
        <v>173</v>
      </c>
      <c r="B2760" s="5">
        <v>2.28643</v>
      </c>
      <c r="C2760" s="5">
        <v>1994.0</v>
      </c>
      <c r="D2760" s="5" t="s">
        <v>1324</v>
      </c>
      <c r="E2760" s="5">
        <v>2023.0</v>
      </c>
    </row>
    <row r="2761" hidden="1">
      <c r="A2761" s="5" t="s">
        <v>173</v>
      </c>
      <c r="B2761" s="5">
        <v>2.53187</v>
      </c>
      <c r="C2761" s="5">
        <v>1995.0</v>
      </c>
      <c r="D2761" s="5" t="s">
        <v>1324</v>
      </c>
      <c r="E2761" s="5">
        <v>2023.0</v>
      </c>
    </row>
    <row r="2762" hidden="1">
      <c r="A2762" s="5" t="s">
        <v>173</v>
      </c>
      <c r="B2762" s="5">
        <v>2.92773</v>
      </c>
      <c r="C2762" s="5">
        <v>1996.0</v>
      </c>
      <c r="D2762" s="5" t="s">
        <v>1324</v>
      </c>
      <c r="E2762" s="5">
        <v>2023.0</v>
      </c>
    </row>
    <row r="2763" hidden="1">
      <c r="A2763" s="5" t="s">
        <v>173</v>
      </c>
      <c r="B2763" s="5">
        <v>3.25091</v>
      </c>
      <c r="C2763" s="5">
        <v>1997.0</v>
      </c>
      <c r="D2763" s="5" t="s">
        <v>1324</v>
      </c>
      <c r="E2763" s="5">
        <v>2023.0</v>
      </c>
    </row>
    <row r="2764" hidden="1">
      <c r="A2764" s="5" t="s">
        <v>173</v>
      </c>
      <c r="B2764" s="5">
        <v>3.57409</v>
      </c>
      <c r="C2764" s="5">
        <v>1998.0</v>
      </c>
      <c r="D2764" s="5" t="s">
        <v>1324</v>
      </c>
      <c r="E2764" s="5">
        <v>2023.0</v>
      </c>
    </row>
    <row r="2765" hidden="1">
      <c r="A2765" s="5" t="s">
        <v>173</v>
      </c>
      <c r="B2765" s="5">
        <v>3.89727</v>
      </c>
      <c r="C2765" s="5">
        <v>1999.0</v>
      </c>
      <c r="D2765" s="5" t="s">
        <v>1324</v>
      </c>
      <c r="E2765" s="5">
        <v>2023.0</v>
      </c>
    </row>
    <row r="2766" hidden="1">
      <c r="A2766" s="5" t="s">
        <v>173</v>
      </c>
      <c r="B2766" s="5">
        <v>4.21819</v>
      </c>
      <c r="C2766" s="5">
        <v>2000.0</v>
      </c>
      <c r="D2766" s="5" t="s">
        <v>1324</v>
      </c>
      <c r="E2766" s="5">
        <v>2023.0</v>
      </c>
    </row>
    <row r="2767" hidden="1">
      <c r="A2767" s="5" t="s">
        <v>173</v>
      </c>
      <c r="B2767" s="5">
        <v>4.73061</v>
      </c>
      <c r="C2767" s="5">
        <v>2001.0</v>
      </c>
      <c r="D2767" s="5" t="s">
        <v>1324</v>
      </c>
      <c r="E2767" s="5">
        <v>2023.0</v>
      </c>
    </row>
    <row r="2768" hidden="1">
      <c r="A2768" s="5" t="s">
        <v>173</v>
      </c>
      <c r="B2768" s="5">
        <v>5.02295</v>
      </c>
      <c r="C2768" s="5">
        <v>2002.0</v>
      </c>
      <c r="D2768" s="5" t="s">
        <v>1324</v>
      </c>
      <c r="E2768" s="5">
        <v>2023.0</v>
      </c>
    </row>
    <row r="2769" hidden="1">
      <c r="A2769" s="5" t="s">
        <v>173</v>
      </c>
      <c r="B2769" s="5">
        <v>5.17848</v>
      </c>
      <c r="C2769" s="5">
        <v>2003.0</v>
      </c>
      <c r="D2769" s="5" t="s">
        <v>1324</v>
      </c>
      <c r="E2769" s="5">
        <v>2023.0</v>
      </c>
    </row>
    <row r="2770" hidden="1">
      <c r="A2770" s="5" t="s">
        <v>173</v>
      </c>
      <c r="B2770" s="5">
        <v>5.50718</v>
      </c>
      <c r="C2770" s="5">
        <v>2004.0</v>
      </c>
      <c r="D2770" s="5" t="s">
        <v>1324</v>
      </c>
      <c r="E2770" s="5">
        <v>2023.0</v>
      </c>
    </row>
    <row r="2771" hidden="1">
      <c r="A2771" s="5" t="s">
        <v>173</v>
      </c>
      <c r="B2771" s="5">
        <v>6.31497</v>
      </c>
      <c r="C2771" s="5">
        <v>2005.0</v>
      </c>
      <c r="D2771" s="5" t="s">
        <v>1324</v>
      </c>
      <c r="E2771" s="5">
        <v>2023.0</v>
      </c>
    </row>
    <row r="2772" hidden="1">
      <c r="A2772" s="5" t="s">
        <v>173</v>
      </c>
      <c r="B2772" s="5">
        <v>6.8479133</v>
      </c>
      <c r="C2772" s="5">
        <v>2006.0</v>
      </c>
      <c r="D2772" s="5" t="s">
        <v>1324</v>
      </c>
      <c r="E2772" s="5">
        <v>2023.0</v>
      </c>
    </row>
    <row r="2773" hidden="1">
      <c r="A2773" s="5" t="s">
        <v>173</v>
      </c>
      <c r="B2773" s="5">
        <v>7.3808565</v>
      </c>
      <c r="C2773" s="5">
        <v>2007.0</v>
      </c>
      <c r="D2773" s="5" t="s">
        <v>1324</v>
      </c>
      <c r="E2773" s="5">
        <v>2023.0</v>
      </c>
    </row>
    <row r="2774" hidden="1">
      <c r="A2774" s="5" t="s">
        <v>173</v>
      </c>
      <c r="B2774" s="5">
        <v>7.9138</v>
      </c>
      <c r="C2774" s="5">
        <v>2008.0</v>
      </c>
      <c r="D2774" s="5" t="s">
        <v>1324</v>
      </c>
      <c r="E2774" s="5">
        <v>2023.0</v>
      </c>
    </row>
    <row r="2775" hidden="1">
      <c r="A2775" s="5" t="s">
        <v>173</v>
      </c>
      <c r="B2775" s="5">
        <v>7.9406</v>
      </c>
      <c r="C2775" s="5">
        <v>2009.0</v>
      </c>
      <c r="D2775" s="5" t="s">
        <v>1324</v>
      </c>
      <c r="E2775" s="5">
        <v>2023.0</v>
      </c>
    </row>
    <row r="2776" hidden="1">
      <c r="A2776" s="5" t="s">
        <v>173</v>
      </c>
      <c r="B2776" s="5">
        <v>8.02184</v>
      </c>
      <c r="C2776" s="5">
        <v>2010.0</v>
      </c>
      <c r="D2776" s="5" t="s">
        <v>1324</v>
      </c>
      <c r="E2776" s="5">
        <v>2023.0</v>
      </c>
    </row>
    <row r="2777" hidden="1">
      <c r="A2777" s="5" t="s">
        <v>173</v>
      </c>
      <c r="B2777" s="5">
        <v>8.19871</v>
      </c>
      <c r="C2777" s="5">
        <v>2011.0</v>
      </c>
      <c r="D2777" s="5" t="s">
        <v>1324</v>
      </c>
      <c r="E2777" s="5">
        <v>2023.0</v>
      </c>
    </row>
    <row r="2778" hidden="1">
      <c r="A2778" s="5" t="s">
        <v>173</v>
      </c>
      <c r="B2778" s="5">
        <v>8.2682</v>
      </c>
      <c r="C2778" s="5">
        <v>2012.0</v>
      </c>
      <c r="D2778" s="5" t="s">
        <v>1324</v>
      </c>
      <c r="E2778" s="5">
        <v>2023.0</v>
      </c>
    </row>
    <row r="2779" hidden="1">
      <c r="A2779" s="5" t="s">
        <v>173</v>
      </c>
      <c r="B2779" s="5">
        <v>8.32839</v>
      </c>
      <c r="C2779" s="5">
        <v>2013.0</v>
      </c>
      <c r="D2779" s="5" t="s">
        <v>1324</v>
      </c>
      <c r="E2779" s="5">
        <v>2023.0</v>
      </c>
    </row>
    <row r="2780" hidden="1">
      <c r="A2780" s="5" t="s">
        <v>173</v>
      </c>
      <c r="B2780" s="5">
        <v>8.38858</v>
      </c>
      <c r="C2780" s="5">
        <v>2014.0</v>
      </c>
      <c r="D2780" s="5" t="s">
        <v>1324</v>
      </c>
      <c r="E2780" s="5">
        <v>2023.0</v>
      </c>
    </row>
    <row r="2781" hidden="1">
      <c r="A2781" s="5" t="s">
        <v>173</v>
      </c>
      <c r="B2781" s="5">
        <v>8.44877</v>
      </c>
      <c r="C2781" s="5">
        <v>2015.0</v>
      </c>
      <c r="D2781" s="5" t="s">
        <v>1324</v>
      </c>
      <c r="E2781" s="5">
        <v>2023.0</v>
      </c>
    </row>
    <row r="2782" hidden="1">
      <c r="A2782" s="5" t="s">
        <v>173</v>
      </c>
      <c r="B2782" s="5">
        <v>8.50896</v>
      </c>
      <c r="C2782" s="5">
        <v>2016.0</v>
      </c>
      <c r="D2782" s="5" t="s">
        <v>1324</v>
      </c>
      <c r="E2782" s="5">
        <v>2023.0</v>
      </c>
    </row>
    <row r="2783" hidden="1">
      <c r="A2783" s="5" t="s">
        <v>173</v>
      </c>
      <c r="B2783" s="5">
        <v>8.663499</v>
      </c>
      <c r="C2783" s="5">
        <v>2017.0</v>
      </c>
      <c r="D2783" s="5" t="s">
        <v>1324</v>
      </c>
      <c r="E2783" s="5">
        <v>2023.0</v>
      </c>
    </row>
    <row r="2784" hidden="1">
      <c r="A2784" s="5" t="s">
        <v>173</v>
      </c>
      <c r="B2784" s="5">
        <v>8.818038</v>
      </c>
      <c r="C2784" s="5">
        <v>2018.0</v>
      </c>
      <c r="D2784" s="5" t="s">
        <v>1324</v>
      </c>
      <c r="E2784" s="5">
        <v>2023.0</v>
      </c>
    </row>
    <row r="2785" hidden="1">
      <c r="A2785" s="5" t="s">
        <v>173</v>
      </c>
      <c r="B2785" s="5">
        <v>8.972576</v>
      </c>
      <c r="C2785" s="5">
        <v>2019.0</v>
      </c>
      <c r="D2785" s="5" t="s">
        <v>1324</v>
      </c>
      <c r="E2785" s="5">
        <v>2023.0</v>
      </c>
    </row>
    <row r="2786" hidden="1">
      <c r="A2786" s="5" t="s">
        <v>173</v>
      </c>
      <c r="B2786" s="5">
        <v>9.094289</v>
      </c>
      <c r="C2786" s="5">
        <v>2020.0</v>
      </c>
      <c r="D2786" s="5" t="s">
        <v>1324</v>
      </c>
      <c r="E2786" s="5">
        <v>2023.0</v>
      </c>
    </row>
    <row r="2787" hidden="1">
      <c r="A2787" s="5" t="s">
        <v>173</v>
      </c>
      <c r="B2787" s="5">
        <v>9.217651</v>
      </c>
      <c r="C2787" s="5">
        <v>2021.0</v>
      </c>
      <c r="D2787" s="5" t="s">
        <v>1324</v>
      </c>
      <c r="E2787" s="5">
        <v>2023.0</v>
      </c>
    </row>
    <row r="2788" hidden="1">
      <c r="A2788" s="5" t="s">
        <v>173</v>
      </c>
      <c r="B2788" s="5">
        <v>9.217651</v>
      </c>
      <c r="C2788" s="5">
        <v>2022.0</v>
      </c>
      <c r="D2788" s="5" t="s">
        <v>1324</v>
      </c>
      <c r="E2788" s="5">
        <v>2023.0</v>
      </c>
    </row>
    <row r="2789">
      <c r="A2789" s="5" t="s">
        <v>62</v>
      </c>
      <c r="B2789" s="5">
        <v>14.673498</v>
      </c>
      <c r="C2789" s="5">
        <v>2023.0</v>
      </c>
      <c r="D2789" s="5" t="s">
        <v>1324</v>
      </c>
      <c r="E2789" s="5">
        <v>2023.0</v>
      </c>
    </row>
    <row r="2790" hidden="1">
      <c r="A2790" s="5" t="s">
        <v>1751</v>
      </c>
      <c r="D2790" s="5" t="s">
        <v>1324</v>
      </c>
      <c r="E2790" s="5">
        <v>2023.0</v>
      </c>
    </row>
    <row r="2791" hidden="1">
      <c r="A2791" s="5" t="s">
        <v>1751</v>
      </c>
      <c r="D2791" s="5" t="s">
        <v>1324</v>
      </c>
      <c r="E2791" s="5">
        <v>2023.0</v>
      </c>
    </row>
    <row r="2792" hidden="1">
      <c r="A2792" s="5" t="s">
        <v>1751</v>
      </c>
      <c r="D2792" s="5" t="s">
        <v>1324</v>
      </c>
      <c r="E2792" s="5">
        <v>2023.0</v>
      </c>
    </row>
    <row r="2793" hidden="1">
      <c r="A2793" s="5" t="s">
        <v>1751</v>
      </c>
      <c r="D2793" s="5" t="s">
        <v>1324</v>
      </c>
      <c r="E2793" s="5">
        <v>2023.0</v>
      </c>
    </row>
    <row r="2794" hidden="1">
      <c r="A2794" s="5" t="s">
        <v>1751</v>
      </c>
      <c r="D2794" s="5" t="s">
        <v>1324</v>
      </c>
      <c r="E2794" s="5">
        <v>2023.0</v>
      </c>
    </row>
    <row r="2795" hidden="1">
      <c r="A2795" s="5" t="s">
        <v>1751</v>
      </c>
      <c r="D2795" s="5" t="s">
        <v>1324</v>
      </c>
      <c r="E2795" s="5">
        <v>2023.0</v>
      </c>
    </row>
    <row r="2796" hidden="1">
      <c r="A2796" s="5" t="s">
        <v>1751</v>
      </c>
      <c r="D2796" s="5" t="s">
        <v>1324</v>
      </c>
      <c r="E2796" s="5">
        <v>2023.0</v>
      </c>
    </row>
    <row r="2797" hidden="1">
      <c r="A2797" s="5" t="s">
        <v>1751</v>
      </c>
      <c r="D2797" s="5" t="s">
        <v>1324</v>
      </c>
      <c r="E2797" s="5">
        <v>2023.0</v>
      </c>
    </row>
    <row r="2798" hidden="1">
      <c r="A2798" s="5" t="s">
        <v>1751</v>
      </c>
      <c r="D2798" s="5" t="s">
        <v>1324</v>
      </c>
      <c r="E2798" s="5">
        <v>2023.0</v>
      </c>
    </row>
    <row r="2799" hidden="1">
      <c r="A2799" s="5" t="s">
        <v>1751</v>
      </c>
      <c r="D2799" s="5" t="s">
        <v>1324</v>
      </c>
      <c r="E2799" s="5">
        <v>2023.0</v>
      </c>
    </row>
    <row r="2800" hidden="1">
      <c r="A2800" s="5" t="s">
        <v>1751</v>
      </c>
      <c r="D2800" s="5" t="s">
        <v>1324</v>
      </c>
      <c r="E2800" s="5">
        <v>2023.0</v>
      </c>
    </row>
    <row r="2801" hidden="1">
      <c r="A2801" s="5" t="s">
        <v>1751</v>
      </c>
      <c r="D2801" s="5" t="s">
        <v>1324</v>
      </c>
      <c r="E2801" s="5">
        <v>2023.0</v>
      </c>
    </row>
    <row r="2802" hidden="1">
      <c r="A2802" s="5" t="s">
        <v>1751</v>
      </c>
      <c r="D2802" s="5" t="s">
        <v>1324</v>
      </c>
      <c r="E2802" s="5">
        <v>2023.0</v>
      </c>
    </row>
    <row r="2803" hidden="1">
      <c r="A2803" s="5" t="s">
        <v>1751</v>
      </c>
      <c r="D2803" s="5" t="s">
        <v>1324</v>
      </c>
      <c r="E2803" s="5">
        <v>2023.0</v>
      </c>
    </row>
    <row r="2804" hidden="1">
      <c r="A2804" s="5" t="s">
        <v>1751</v>
      </c>
      <c r="D2804" s="5" t="s">
        <v>1324</v>
      </c>
      <c r="E2804" s="5">
        <v>2023.0</v>
      </c>
    </row>
    <row r="2805" hidden="1">
      <c r="A2805" s="5" t="s">
        <v>1751</v>
      </c>
      <c r="D2805" s="5" t="s">
        <v>1324</v>
      </c>
      <c r="E2805" s="5">
        <v>2023.0</v>
      </c>
    </row>
    <row r="2806" hidden="1">
      <c r="A2806" s="5" t="s">
        <v>1751</v>
      </c>
      <c r="D2806" s="5" t="s">
        <v>1324</v>
      </c>
      <c r="E2806" s="5">
        <v>2023.0</v>
      </c>
    </row>
    <row r="2807" hidden="1">
      <c r="A2807" s="5" t="s">
        <v>1751</v>
      </c>
      <c r="D2807" s="5" t="s">
        <v>1324</v>
      </c>
      <c r="E2807" s="5">
        <v>2023.0</v>
      </c>
    </row>
    <row r="2808" hidden="1">
      <c r="A2808" s="5" t="s">
        <v>1751</v>
      </c>
      <c r="D2808" s="5" t="s">
        <v>1324</v>
      </c>
      <c r="E2808" s="5">
        <v>2023.0</v>
      </c>
    </row>
    <row r="2809" hidden="1">
      <c r="A2809" s="5" t="s">
        <v>1751</v>
      </c>
      <c r="D2809" s="5" t="s">
        <v>1324</v>
      </c>
      <c r="E2809" s="5">
        <v>2023.0</v>
      </c>
    </row>
    <row r="2810" hidden="1">
      <c r="A2810" s="5" t="s">
        <v>1751</v>
      </c>
      <c r="D2810" s="5" t="s">
        <v>1324</v>
      </c>
      <c r="E2810" s="5">
        <v>2023.0</v>
      </c>
    </row>
    <row r="2811" hidden="1">
      <c r="A2811" s="5" t="s">
        <v>1751</v>
      </c>
      <c r="D2811" s="5" t="s">
        <v>1324</v>
      </c>
      <c r="E2811" s="5">
        <v>2023.0</v>
      </c>
    </row>
    <row r="2812" hidden="1">
      <c r="A2812" s="5" t="s">
        <v>1751</v>
      </c>
      <c r="D2812" s="5" t="s">
        <v>1324</v>
      </c>
      <c r="E2812" s="5">
        <v>2023.0</v>
      </c>
    </row>
    <row r="2813" hidden="1">
      <c r="A2813" s="5" t="s">
        <v>1751</v>
      </c>
      <c r="D2813" s="5" t="s">
        <v>1324</v>
      </c>
      <c r="E2813" s="5">
        <v>2023.0</v>
      </c>
    </row>
    <row r="2814" hidden="1">
      <c r="A2814" s="5" t="s">
        <v>1751</v>
      </c>
      <c r="D2814" s="5" t="s">
        <v>1324</v>
      </c>
      <c r="E2814" s="5">
        <v>2023.0</v>
      </c>
    </row>
    <row r="2815" hidden="1">
      <c r="A2815" s="5" t="s">
        <v>1751</v>
      </c>
      <c r="D2815" s="5" t="s">
        <v>1324</v>
      </c>
      <c r="E2815" s="5">
        <v>2023.0</v>
      </c>
    </row>
    <row r="2816" hidden="1">
      <c r="A2816" s="5" t="s">
        <v>1751</v>
      </c>
      <c r="D2816" s="5" t="s">
        <v>1324</v>
      </c>
      <c r="E2816" s="5">
        <v>2023.0</v>
      </c>
    </row>
    <row r="2817" hidden="1">
      <c r="A2817" s="5" t="s">
        <v>1751</v>
      </c>
      <c r="D2817" s="5" t="s">
        <v>1324</v>
      </c>
      <c r="E2817" s="5">
        <v>2023.0</v>
      </c>
    </row>
    <row r="2818" hidden="1">
      <c r="A2818" s="5" t="s">
        <v>1751</v>
      </c>
      <c r="D2818" s="5" t="s">
        <v>1324</v>
      </c>
      <c r="E2818" s="5">
        <v>2023.0</v>
      </c>
    </row>
    <row r="2819" hidden="1">
      <c r="A2819" s="5" t="s">
        <v>1751</v>
      </c>
      <c r="D2819" s="5" t="s">
        <v>1324</v>
      </c>
      <c r="E2819" s="5">
        <v>2023.0</v>
      </c>
    </row>
    <row r="2820" hidden="1">
      <c r="A2820" s="5" t="s">
        <v>1751</v>
      </c>
      <c r="D2820" s="5" t="s">
        <v>1324</v>
      </c>
      <c r="E2820" s="5">
        <v>2023.0</v>
      </c>
    </row>
    <row r="2821" hidden="1">
      <c r="A2821" s="5" t="s">
        <v>1751</v>
      </c>
      <c r="D2821" s="5" t="s">
        <v>1324</v>
      </c>
      <c r="E2821" s="5">
        <v>2023.0</v>
      </c>
    </row>
    <row r="2822" hidden="1">
      <c r="A2822" s="5" t="s">
        <v>1751</v>
      </c>
      <c r="D2822" s="5" t="s">
        <v>1324</v>
      </c>
      <c r="E2822" s="5">
        <v>2023.0</v>
      </c>
    </row>
    <row r="2823">
      <c r="A2823" s="5" t="s">
        <v>158</v>
      </c>
      <c r="B2823" s="5">
        <v>14.638569</v>
      </c>
      <c r="C2823" s="5">
        <v>2023.0</v>
      </c>
      <c r="D2823" s="5" t="s">
        <v>1322</v>
      </c>
      <c r="E2823" s="5">
        <v>2023.0</v>
      </c>
    </row>
    <row r="2824" hidden="1">
      <c r="A2824" s="5" t="s">
        <v>1322</v>
      </c>
      <c r="B2824" s="5">
        <v>12.972686</v>
      </c>
      <c r="C2824" s="5">
        <v>1990.0</v>
      </c>
      <c r="E2824" s="5">
        <v>1990.0</v>
      </c>
    </row>
    <row r="2825" hidden="1">
      <c r="A2825" s="5" t="s">
        <v>1322</v>
      </c>
      <c r="B2825" s="5">
        <v>13.033299</v>
      </c>
      <c r="C2825" s="5">
        <v>1991.0</v>
      </c>
      <c r="E2825" s="5">
        <v>1991.0</v>
      </c>
    </row>
    <row r="2826" hidden="1">
      <c r="A2826" s="5" t="s">
        <v>1322</v>
      </c>
      <c r="B2826" s="5">
        <v>13.086034</v>
      </c>
      <c r="C2826" s="5">
        <v>1992.0</v>
      </c>
      <c r="E2826" s="5">
        <v>1992.0</v>
      </c>
    </row>
    <row r="2827" hidden="1">
      <c r="A2827" s="5" t="s">
        <v>1322</v>
      </c>
      <c r="B2827" s="5">
        <v>13.272613</v>
      </c>
      <c r="C2827" s="5">
        <v>1993.0</v>
      </c>
      <c r="E2827" s="5">
        <v>1993.0</v>
      </c>
    </row>
    <row r="2828" hidden="1">
      <c r="A2828" s="5" t="s">
        <v>1322</v>
      </c>
      <c r="B2828" s="5">
        <v>13.485999</v>
      </c>
      <c r="C2828" s="5">
        <v>1994.0</v>
      </c>
      <c r="E2828" s="5">
        <v>1994.0</v>
      </c>
    </row>
    <row r="2829" hidden="1">
      <c r="A2829" s="5" t="s">
        <v>1322</v>
      </c>
      <c r="B2829" s="5">
        <v>13.596437</v>
      </c>
      <c r="C2829" s="5">
        <v>1995.0</v>
      </c>
      <c r="E2829" s="5">
        <v>1995.0</v>
      </c>
    </row>
    <row r="2830" hidden="1">
      <c r="A2830" s="5" t="s">
        <v>1322</v>
      </c>
      <c r="B2830" s="5">
        <v>13.782191</v>
      </c>
      <c r="C2830" s="5">
        <v>1996.0</v>
      </c>
      <c r="E2830" s="5">
        <v>1996.0</v>
      </c>
    </row>
    <row r="2831" hidden="1">
      <c r="A2831" s="5" t="s">
        <v>1322</v>
      </c>
      <c r="B2831" s="5">
        <v>13.927629</v>
      </c>
      <c r="C2831" s="5">
        <v>1997.0</v>
      </c>
      <c r="E2831" s="5">
        <v>1997.0</v>
      </c>
    </row>
    <row r="2832" hidden="1">
      <c r="A2832" s="5" t="s">
        <v>1322</v>
      </c>
      <c r="B2832" s="5">
        <v>14.110092</v>
      </c>
      <c r="C2832" s="5">
        <v>1998.0</v>
      </c>
      <c r="E2832" s="5">
        <v>1998.0</v>
      </c>
    </row>
    <row r="2833" hidden="1">
      <c r="A2833" s="5" t="s">
        <v>1322</v>
      </c>
      <c r="B2833" s="5">
        <v>14.278334</v>
      </c>
      <c r="C2833" s="5">
        <v>1999.0</v>
      </c>
      <c r="E2833" s="5">
        <v>1999.0</v>
      </c>
    </row>
    <row r="2834" hidden="1">
      <c r="A2834" s="5" t="s">
        <v>1322</v>
      </c>
      <c r="B2834" s="5">
        <v>14.496413</v>
      </c>
      <c r="C2834" s="5">
        <v>2000.0</v>
      </c>
      <c r="E2834" s="5">
        <v>2000.0</v>
      </c>
    </row>
    <row r="2835" hidden="1">
      <c r="A2835" s="5" t="s">
        <v>1322</v>
      </c>
      <c r="B2835" s="5">
        <v>14.765851</v>
      </c>
      <c r="C2835" s="5">
        <v>2001.0</v>
      </c>
      <c r="E2835" s="5">
        <v>2001.0</v>
      </c>
    </row>
    <row r="2836" hidden="1">
      <c r="A2836" s="5" t="s">
        <v>1322</v>
      </c>
      <c r="B2836" s="5">
        <v>14.978982</v>
      </c>
      <c r="C2836" s="5">
        <v>2002.0</v>
      </c>
      <c r="E2836" s="5">
        <v>2002.0</v>
      </c>
    </row>
    <row r="2837" hidden="1">
      <c r="A2837" s="5" t="s">
        <v>1322</v>
      </c>
      <c r="B2837" s="5">
        <v>15.203471</v>
      </c>
      <c r="C2837" s="5">
        <v>2003.0</v>
      </c>
      <c r="E2837" s="5">
        <v>2003.0</v>
      </c>
    </row>
    <row r="2838" hidden="1">
      <c r="A2838" s="5" t="s">
        <v>1322</v>
      </c>
      <c r="B2838" s="5">
        <v>15.184897</v>
      </c>
      <c r="C2838" s="5">
        <v>2004.0</v>
      </c>
      <c r="E2838" s="5">
        <v>2004.0</v>
      </c>
    </row>
    <row r="2839" hidden="1">
      <c r="A2839" s="5" t="s">
        <v>1322</v>
      </c>
      <c r="B2839" s="5">
        <v>15.380391</v>
      </c>
      <c r="C2839" s="5">
        <v>2005.0</v>
      </c>
      <c r="E2839" s="5">
        <v>2005.0</v>
      </c>
    </row>
    <row r="2840" hidden="1">
      <c r="A2840" s="5" t="s">
        <v>1322</v>
      </c>
      <c r="B2840" s="5">
        <v>15.413711</v>
      </c>
      <c r="C2840" s="5">
        <v>2006.0</v>
      </c>
      <c r="E2840" s="5">
        <v>2006.0</v>
      </c>
    </row>
    <row r="2841" hidden="1">
      <c r="A2841" s="5" t="s">
        <v>1322</v>
      </c>
      <c r="B2841" s="5">
        <v>15.474262</v>
      </c>
      <c r="C2841" s="5">
        <v>2007.0</v>
      </c>
      <c r="E2841" s="5">
        <v>2007.0</v>
      </c>
    </row>
    <row r="2842" hidden="1">
      <c r="A2842" s="5" t="s">
        <v>1322</v>
      </c>
      <c r="B2842" s="5">
        <v>15.56808</v>
      </c>
      <c r="C2842" s="5">
        <v>2008.0</v>
      </c>
      <c r="E2842" s="5">
        <v>2008.0</v>
      </c>
    </row>
    <row r="2843" hidden="1">
      <c r="A2843" s="5" t="s">
        <v>1322</v>
      </c>
      <c r="B2843" s="5">
        <v>15.589543</v>
      </c>
      <c r="C2843" s="5">
        <v>2009.0</v>
      </c>
      <c r="E2843" s="5">
        <v>2009.0</v>
      </c>
    </row>
    <row r="2844" hidden="1">
      <c r="A2844" s="5" t="s">
        <v>1322</v>
      </c>
      <c r="B2844" s="5">
        <v>15.760461</v>
      </c>
      <c r="C2844" s="5">
        <v>2010.0</v>
      </c>
      <c r="E2844" s="5">
        <v>2010.0</v>
      </c>
    </row>
    <row r="2845" hidden="1">
      <c r="A2845" s="5" t="s">
        <v>1322</v>
      </c>
      <c r="B2845" s="5">
        <v>15.840068</v>
      </c>
      <c r="C2845" s="5">
        <v>2011.0</v>
      </c>
      <c r="E2845" s="5">
        <v>2011.0</v>
      </c>
    </row>
    <row r="2846" hidden="1">
      <c r="A2846" s="5" t="s">
        <v>1322</v>
      </c>
      <c r="B2846" s="5">
        <v>15.837185</v>
      </c>
      <c r="C2846" s="5">
        <v>2012.0</v>
      </c>
      <c r="E2846" s="5">
        <v>2012.0</v>
      </c>
    </row>
    <row r="2847" hidden="1">
      <c r="A2847" s="5" t="s">
        <v>1322</v>
      </c>
      <c r="B2847" s="5">
        <v>16.151846</v>
      </c>
      <c r="C2847" s="5">
        <v>2013.0</v>
      </c>
      <c r="E2847" s="5">
        <v>2013.0</v>
      </c>
    </row>
    <row r="2848" hidden="1">
      <c r="A2848" s="5" t="s">
        <v>1322</v>
      </c>
      <c r="B2848" s="5">
        <v>16.15182</v>
      </c>
      <c r="C2848" s="5">
        <v>2014.0</v>
      </c>
      <c r="E2848" s="5">
        <v>2014.0</v>
      </c>
    </row>
    <row r="2849" hidden="1">
      <c r="A2849" s="5" t="s">
        <v>1322</v>
      </c>
      <c r="B2849" s="5">
        <v>16.119503</v>
      </c>
      <c r="C2849" s="5">
        <v>2015.0</v>
      </c>
      <c r="E2849" s="5">
        <v>2015.0</v>
      </c>
    </row>
    <row r="2850" hidden="1">
      <c r="A2850" s="5" t="s">
        <v>1322</v>
      </c>
      <c r="B2850" s="5">
        <v>16.091928</v>
      </c>
      <c r="C2850" s="5">
        <v>2016.0</v>
      </c>
      <c r="E2850" s="5">
        <v>2016.0</v>
      </c>
    </row>
    <row r="2851" hidden="1">
      <c r="A2851" s="5" t="s">
        <v>1322</v>
      </c>
      <c r="B2851" s="5">
        <v>16.074436</v>
      </c>
      <c r="C2851" s="5">
        <v>2017.0</v>
      </c>
      <c r="E2851" s="5">
        <v>2017.0</v>
      </c>
    </row>
    <row r="2852" hidden="1">
      <c r="A2852" s="5" t="s">
        <v>1322</v>
      </c>
      <c r="B2852" s="5">
        <v>16.190125</v>
      </c>
      <c r="C2852" s="5">
        <v>2018.0</v>
      </c>
      <c r="E2852" s="5">
        <v>2018.0</v>
      </c>
    </row>
    <row r="2853" hidden="1">
      <c r="A2853" s="5" t="s">
        <v>1322</v>
      </c>
      <c r="B2853" s="5">
        <v>16.229073</v>
      </c>
      <c r="C2853" s="5">
        <v>2019.0</v>
      </c>
      <c r="E2853" s="5">
        <v>2019.0</v>
      </c>
    </row>
    <row r="2854" hidden="1">
      <c r="A2854" s="5" t="s">
        <v>1322</v>
      </c>
      <c r="B2854" s="5">
        <v>15.868776</v>
      </c>
      <c r="C2854" s="5">
        <v>2020.0</v>
      </c>
      <c r="E2854" s="5">
        <v>2020.0</v>
      </c>
    </row>
    <row r="2855" hidden="1">
      <c r="A2855" s="5" t="s">
        <v>1322</v>
      </c>
      <c r="B2855" s="5">
        <v>15.984667</v>
      </c>
      <c r="C2855" s="5">
        <v>2021.0</v>
      </c>
      <c r="E2855" s="5">
        <v>2021.0</v>
      </c>
    </row>
    <row r="2856" hidden="1">
      <c r="A2856" s="5" t="s">
        <v>1322</v>
      </c>
      <c r="B2856" s="5">
        <v>16.065088</v>
      </c>
      <c r="C2856" s="5">
        <v>2022.0</v>
      </c>
      <c r="E2856" s="5">
        <v>2022.0</v>
      </c>
    </row>
    <row r="2857">
      <c r="A2857" s="5" t="s">
        <v>1752</v>
      </c>
      <c r="B2857" s="5">
        <v>14.61214</v>
      </c>
      <c r="C2857" s="5">
        <v>2023.0</v>
      </c>
      <c r="E2857" s="5">
        <v>2023.0</v>
      </c>
    </row>
    <row r="2858" hidden="1">
      <c r="A2858" s="5" t="s">
        <v>1686</v>
      </c>
      <c r="B2858" s="5">
        <v>10.955777</v>
      </c>
      <c r="C2858" s="5">
        <v>1990.0</v>
      </c>
      <c r="E2858" s="5">
        <v>1990.0</v>
      </c>
    </row>
    <row r="2859" hidden="1">
      <c r="A2859" s="5" t="s">
        <v>1686</v>
      </c>
      <c r="B2859" s="5">
        <v>10.938199</v>
      </c>
      <c r="C2859" s="5">
        <v>1991.0</v>
      </c>
      <c r="E2859" s="5">
        <v>1991.0</v>
      </c>
    </row>
    <row r="2860" hidden="1">
      <c r="A2860" s="5" t="s">
        <v>1686</v>
      </c>
      <c r="B2860" s="5">
        <v>10.809063</v>
      </c>
      <c r="C2860" s="5">
        <v>1992.0</v>
      </c>
      <c r="E2860" s="5">
        <v>1992.0</v>
      </c>
    </row>
    <row r="2861" hidden="1">
      <c r="A2861" s="5" t="s">
        <v>1686</v>
      </c>
      <c r="B2861" s="5">
        <v>10.732261</v>
      </c>
      <c r="C2861" s="5">
        <v>1993.0</v>
      </c>
      <c r="E2861" s="5">
        <v>1993.0</v>
      </c>
    </row>
    <row r="2862" hidden="1">
      <c r="A2862" s="5" t="s">
        <v>1686</v>
      </c>
      <c r="B2862" s="5">
        <v>10.665043</v>
      </c>
      <c r="C2862" s="5">
        <v>1994.0</v>
      </c>
      <c r="E2862" s="5">
        <v>1994.0</v>
      </c>
    </row>
    <row r="2863" hidden="1">
      <c r="A2863" s="5" t="s">
        <v>1686</v>
      </c>
      <c r="B2863" s="5">
        <v>10.739662</v>
      </c>
      <c r="C2863" s="5">
        <v>1995.0</v>
      </c>
      <c r="E2863" s="5">
        <v>1995.0</v>
      </c>
    </row>
    <row r="2864" hidden="1">
      <c r="A2864" s="5" t="s">
        <v>1686</v>
      </c>
      <c r="B2864" s="5">
        <v>10.819142</v>
      </c>
      <c r="C2864" s="5">
        <v>1996.0</v>
      </c>
      <c r="E2864" s="5">
        <v>1996.0</v>
      </c>
    </row>
    <row r="2865" hidden="1">
      <c r="A2865" s="5" t="s">
        <v>1686</v>
      </c>
      <c r="B2865" s="5">
        <v>10.9131155</v>
      </c>
      <c r="C2865" s="5">
        <v>1997.0</v>
      </c>
      <c r="E2865" s="5">
        <v>1997.0</v>
      </c>
    </row>
    <row r="2866" hidden="1">
      <c r="A2866" s="5" t="s">
        <v>1686</v>
      </c>
      <c r="B2866" s="5">
        <v>11.122194</v>
      </c>
      <c r="C2866" s="5">
        <v>1998.0</v>
      </c>
      <c r="E2866" s="5">
        <v>1998.0</v>
      </c>
    </row>
    <row r="2867" hidden="1">
      <c r="A2867" s="5" t="s">
        <v>1686</v>
      </c>
      <c r="B2867" s="5">
        <v>11.336316</v>
      </c>
      <c r="C2867" s="5">
        <v>1999.0</v>
      </c>
      <c r="E2867" s="5">
        <v>1999.0</v>
      </c>
    </row>
    <row r="2868" hidden="1">
      <c r="A2868" s="5" t="s">
        <v>1686</v>
      </c>
      <c r="B2868" s="5">
        <v>11.568176</v>
      </c>
      <c r="C2868" s="5">
        <v>2000.0</v>
      </c>
      <c r="E2868" s="5">
        <v>2000.0</v>
      </c>
    </row>
    <row r="2869" hidden="1">
      <c r="A2869" s="5" t="s">
        <v>1686</v>
      </c>
      <c r="B2869" s="5">
        <v>12.003208</v>
      </c>
      <c r="C2869" s="5">
        <v>2001.0</v>
      </c>
      <c r="E2869" s="5">
        <v>2001.0</v>
      </c>
    </row>
    <row r="2870" hidden="1">
      <c r="A2870" s="5" t="s">
        <v>1686</v>
      </c>
      <c r="B2870" s="5">
        <v>12.281676</v>
      </c>
      <c r="C2870" s="5">
        <v>2002.0</v>
      </c>
      <c r="E2870" s="5">
        <v>2002.0</v>
      </c>
    </row>
    <row r="2871" hidden="1">
      <c r="A2871" s="5" t="s">
        <v>1686</v>
      </c>
      <c r="B2871" s="5">
        <v>12.491696</v>
      </c>
      <c r="C2871" s="5">
        <v>2003.0</v>
      </c>
      <c r="E2871" s="5">
        <v>2003.0</v>
      </c>
    </row>
    <row r="2872" hidden="1">
      <c r="A2872" s="5" t="s">
        <v>1686</v>
      </c>
      <c r="B2872" s="5">
        <v>12.501856</v>
      </c>
      <c r="C2872" s="5">
        <v>2004.0</v>
      </c>
      <c r="E2872" s="5">
        <v>2004.0</v>
      </c>
    </row>
    <row r="2873" hidden="1">
      <c r="A2873" s="5" t="s">
        <v>1686</v>
      </c>
      <c r="B2873" s="5">
        <v>12.471618</v>
      </c>
      <c r="C2873" s="5">
        <v>2005.0</v>
      </c>
      <c r="E2873" s="5">
        <v>2005.0</v>
      </c>
    </row>
    <row r="2874" hidden="1">
      <c r="A2874" s="5" t="s">
        <v>1686</v>
      </c>
      <c r="B2874" s="5">
        <v>12.7103405</v>
      </c>
      <c r="C2874" s="5">
        <v>2006.0</v>
      </c>
      <c r="E2874" s="5">
        <v>2006.0</v>
      </c>
    </row>
    <row r="2875" hidden="1">
      <c r="A2875" s="5" t="s">
        <v>1686</v>
      </c>
      <c r="B2875" s="5">
        <v>12.867731</v>
      </c>
      <c r="C2875" s="5">
        <v>2007.0</v>
      </c>
      <c r="E2875" s="5">
        <v>2007.0</v>
      </c>
    </row>
    <row r="2876" hidden="1">
      <c r="A2876" s="5" t="s">
        <v>1686</v>
      </c>
      <c r="B2876" s="5">
        <v>12.840802</v>
      </c>
      <c r="C2876" s="5">
        <v>2008.0</v>
      </c>
      <c r="E2876" s="5">
        <v>2008.0</v>
      </c>
    </row>
    <row r="2877" hidden="1">
      <c r="A2877" s="5" t="s">
        <v>1686</v>
      </c>
      <c r="B2877" s="5">
        <v>13.056624</v>
      </c>
      <c r="C2877" s="5">
        <v>2009.0</v>
      </c>
      <c r="E2877" s="5">
        <v>2009.0</v>
      </c>
    </row>
    <row r="2878" hidden="1">
      <c r="A2878" s="5" t="s">
        <v>1686</v>
      </c>
      <c r="B2878" s="5">
        <v>13.381061</v>
      </c>
      <c r="C2878" s="5">
        <v>2010.0</v>
      </c>
      <c r="E2878" s="5">
        <v>2010.0</v>
      </c>
    </row>
    <row r="2879" hidden="1">
      <c r="A2879" s="5" t="s">
        <v>1686</v>
      </c>
      <c r="B2879" s="5">
        <v>13.607042</v>
      </c>
      <c r="C2879" s="5">
        <v>2011.0</v>
      </c>
      <c r="E2879" s="5">
        <v>2011.0</v>
      </c>
    </row>
    <row r="2880" hidden="1">
      <c r="A2880" s="5" t="s">
        <v>1686</v>
      </c>
      <c r="B2880" s="5">
        <v>13.741262</v>
      </c>
      <c r="C2880" s="5">
        <v>2012.0</v>
      </c>
      <c r="E2880" s="5">
        <v>2012.0</v>
      </c>
    </row>
    <row r="2881" hidden="1">
      <c r="A2881" s="5" t="s">
        <v>1686</v>
      </c>
      <c r="B2881" s="5">
        <v>14.485871</v>
      </c>
      <c r="C2881" s="5">
        <v>2013.0</v>
      </c>
      <c r="E2881" s="5">
        <v>2013.0</v>
      </c>
    </row>
    <row r="2882" hidden="1">
      <c r="A2882" s="5" t="s">
        <v>1686</v>
      </c>
      <c r="B2882" s="5">
        <v>14.705505</v>
      </c>
      <c r="C2882" s="5">
        <v>2014.0</v>
      </c>
      <c r="E2882" s="5">
        <v>2014.0</v>
      </c>
    </row>
    <row r="2883" hidden="1">
      <c r="A2883" s="5" t="s">
        <v>1686</v>
      </c>
      <c r="B2883" s="5">
        <v>14.744995</v>
      </c>
      <c r="C2883" s="5">
        <v>2015.0</v>
      </c>
      <c r="E2883" s="5">
        <v>2015.0</v>
      </c>
    </row>
    <row r="2884" hidden="1">
      <c r="A2884" s="5" t="s">
        <v>1686</v>
      </c>
      <c r="B2884" s="5">
        <v>14.935205</v>
      </c>
      <c r="C2884" s="5">
        <v>2016.0</v>
      </c>
      <c r="E2884" s="5">
        <v>2016.0</v>
      </c>
    </row>
    <row r="2885" hidden="1">
      <c r="A2885" s="5" t="s">
        <v>1686</v>
      </c>
      <c r="B2885" s="5">
        <v>15.120869</v>
      </c>
      <c r="C2885" s="5">
        <v>2017.0</v>
      </c>
      <c r="E2885" s="5">
        <v>2017.0</v>
      </c>
    </row>
    <row r="2886" hidden="1">
      <c r="A2886" s="5" t="s">
        <v>1686</v>
      </c>
      <c r="B2886" s="5">
        <v>15.248366</v>
      </c>
      <c r="C2886" s="5">
        <v>2018.0</v>
      </c>
      <c r="E2886" s="5">
        <v>2018.0</v>
      </c>
    </row>
    <row r="2887" hidden="1">
      <c r="A2887" s="5" t="s">
        <v>1686</v>
      </c>
      <c r="B2887" s="5">
        <v>15.389016</v>
      </c>
      <c r="C2887" s="5">
        <v>2019.0</v>
      </c>
      <c r="E2887" s="5">
        <v>2019.0</v>
      </c>
    </row>
    <row r="2888" hidden="1">
      <c r="A2888" s="5" t="s">
        <v>1686</v>
      </c>
      <c r="B2888" s="5">
        <v>15.345999</v>
      </c>
      <c r="C2888" s="5">
        <v>2020.0</v>
      </c>
      <c r="E2888" s="5">
        <v>2020.0</v>
      </c>
    </row>
    <row r="2889" hidden="1">
      <c r="A2889" s="5" t="s">
        <v>1686</v>
      </c>
      <c r="B2889" s="5">
        <v>15.443491</v>
      </c>
      <c r="C2889" s="5">
        <v>2021.0</v>
      </c>
      <c r="E2889" s="5">
        <v>2021.0</v>
      </c>
    </row>
    <row r="2890" hidden="1">
      <c r="A2890" s="5" t="s">
        <v>1686</v>
      </c>
      <c r="B2890" s="5">
        <v>15.576025</v>
      </c>
      <c r="C2890" s="5">
        <v>2022.0</v>
      </c>
      <c r="E2890" s="5">
        <v>2022.0</v>
      </c>
    </row>
    <row r="2891">
      <c r="A2891" s="5" t="s">
        <v>853</v>
      </c>
      <c r="B2891" s="5">
        <v>14.599767</v>
      </c>
      <c r="C2891" s="5">
        <v>2023.0</v>
      </c>
      <c r="D2891" s="5" t="s">
        <v>1322</v>
      </c>
      <c r="E2891" s="5">
        <v>2023.0</v>
      </c>
    </row>
    <row r="2892" hidden="1">
      <c r="A2892" s="5" t="s">
        <v>1519</v>
      </c>
      <c r="B2892" s="5">
        <v>13.361614</v>
      </c>
      <c r="C2892" s="5">
        <v>1990.0</v>
      </c>
      <c r="E2892" s="5">
        <v>1990.0</v>
      </c>
    </row>
    <row r="2893" hidden="1">
      <c r="A2893" s="5" t="s">
        <v>1519</v>
      </c>
      <c r="B2893" s="5">
        <v>13.512609</v>
      </c>
      <c r="C2893" s="5">
        <v>1991.0</v>
      </c>
      <c r="E2893" s="5">
        <v>1991.0</v>
      </c>
    </row>
    <row r="2894" hidden="1">
      <c r="A2894" s="5" t="s">
        <v>1519</v>
      </c>
      <c r="B2894" s="5">
        <v>13.68245</v>
      </c>
      <c r="C2894" s="5">
        <v>1992.0</v>
      </c>
      <c r="E2894" s="5">
        <v>1992.0</v>
      </c>
    </row>
    <row r="2895" hidden="1">
      <c r="A2895" s="5" t="s">
        <v>1519</v>
      </c>
      <c r="B2895" s="5">
        <v>14.102762</v>
      </c>
      <c r="C2895" s="5">
        <v>1993.0</v>
      </c>
      <c r="E2895" s="5">
        <v>1993.0</v>
      </c>
    </row>
    <row r="2896" hidden="1">
      <c r="A2896" s="5" t="s">
        <v>1519</v>
      </c>
      <c r="B2896" s="5">
        <v>14.529833</v>
      </c>
      <c r="C2896" s="5">
        <v>1994.0</v>
      </c>
      <c r="E2896" s="5">
        <v>1994.0</v>
      </c>
    </row>
    <row r="2897" hidden="1">
      <c r="A2897" s="5" t="s">
        <v>1519</v>
      </c>
      <c r="B2897" s="5">
        <v>14.664805</v>
      </c>
      <c r="C2897" s="5">
        <v>1995.0</v>
      </c>
      <c r="E2897" s="5">
        <v>1995.0</v>
      </c>
    </row>
    <row r="2898" hidden="1">
      <c r="A2898" s="5" t="s">
        <v>1519</v>
      </c>
      <c r="B2898" s="5">
        <v>14.875631</v>
      </c>
      <c r="C2898" s="5">
        <v>1996.0</v>
      </c>
      <c r="E2898" s="5">
        <v>1996.0</v>
      </c>
    </row>
    <row r="2899" hidden="1">
      <c r="A2899" s="5" t="s">
        <v>1519</v>
      </c>
      <c r="B2899" s="5">
        <v>15.01188</v>
      </c>
      <c r="C2899" s="5">
        <v>1997.0</v>
      </c>
      <c r="E2899" s="5">
        <v>1997.0</v>
      </c>
    </row>
    <row r="2900" hidden="1">
      <c r="A2900" s="5" t="s">
        <v>1519</v>
      </c>
      <c r="B2900" s="5">
        <v>15.181111</v>
      </c>
      <c r="C2900" s="5">
        <v>1998.0</v>
      </c>
      <c r="E2900" s="5">
        <v>1998.0</v>
      </c>
    </row>
    <row r="2901" hidden="1">
      <c r="A2901" s="5" t="s">
        <v>1519</v>
      </c>
      <c r="B2901" s="5">
        <v>15.28149</v>
      </c>
      <c r="C2901" s="5">
        <v>1999.0</v>
      </c>
      <c r="E2901" s="5">
        <v>1999.0</v>
      </c>
    </row>
    <row r="2902" hidden="1">
      <c r="A2902" s="5" t="s">
        <v>1519</v>
      </c>
      <c r="B2902" s="5">
        <v>15.303493</v>
      </c>
      <c r="C2902" s="5">
        <v>2000.0</v>
      </c>
      <c r="E2902" s="5">
        <v>2000.0</v>
      </c>
    </row>
    <row r="2903" hidden="1">
      <c r="A2903" s="5" t="s">
        <v>1519</v>
      </c>
      <c r="B2903" s="5">
        <v>15.474534</v>
      </c>
      <c r="C2903" s="5">
        <v>2001.0</v>
      </c>
      <c r="E2903" s="5">
        <v>2001.0</v>
      </c>
    </row>
    <row r="2904" hidden="1">
      <c r="A2904" s="5" t="s">
        <v>1519</v>
      </c>
      <c r="B2904" s="5">
        <v>15.591626</v>
      </c>
      <c r="C2904" s="5">
        <v>2002.0</v>
      </c>
      <c r="E2904" s="5">
        <v>2002.0</v>
      </c>
    </row>
    <row r="2905" hidden="1">
      <c r="A2905" s="5" t="s">
        <v>1519</v>
      </c>
      <c r="B2905" s="5">
        <v>15.7315235</v>
      </c>
      <c r="C2905" s="5">
        <v>2003.0</v>
      </c>
      <c r="E2905" s="5">
        <v>2003.0</v>
      </c>
    </row>
    <row r="2906" hidden="1">
      <c r="A2906" s="5" t="s">
        <v>1519</v>
      </c>
      <c r="B2906" s="5">
        <v>15.652999</v>
      </c>
      <c r="C2906" s="5">
        <v>2004.0</v>
      </c>
      <c r="E2906" s="5">
        <v>2004.0</v>
      </c>
    </row>
    <row r="2907" hidden="1">
      <c r="A2907" s="5" t="s">
        <v>1519</v>
      </c>
      <c r="B2907" s="5">
        <v>15.849037</v>
      </c>
      <c r="C2907" s="5">
        <v>2005.0</v>
      </c>
      <c r="E2907" s="5">
        <v>2005.0</v>
      </c>
    </row>
    <row r="2908" hidden="1">
      <c r="A2908" s="5" t="s">
        <v>1519</v>
      </c>
      <c r="B2908" s="5">
        <v>15.933365</v>
      </c>
      <c r="C2908" s="5">
        <v>2006.0</v>
      </c>
      <c r="E2908" s="5">
        <v>2006.0</v>
      </c>
    </row>
    <row r="2909" hidden="1">
      <c r="A2909" s="5" t="s">
        <v>1519</v>
      </c>
      <c r="B2909" s="5">
        <v>15.96729</v>
      </c>
      <c r="C2909" s="5">
        <v>2007.0</v>
      </c>
      <c r="E2909" s="5">
        <v>2007.0</v>
      </c>
    </row>
    <row r="2910" hidden="1">
      <c r="A2910" s="5" t="s">
        <v>1519</v>
      </c>
      <c r="B2910" s="5">
        <v>16.0543</v>
      </c>
      <c r="C2910" s="5">
        <v>2008.0</v>
      </c>
      <c r="E2910" s="5">
        <v>2008.0</v>
      </c>
    </row>
    <row r="2911" hidden="1">
      <c r="A2911" s="5" t="s">
        <v>1519</v>
      </c>
      <c r="B2911" s="5">
        <v>16.145761</v>
      </c>
      <c r="C2911" s="5">
        <v>2009.0</v>
      </c>
      <c r="E2911" s="5">
        <v>2009.0</v>
      </c>
    </row>
    <row r="2912" hidden="1">
      <c r="A2912" s="5" t="s">
        <v>1519</v>
      </c>
      <c r="B2912" s="5">
        <v>16.276665</v>
      </c>
      <c r="C2912" s="5">
        <v>2010.0</v>
      </c>
      <c r="E2912" s="5">
        <v>2010.0</v>
      </c>
    </row>
    <row r="2913" hidden="1">
      <c r="A2913" s="5" t="s">
        <v>1519</v>
      </c>
      <c r="B2913" s="5">
        <v>16.379477</v>
      </c>
      <c r="C2913" s="5">
        <v>2011.0</v>
      </c>
      <c r="E2913" s="5">
        <v>2011.0</v>
      </c>
    </row>
    <row r="2914" hidden="1">
      <c r="A2914" s="5" t="s">
        <v>1519</v>
      </c>
      <c r="B2914" s="5">
        <v>16.378744</v>
      </c>
      <c r="C2914" s="5">
        <v>2012.0</v>
      </c>
      <c r="E2914" s="5">
        <v>2012.0</v>
      </c>
    </row>
    <row r="2915" hidden="1">
      <c r="A2915" s="5" t="s">
        <v>1519</v>
      </c>
      <c r="B2915" s="5">
        <v>16.584486</v>
      </c>
      <c r="C2915" s="5">
        <v>2013.0</v>
      </c>
      <c r="E2915" s="5">
        <v>2013.0</v>
      </c>
    </row>
    <row r="2916" hidden="1">
      <c r="A2916" s="5" t="s">
        <v>1519</v>
      </c>
      <c r="B2916" s="5">
        <v>16.58448</v>
      </c>
      <c r="C2916" s="5">
        <v>2014.0</v>
      </c>
      <c r="E2916" s="5">
        <v>2014.0</v>
      </c>
    </row>
    <row r="2917" hidden="1">
      <c r="A2917" s="5" t="s">
        <v>1519</v>
      </c>
      <c r="B2917" s="5">
        <v>16.648071</v>
      </c>
      <c r="C2917" s="5">
        <v>2015.0</v>
      </c>
      <c r="E2917" s="5">
        <v>2015.0</v>
      </c>
    </row>
    <row r="2918" hidden="1">
      <c r="A2918" s="5" t="s">
        <v>1519</v>
      </c>
      <c r="B2918" s="5">
        <v>16.618334</v>
      </c>
      <c r="C2918" s="5">
        <v>2016.0</v>
      </c>
      <c r="E2918" s="5">
        <v>2016.0</v>
      </c>
    </row>
    <row r="2919" hidden="1">
      <c r="A2919" s="5" t="s">
        <v>1519</v>
      </c>
      <c r="B2919" s="5">
        <v>16.67415</v>
      </c>
      <c r="C2919" s="5">
        <v>2017.0</v>
      </c>
      <c r="E2919" s="5">
        <v>2017.0</v>
      </c>
    </row>
    <row r="2920" hidden="1">
      <c r="A2920" s="5" t="s">
        <v>1519</v>
      </c>
      <c r="B2920" s="5">
        <v>16.720306</v>
      </c>
      <c r="C2920" s="5">
        <v>2018.0</v>
      </c>
      <c r="E2920" s="5">
        <v>2018.0</v>
      </c>
    </row>
    <row r="2921" hidden="1">
      <c r="A2921" s="5" t="s">
        <v>1519</v>
      </c>
      <c r="B2921" s="5">
        <v>16.755096</v>
      </c>
      <c r="C2921" s="5">
        <v>2019.0</v>
      </c>
      <c r="E2921" s="5">
        <v>2019.0</v>
      </c>
    </row>
    <row r="2922" hidden="1">
      <c r="A2922" s="5" t="s">
        <v>1519</v>
      </c>
      <c r="B2922" s="5">
        <v>16.784248</v>
      </c>
      <c r="C2922" s="5">
        <v>2020.0</v>
      </c>
      <c r="E2922" s="5">
        <v>2020.0</v>
      </c>
    </row>
    <row r="2923" hidden="1">
      <c r="A2923" s="5" t="s">
        <v>1519</v>
      </c>
      <c r="B2923" s="5">
        <v>16.960152</v>
      </c>
      <c r="C2923" s="5">
        <v>2021.0</v>
      </c>
      <c r="E2923" s="5">
        <v>2021.0</v>
      </c>
    </row>
    <row r="2924" hidden="1">
      <c r="A2924" s="5" t="s">
        <v>1519</v>
      </c>
      <c r="B2924" s="5">
        <v>17.0391</v>
      </c>
      <c r="C2924" s="5">
        <v>2022.0</v>
      </c>
      <c r="E2924" s="5">
        <v>2022.0</v>
      </c>
    </row>
    <row r="2925">
      <c r="A2925" s="5" t="s">
        <v>1722</v>
      </c>
      <c r="B2925" s="5">
        <v>14.590006</v>
      </c>
      <c r="C2925" s="5">
        <v>2023.0</v>
      </c>
      <c r="E2925" s="5">
        <v>2023.0</v>
      </c>
    </row>
    <row r="2926" hidden="1">
      <c r="A2926" s="5" t="s">
        <v>847</v>
      </c>
      <c r="D2926" s="5" t="s">
        <v>1400</v>
      </c>
      <c r="E2926" s="5">
        <v>2023.0</v>
      </c>
    </row>
    <row r="2927" hidden="1">
      <c r="A2927" s="5" t="s">
        <v>847</v>
      </c>
      <c r="D2927" s="5" t="s">
        <v>1400</v>
      </c>
      <c r="E2927" s="5">
        <v>2023.0</v>
      </c>
    </row>
    <row r="2928" hidden="1">
      <c r="A2928" s="5" t="s">
        <v>847</v>
      </c>
      <c r="D2928" s="5" t="s">
        <v>1400</v>
      </c>
      <c r="E2928" s="5">
        <v>2023.0</v>
      </c>
    </row>
    <row r="2929" hidden="1">
      <c r="A2929" s="5" t="s">
        <v>847</v>
      </c>
      <c r="D2929" s="5" t="s">
        <v>1400</v>
      </c>
      <c r="E2929" s="5">
        <v>2023.0</v>
      </c>
    </row>
    <row r="2930" hidden="1">
      <c r="A2930" s="5" t="s">
        <v>847</v>
      </c>
      <c r="D2930" s="5" t="s">
        <v>1400</v>
      </c>
      <c r="E2930" s="5">
        <v>2023.0</v>
      </c>
    </row>
    <row r="2931" hidden="1">
      <c r="A2931" s="5" t="s">
        <v>847</v>
      </c>
      <c r="D2931" s="5" t="s">
        <v>1400</v>
      </c>
      <c r="E2931" s="5">
        <v>2023.0</v>
      </c>
    </row>
    <row r="2932" hidden="1">
      <c r="A2932" s="5" t="s">
        <v>847</v>
      </c>
      <c r="D2932" s="5" t="s">
        <v>1400</v>
      </c>
      <c r="E2932" s="5">
        <v>2023.0</v>
      </c>
    </row>
    <row r="2933" hidden="1">
      <c r="A2933" s="5" t="s">
        <v>847</v>
      </c>
      <c r="D2933" s="5" t="s">
        <v>1400</v>
      </c>
      <c r="E2933" s="5">
        <v>2023.0</v>
      </c>
    </row>
    <row r="2934" hidden="1">
      <c r="A2934" s="5" t="s">
        <v>847</v>
      </c>
      <c r="D2934" s="5" t="s">
        <v>1400</v>
      </c>
      <c r="E2934" s="5">
        <v>2023.0</v>
      </c>
    </row>
    <row r="2935" hidden="1">
      <c r="A2935" s="5" t="s">
        <v>847</v>
      </c>
      <c r="D2935" s="5" t="s">
        <v>1400</v>
      </c>
      <c r="E2935" s="5">
        <v>2023.0</v>
      </c>
    </row>
    <row r="2936" hidden="1">
      <c r="A2936" s="5" t="s">
        <v>847</v>
      </c>
      <c r="D2936" s="5" t="s">
        <v>1400</v>
      </c>
      <c r="E2936" s="5">
        <v>2023.0</v>
      </c>
    </row>
    <row r="2937" hidden="1">
      <c r="A2937" s="5" t="s">
        <v>847</v>
      </c>
      <c r="D2937" s="5" t="s">
        <v>1400</v>
      </c>
      <c r="E2937" s="5">
        <v>2023.0</v>
      </c>
    </row>
    <row r="2938" hidden="1">
      <c r="A2938" s="5" t="s">
        <v>847</v>
      </c>
      <c r="D2938" s="5" t="s">
        <v>1400</v>
      </c>
      <c r="E2938" s="5">
        <v>2023.0</v>
      </c>
    </row>
    <row r="2939" hidden="1">
      <c r="A2939" s="5" t="s">
        <v>847</v>
      </c>
      <c r="D2939" s="5" t="s">
        <v>1400</v>
      </c>
      <c r="E2939" s="5">
        <v>2023.0</v>
      </c>
    </row>
    <row r="2940" hidden="1">
      <c r="A2940" s="5" t="s">
        <v>847</v>
      </c>
      <c r="D2940" s="5" t="s">
        <v>1400</v>
      </c>
      <c r="E2940" s="5">
        <v>2023.0</v>
      </c>
    </row>
    <row r="2941" hidden="1">
      <c r="A2941" s="5" t="s">
        <v>847</v>
      </c>
      <c r="D2941" s="5" t="s">
        <v>1400</v>
      </c>
      <c r="E2941" s="5">
        <v>2023.0</v>
      </c>
    </row>
    <row r="2942" hidden="1">
      <c r="A2942" s="5" t="s">
        <v>847</v>
      </c>
      <c r="D2942" s="5" t="s">
        <v>1400</v>
      </c>
      <c r="E2942" s="5">
        <v>2023.0</v>
      </c>
    </row>
    <row r="2943" hidden="1">
      <c r="A2943" s="5" t="s">
        <v>847</v>
      </c>
      <c r="D2943" s="5" t="s">
        <v>1400</v>
      </c>
      <c r="E2943" s="5">
        <v>2023.0</v>
      </c>
    </row>
    <row r="2944" hidden="1">
      <c r="A2944" s="5" t="s">
        <v>847</v>
      </c>
      <c r="D2944" s="5" t="s">
        <v>1400</v>
      </c>
      <c r="E2944" s="5">
        <v>2023.0</v>
      </c>
    </row>
    <row r="2945" hidden="1">
      <c r="A2945" s="5" t="s">
        <v>847</v>
      </c>
      <c r="D2945" s="5" t="s">
        <v>1400</v>
      </c>
      <c r="E2945" s="5">
        <v>2023.0</v>
      </c>
    </row>
    <row r="2946" hidden="1">
      <c r="A2946" s="5" t="s">
        <v>847</v>
      </c>
      <c r="D2946" s="5" t="s">
        <v>1400</v>
      </c>
      <c r="E2946" s="5">
        <v>2023.0</v>
      </c>
    </row>
    <row r="2947" hidden="1">
      <c r="A2947" s="5" t="s">
        <v>847</v>
      </c>
      <c r="D2947" s="5" t="s">
        <v>1400</v>
      </c>
      <c r="E2947" s="5">
        <v>2023.0</v>
      </c>
    </row>
    <row r="2948" hidden="1">
      <c r="A2948" s="5" t="s">
        <v>847</v>
      </c>
      <c r="D2948" s="5" t="s">
        <v>1400</v>
      </c>
      <c r="E2948" s="5">
        <v>2023.0</v>
      </c>
    </row>
    <row r="2949" hidden="1">
      <c r="A2949" s="5" t="s">
        <v>847</v>
      </c>
      <c r="D2949" s="5" t="s">
        <v>1400</v>
      </c>
      <c r="E2949" s="5">
        <v>2023.0</v>
      </c>
    </row>
    <row r="2950" hidden="1">
      <c r="A2950" s="5" t="s">
        <v>847</v>
      </c>
      <c r="D2950" s="5" t="s">
        <v>1400</v>
      </c>
      <c r="E2950" s="5">
        <v>2023.0</v>
      </c>
    </row>
    <row r="2951" hidden="1">
      <c r="A2951" s="5" t="s">
        <v>847</v>
      </c>
      <c r="D2951" s="5" t="s">
        <v>1400</v>
      </c>
      <c r="E2951" s="5">
        <v>2023.0</v>
      </c>
    </row>
    <row r="2952" hidden="1">
      <c r="A2952" s="5" t="s">
        <v>847</v>
      </c>
      <c r="D2952" s="5" t="s">
        <v>1400</v>
      </c>
      <c r="E2952" s="5">
        <v>2023.0</v>
      </c>
    </row>
    <row r="2953" hidden="1">
      <c r="A2953" s="5" t="s">
        <v>847</v>
      </c>
      <c r="D2953" s="5" t="s">
        <v>1400</v>
      </c>
      <c r="E2953" s="5">
        <v>2023.0</v>
      </c>
    </row>
    <row r="2954" hidden="1">
      <c r="A2954" s="5" t="s">
        <v>847</v>
      </c>
      <c r="D2954" s="5" t="s">
        <v>1400</v>
      </c>
      <c r="E2954" s="5">
        <v>2023.0</v>
      </c>
    </row>
    <row r="2955" hidden="1">
      <c r="A2955" s="5" t="s">
        <v>847</v>
      </c>
      <c r="D2955" s="5" t="s">
        <v>1400</v>
      </c>
      <c r="E2955" s="5">
        <v>2023.0</v>
      </c>
    </row>
    <row r="2956" hidden="1">
      <c r="A2956" s="5" t="s">
        <v>847</v>
      </c>
      <c r="D2956" s="5" t="s">
        <v>1400</v>
      </c>
      <c r="E2956" s="5">
        <v>2023.0</v>
      </c>
    </row>
    <row r="2957" hidden="1">
      <c r="A2957" s="5" t="s">
        <v>847</v>
      </c>
      <c r="D2957" s="5" t="s">
        <v>1400</v>
      </c>
      <c r="E2957" s="5">
        <v>2023.0</v>
      </c>
    </row>
    <row r="2958" hidden="1">
      <c r="A2958" s="5" t="s">
        <v>847</v>
      </c>
      <c r="D2958" s="5" t="s">
        <v>1400</v>
      </c>
      <c r="E2958" s="5">
        <v>2023.0</v>
      </c>
    </row>
    <row r="2959">
      <c r="A2959" s="5" t="s">
        <v>849</v>
      </c>
      <c r="B2959" s="5">
        <v>14.54279</v>
      </c>
      <c r="C2959" s="5">
        <v>2023.0</v>
      </c>
      <c r="D2959" s="5" t="s">
        <v>1322</v>
      </c>
      <c r="E2959" s="5">
        <v>2023.0</v>
      </c>
    </row>
    <row r="2960" hidden="1">
      <c r="A2960" s="5" t="s">
        <v>828</v>
      </c>
      <c r="D2960" s="5" t="s">
        <v>1322</v>
      </c>
      <c r="E2960" s="5">
        <v>2023.0</v>
      </c>
    </row>
    <row r="2961" hidden="1">
      <c r="A2961" s="5" t="s">
        <v>828</v>
      </c>
      <c r="D2961" s="5" t="s">
        <v>1322</v>
      </c>
      <c r="E2961" s="5">
        <v>2023.0</v>
      </c>
    </row>
    <row r="2962" hidden="1">
      <c r="A2962" s="5" t="s">
        <v>828</v>
      </c>
      <c r="D2962" s="5" t="s">
        <v>1322</v>
      </c>
      <c r="E2962" s="5">
        <v>2023.0</v>
      </c>
    </row>
    <row r="2963" hidden="1">
      <c r="A2963" s="5" t="s">
        <v>828</v>
      </c>
      <c r="D2963" s="5" t="s">
        <v>1322</v>
      </c>
      <c r="E2963" s="5">
        <v>2023.0</v>
      </c>
    </row>
    <row r="2964" hidden="1">
      <c r="A2964" s="5" t="s">
        <v>828</v>
      </c>
      <c r="D2964" s="5" t="s">
        <v>1322</v>
      </c>
      <c r="E2964" s="5">
        <v>2023.0</v>
      </c>
    </row>
    <row r="2965" hidden="1">
      <c r="A2965" s="5" t="s">
        <v>828</v>
      </c>
      <c r="D2965" s="5" t="s">
        <v>1322</v>
      </c>
      <c r="E2965" s="5">
        <v>2023.0</v>
      </c>
    </row>
    <row r="2966" hidden="1">
      <c r="A2966" s="5" t="s">
        <v>828</v>
      </c>
      <c r="D2966" s="5" t="s">
        <v>1322</v>
      </c>
      <c r="E2966" s="5">
        <v>2023.0</v>
      </c>
    </row>
    <row r="2967" hidden="1">
      <c r="A2967" s="5" t="s">
        <v>828</v>
      </c>
      <c r="D2967" s="5" t="s">
        <v>1322</v>
      </c>
      <c r="E2967" s="5">
        <v>2023.0</v>
      </c>
    </row>
    <row r="2968" hidden="1">
      <c r="A2968" s="5" t="s">
        <v>828</v>
      </c>
      <c r="D2968" s="5" t="s">
        <v>1322</v>
      </c>
      <c r="E2968" s="5">
        <v>2023.0</v>
      </c>
    </row>
    <row r="2969" hidden="1">
      <c r="A2969" s="5" t="s">
        <v>828</v>
      </c>
      <c r="D2969" s="5" t="s">
        <v>1322</v>
      </c>
      <c r="E2969" s="5">
        <v>2023.0</v>
      </c>
    </row>
    <row r="2970" hidden="1">
      <c r="A2970" s="5" t="s">
        <v>828</v>
      </c>
      <c r="D2970" s="5" t="s">
        <v>1322</v>
      </c>
      <c r="E2970" s="5">
        <v>2023.0</v>
      </c>
    </row>
    <row r="2971" hidden="1">
      <c r="A2971" s="5" t="s">
        <v>828</v>
      </c>
      <c r="D2971" s="5" t="s">
        <v>1322</v>
      </c>
      <c r="E2971" s="5">
        <v>2023.0</v>
      </c>
    </row>
    <row r="2972" hidden="1">
      <c r="A2972" s="5" t="s">
        <v>828</v>
      </c>
      <c r="D2972" s="5" t="s">
        <v>1322</v>
      </c>
      <c r="E2972" s="5">
        <v>2023.0</v>
      </c>
    </row>
    <row r="2973" hidden="1">
      <c r="A2973" s="5" t="s">
        <v>828</v>
      </c>
      <c r="D2973" s="5" t="s">
        <v>1322</v>
      </c>
      <c r="E2973" s="5">
        <v>2023.0</v>
      </c>
    </row>
    <row r="2974" hidden="1">
      <c r="A2974" s="5" t="s">
        <v>828</v>
      </c>
      <c r="D2974" s="5" t="s">
        <v>1322</v>
      </c>
      <c r="E2974" s="5">
        <v>2023.0</v>
      </c>
    </row>
    <row r="2975" hidden="1">
      <c r="A2975" s="5" t="s">
        <v>828</v>
      </c>
      <c r="D2975" s="5" t="s">
        <v>1322</v>
      </c>
      <c r="E2975" s="5">
        <v>2023.0</v>
      </c>
    </row>
    <row r="2976" hidden="1">
      <c r="A2976" s="5" t="s">
        <v>828</v>
      </c>
      <c r="D2976" s="5" t="s">
        <v>1322</v>
      </c>
      <c r="E2976" s="5">
        <v>2023.0</v>
      </c>
    </row>
    <row r="2977" hidden="1">
      <c r="A2977" s="5" t="s">
        <v>828</v>
      </c>
      <c r="D2977" s="5" t="s">
        <v>1322</v>
      </c>
      <c r="E2977" s="5">
        <v>2023.0</v>
      </c>
    </row>
    <row r="2978" hidden="1">
      <c r="A2978" s="5" t="s">
        <v>828</v>
      </c>
      <c r="D2978" s="5" t="s">
        <v>1322</v>
      </c>
      <c r="E2978" s="5">
        <v>2023.0</v>
      </c>
    </row>
    <row r="2979" hidden="1">
      <c r="A2979" s="5" t="s">
        <v>828</v>
      </c>
      <c r="D2979" s="5" t="s">
        <v>1322</v>
      </c>
      <c r="E2979" s="5">
        <v>2023.0</v>
      </c>
    </row>
    <row r="2980" hidden="1">
      <c r="A2980" s="5" t="s">
        <v>828</v>
      </c>
      <c r="D2980" s="5" t="s">
        <v>1322</v>
      </c>
      <c r="E2980" s="5">
        <v>2023.0</v>
      </c>
    </row>
    <row r="2981" hidden="1">
      <c r="A2981" s="5" t="s">
        <v>828</v>
      </c>
      <c r="D2981" s="5" t="s">
        <v>1322</v>
      </c>
      <c r="E2981" s="5">
        <v>2023.0</v>
      </c>
    </row>
    <row r="2982" hidden="1">
      <c r="A2982" s="5" t="s">
        <v>828</v>
      </c>
      <c r="D2982" s="5" t="s">
        <v>1322</v>
      </c>
      <c r="E2982" s="5">
        <v>2023.0</v>
      </c>
    </row>
    <row r="2983" hidden="1">
      <c r="A2983" s="5" t="s">
        <v>828</v>
      </c>
      <c r="D2983" s="5" t="s">
        <v>1322</v>
      </c>
      <c r="E2983" s="5">
        <v>2023.0</v>
      </c>
    </row>
    <row r="2984" hidden="1">
      <c r="A2984" s="5" t="s">
        <v>828</v>
      </c>
      <c r="D2984" s="5" t="s">
        <v>1322</v>
      </c>
      <c r="E2984" s="5">
        <v>2023.0</v>
      </c>
    </row>
    <row r="2985" hidden="1">
      <c r="A2985" s="5" t="s">
        <v>828</v>
      </c>
      <c r="D2985" s="5" t="s">
        <v>1322</v>
      </c>
      <c r="E2985" s="5">
        <v>2023.0</v>
      </c>
    </row>
    <row r="2986" hidden="1">
      <c r="A2986" s="5" t="s">
        <v>828</v>
      </c>
      <c r="D2986" s="5" t="s">
        <v>1322</v>
      </c>
      <c r="E2986" s="5">
        <v>2023.0</v>
      </c>
    </row>
    <row r="2987" hidden="1">
      <c r="A2987" s="5" t="s">
        <v>828</v>
      </c>
      <c r="D2987" s="5" t="s">
        <v>1322</v>
      </c>
      <c r="E2987" s="5">
        <v>2023.0</v>
      </c>
    </row>
    <row r="2988" hidden="1">
      <c r="A2988" s="5" t="s">
        <v>828</v>
      </c>
      <c r="D2988" s="5" t="s">
        <v>1322</v>
      </c>
      <c r="E2988" s="5">
        <v>2023.0</v>
      </c>
    </row>
    <row r="2989" hidden="1">
      <c r="A2989" s="5" t="s">
        <v>828</v>
      </c>
      <c r="D2989" s="5" t="s">
        <v>1322</v>
      </c>
      <c r="E2989" s="5">
        <v>2023.0</v>
      </c>
    </row>
    <row r="2990" hidden="1">
      <c r="A2990" s="5" t="s">
        <v>828</v>
      </c>
      <c r="D2990" s="5" t="s">
        <v>1322</v>
      </c>
      <c r="E2990" s="5">
        <v>2023.0</v>
      </c>
    </row>
    <row r="2991" hidden="1">
      <c r="A2991" s="5" t="s">
        <v>828</v>
      </c>
      <c r="D2991" s="5" t="s">
        <v>1322</v>
      </c>
      <c r="E2991" s="5">
        <v>2023.0</v>
      </c>
    </row>
    <row r="2992" hidden="1">
      <c r="A2992" s="5" t="s">
        <v>828</v>
      </c>
      <c r="D2992" s="5" t="s">
        <v>1322</v>
      </c>
      <c r="E2992" s="5">
        <v>2023.0</v>
      </c>
    </row>
    <row r="2993">
      <c r="A2993" s="5" t="s">
        <v>9</v>
      </c>
      <c r="B2993" s="5">
        <v>14.51015</v>
      </c>
      <c r="C2993" s="5">
        <v>2023.0</v>
      </c>
      <c r="D2993" s="5" t="s">
        <v>1322</v>
      </c>
      <c r="E2993" s="5">
        <v>2023.0</v>
      </c>
    </row>
    <row r="2994" hidden="1">
      <c r="A2994" s="5" t="s">
        <v>1753</v>
      </c>
      <c r="D2994" s="5" t="s">
        <v>1378</v>
      </c>
      <c r="E2994" s="5">
        <v>2023.0</v>
      </c>
    </row>
    <row r="2995" hidden="1">
      <c r="A2995" s="5" t="s">
        <v>1753</v>
      </c>
      <c r="D2995" s="5" t="s">
        <v>1378</v>
      </c>
      <c r="E2995" s="5">
        <v>2023.0</v>
      </c>
    </row>
    <row r="2996" hidden="1">
      <c r="A2996" s="5" t="s">
        <v>1753</v>
      </c>
      <c r="D2996" s="5" t="s">
        <v>1378</v>
      </c>
      <c r="E2996" s="5">
        <v>2023.0</v>
      </c>
    </row>
    <row r="2997" hidden="1">
      <c r="A2997" s="5" t="s">
        <v>1753</v>
      </c>
      <c r="D2997" s="5" t="s">
        <v>1378</v>
      </c>
      <c r="E2997" s="5">
        <v>2023.0</v>
      </c>
    </row>
    <row r="2998" hidden="1">
      <c r="A2998" s="5" t="s">
        <v>1753</v>
      </c>
      <c r="D2998" s="5" t="s">
        <v>1378</v>
      </c>
      <c r="E2998" s="5">
        <v>2023.0</v>
      </c>
    </row>
    <row r="2999" hidden="1">
      <c r="A2999" s="5" t="s">
        <v>1753</v>
      </c>
      <c r="D2999" s="5" t="s">
        <v>1378</v>
      </c>
      <c r="E2999" s="5">
        <v>2023.0</v>
      </c>
    </row>
    <row r="3000" hidden="1">
      <c r="A3000" s="5" t="s">
        <v>1753</v>
      </c>
      <c r="D3000" s="5" t="s">
        <v>1378</v>
      </c>
      <c r="E3000" s="5">
        <v>2023.0</v>
      </c>
    </row>
    <row r="3001" hidden="1">
      <c r="A3001" s="5" t="s">
        <v>1753</v>
      </c>
      <c r="D3001" s="5" t="s">
        <v>1378</v>
      </c>
      <c r="E3001" s="5">
        <v>2023.0</v>
      </c>
    </row>
    <row r="3002" hidden="1">
      <c r="A3002" s="5" t="s">
        <v>1753</v>
      </c>
      <c r="D3002" s="5" t="s">
        <v>1378</v>
      </c>
      <c r="E3002" s="5">
        <v>2023.0</v>
      </c>
    </row>
    <row r="3003" hidden="1">
      <c r="A3003" s="5" t="s">
        <v>1753</v>
      </c>
      <c r="D3003" s="5" t="s">
        <v>1378</v>
      </c>
      <c r="E3003" s="5">
        <v>2023.0</v>
      </c>
    </row>
    <row r="3004" hidden="1">
      <c r="A3004" s="5" t="s">
        <v>1753</v>
      </c>
      <c r="D3004" s="5" t="s">
        <v>1378</v>
      </c>
      <c r="E3004" s="5">
        <v>2023.0</v>
      </c>
    </row>
    <row r="3005" hidden="1">
      <c r="A3005" s="5" t="s">
        <v>1753</v>
      </c>
      <c r="D3005" s="5" t="s">
        <v>1378</v>
      </c>
      <c r="E3005" s="5">
        <v>2023.0</v>
      </c>
    </row>
    <row r="3006" hidden="1">
      <c r="A3006" s="5" t="s">
        <v>1753</v>
      </c>
      <c r="D3006" s="5" t="s">
        <v>1378</v>
      </c>
      <c r="E3006" s="5">
        <v>2023.0</v>
      </c>
    </row>
    <row r="3007" hidden="1">
      <c r="A3007" s="5" t="s">
        <v>1753</v>
      </c>
      <c r="D3007" s="5" t="s">
        <v>1378</v>
      </c>
      <c r="E3007" s="5">
        <v>2023.0</v>
      </c>
    </row>
    <row r="3008" hidden="1">
      <c r="A3008" s="5" t="s">
        <v>1753</v>
      </c>
      <c r="D3008" s="5" t="s">
        <v>1378</v>
      </c>
      <c r="E3008" s="5">
        <v>2023.0</v>
      </c>
    </row>
    <row r="3009" hidden="1">
      <c r="A3009" s="5" t="s">
        <v>1753</v>
      </c>
      <c r="D3009" s="5" t="s">
        <v>1378</v>
      </c>
      <c r="E3009" s="5">
        <v>2023.0</v>
      </c>
    </row>
    <row r="3010" hidden="1">
      <c r="A3010" s="5" t="s">
        <v>1753</v>
      </c>
      <c r="D3010" s="5" t="s">
        <v>1378</v>
      </c>
      <c r="E3010" s="5">
        <v>2023.0</v>
      </c>
    </row>
    <row r="3011" hidden="1">
      <c r="A3011" s="5" t="s">
        <v>1753</v>
      </c>
      <c r="D3011" s="5" t="s">
        <v>1378</v>
      </c>
      <c r="E3011" s="5">
        <v>2023.0</v>
      </c>
    </row>
    <row r="3012" hidden="1">
      <c r="A3012" s="5" t="s">
        <v>1753</v>
      </c>
      <c r="D3012" s="5" t="s">
        <v>1378</v>
      </c>
      <c r="E3012" s="5">
        <v>2023.0</v>
      </c>
    </row>
    <row r="3013" hidden="1">
      <c r="A3013" s="5" t="s">
        <v>1753</v>
      </c>
      <c r="D3013" s="5" t="s">
        <v>1378</v>
      </c>
      <c r="E3013" s="5">
        <v>2023.0</v>
      </c>
    </row>
    <row r="3014" hidden="1">
      <c r="A3014" s="5" t="s">
        <v>1753</v>
      </c>
      <c r="D3014" s="5" t="s">
        <v>1378</v>
      </c>
      <c r="E3014" s="5">
        <v>2023.0</v>
      </c>
    </row>
    <row r="3015" hidden="1">
      <c r="A3015" s="5" t="s">
        <v>1753</v>
      </c>
      <c r="D3015" s="5" t="s">
        <v>1378</v>
      </c>
      <c r="E3015" s="5">
        <v>2023.0</v>
      </c>
    </row>
    <row r="3016" hidden="1">
      <c r="A3016" s="5" t="s">
        <v>1753</v>
      </c>
      <c r="D3016" s="5" t="s">
        <v>1378</v>
      </c>
      <c r="E3016" s="5">
        <v>2023.0</v>
      </c>
    </row>
    <row r="3017" hidden="1">
      <c r="A3017" s="5" t="s">
        <v>1753</v>
      </c>
      <c r="D3017" s="5" t="s">
        <v>1378</v>
      </c>
      <c r="E3017" s="5">
        <v>2023.0</v>
      </c>
    </row>
    <row r="3018" hidden="1">
      <c r="A3018" s="5" t="s">
        <v>1753</v>
      </c>
      <c r="D3018" s="5" t="s">
        <v>1378</v>
      </c>
      <c r="E3018" s="5">
        <v>2023.0</v>
      </c>
    </row>
    <row r="3019" hidden="1">
      <c r="A3019" s="5" t="s">
        <v>1753</v>
      </c>
      <c r="D3019" s="5" t="s">
        <v>1378</v>
      </c>
      <c r="E3019" s="5">
        <v>2023.0</v>
      </c>
    </row>
    <row r="3020" hidden="1">
      <c r="A3020" s="5" t="s">
        <v>1753</v>
      </c>
      <c r="D3020" s="5" t="s">
        <v>1378</v>
      </c>
      <c r="E3020" s="5">
        <v>2023.0</v>
      </c>
    </row>
    <row r="3021" hidden="1">
      <c r="A3021" s="5" t="s">
        <v>1753</v>
      </c>
      <c r="D3021" s="5" t="s">
        <v>1378</v>
      </c>
      <c r="E3021" s="5">
        <v>2023.0</v>
      </c>
    </row>
    <row r="3022" hidden="1">
      <c r="A3022" s="5" t="s">
        <v>1753</v>
      </c>
      <c r="D3022" s="5" t="s">
        <v>1378</v>
      </c>
      <c r="E3022" s="5">
        <v>2023.0</v>
      </c>
    </row>
    <row r="3023" hidden="1">
      <c r="A3023" s="5" t="s">
        <v>1753</v>
      </c>
      <c r="D3023" s="5" t="s">
        <v>1378</v>
      </c>
      <c r="E3023" s="5">
        <v>2023.0</v>
      </c>
    </row>
    <row r="3024" hidden="1">
      <c r="A3024" s="5" t="s">
        <v>1753</v>
      </c>
      <c r="D3024" s="5" t="s">
        <v>1378</v>
      </c>
      <c r="E3024" s="5">
        <v>2023.0</v>
      </c>
    </row>
    <row r="3025" hidden="1">
      <c r="A3025" s="5" t="s">
        <v>1753</v>
      </c>
      <c r="D3025" s="5" t="s">
        <v>1378</v>
      </c>
      <c r="E3025" s="5">
        <v>2023.0</v>
      </c>
    </row>
    <row r="3026" hidden="1">
      <c r="A3026" s="5" t="s">
        <v>1753</v>
      </c>
      <c r="D3026" s="5" t="s">
        <v>1378</v>
      </c>
      <c r="E3026" s="5">
        <v>2023.0</v>
      </c>
    </row>
    <row r="3027">
      <c r="A3027" s="5" t="s">
        <v>109</v>
      </c>
      <c r="B3027" s="5">
        <v>14.46811</v>
      </c>
      <c r="C3027" s="5">
        <v>2023.0</v>
      </c>
      <c r="D3027" s="5" t="s">
        <v>1378</v>
      </c>
      <c r="E3027" s="5">
        <v>2023.0</v>
      </c>
    </row>
    <row r="3028" hidden="1">
      <c r="A3028" s="5" t="s">
        <v>146</v>
      </c>
      <c r="B3028" s="5">
        <v>11.631936</v>
      </c>
      <c r="C3028" s="5">
        <v>1990.0</v>
      </c>
      <c r="D3028" s="5" t="s">
        <v>1339</v>
      </c>
      <c r="E3028" s="5">
        <v>2023.0</v>
      </c>
    </row>
    <row r="3029" hidden="1">
      <c r="A3029" s="5" t="s">
        <v>146</v>
      </c>
      <c r="B3029" s="5">
        <v>11.67753</v>
      </c>
      <c r="C3029" s="5">
        <v>1991.0</v>
      </c>
      <c r="D3029" s="5" t="s">
        <v>1339</v>
      </c>
      <c r="E3029" s="5">
        <v>2023.0</v>
      </c>
    </row>
    <row r="3030" hidden="1">
      <c r="A3030" s="5" t="s">
        <v>146</v>
      </c>
      <c r="B3030" s="5">
        <v>11.723303</v>
      </c>
      <c r="C3030" s="5">
        <v>1992.0</v>
      </c>
      <c r="D3030" s="5" t="s">
        <v>1339</v>
      </c>
      <c r="E3030" s="5">
        <v>2023.0</v>
      </c>
    </row>
    <row r="3031" hidden="1">
      <c r="A3031" s="5" t="s">
        <v>146</v>
      </c>
      <c r="B3031" s="5">
        <v>11.769075</v>
      </c>
      <c r="C3031" s="5">
        <v>1993.0</v>
      </c>
      <c r="D3031" s="5" t="s">
        <v>1339</v>
      </c>
      <c r="E3031" s="5">
        <v>2023.0</v>
      </c>
    </row>
    <row r="3032" hidden="1">
      <c r="A3032" s="5" t="s">
        <v>146</v>
      </c>
      <c r="B3032" s="5">
        <v>11.814848</v>
      </c>
      <c r="C3032" s="5">
        <v>1994.0</v>
      </c>
      <c r="D3032" s="5" t="s">
        <v>1339</v>
      </c>
      <c r="E3032" s="5">
        <v>2023.0</v>
      </c>
    </row>
    <row r="3033" hidden="1">
      <c r="A3033" s="5" t="s">
        <v>146</v>
      </c>
      <c r="B3033" s="5">
        <v>11.8606205</v>
      </c>
      <c r="C3033" s="5">
        <v>1995.0</v>
      </c>
      <c r="D3033" s="5" t="s">
        <v>1339</v>
      </c>
      <c r="E3033" s="5">
        <v>2023.0</v>
      </c>
    </row>
    <row r="3034" hidden="1">
      <c r="A3034" s="5" t="s">
        <v>146</v>
      </c>
      <c r="B3034" s="5">
        <v>11.906393</v>
      </c>
      <c r="C3034" s="5">
        <v>1996.0</v>
      </c>
      <c r="D3034" s="5" t="s">
        <v>1339</v>
      </c>
      <c r="E3034" s="5">
        <v>2023.0</v>
      </c>
    </row>
    <row r="3035" hidden="1">
      <c r="A3035" s="5" t="s">
        <v>146</v>
      </c>
      <c r="B3035" s="5">
        <v>11.952166</v>
      </c>
      <c r="C3035" s="5">
        <v>1997.0</v>
      </c>
      <c r="D3035" s="5" t="s">
        <v>1339</v>
      </c>
      <c r="E3035" s="5">
        <v>2023.0</v>
      </c>
    </row>
    <row r="3036" hidden="1">
      <c r="A3036" s="5" t="s">
        <v>146</v>
      </c>
      <c r="B3036" s="5">
        <v>11.997937</v>
      </c>
      <c r="C3036" s="5">
        <v>1998.0</v>
      </c>
      <c r="D3036" s="5" t="s">
        <v>1339</v>
      </c>
      <c r="E3036" s="5">
        <v>2023.0</v>
      </c>
    </row>
    <row r="3037" hidden="1">
      <c r="A3037" s="5" t="s">
        <v>146</v>
      </c>
      <c r="B3037" s="5">
        <v>12.04371</v>
      </c>
      <c r="C3037" s="5">
        <v>1999.0</v>
      </c>
      <c r="D3037" s="5" t="s">
        <v>1339</v>
      </c>
      <c r="E3037" s="5">
        <v>2023.0</v>
      </c>
    </row>
    <row r="3038" hidden="1">
      <c r="A3038" s="5" t="s">
        <v>146</v>
      </c>
      <c r="B3038" s="5">
        <v>12.089482</v>
      </c>
      <c r="C3038" s="5">
        <v>2000.0</v>
      </c>
      <c r="D3038" s="5" t="s">
        <v>1339</v>
      </c>
      <c r="E3038" s="5">
        <v>2023.0</v>
      </c>
    </row>
    <row r="3039" hidden="1">
      <c r="A3039" s="5" t="s">
        <v>146</v>
      </c>
      <c r="B3039" s="5">
        <v>12.135255</v>
      </c>
      <c r="C3039" s="5">
        <v>2001.0</v>
      </c>
      <c r="D3039" s="5" t="s">
        <v>1339</v>
      </c>
      <c r="E3039" s="5">
        <v>2023.0</v>
      </c>
    </row>
    <row r="3040" hidden="1">
      <c r="A3040" s="5" t="s">
        <v>146</v>
      </c>
      <c r="B3040" s="5">
        <v>12.181027</v>
      </c>
      <c r="C3040" s="5">
        <v>2002.0</v>
      </c>
      <c r="D3040" s="5" t="s">
        <v>1339</v>
      </c>
      <c r="E3040" s="5">
        <v>2023.0</v>
      </c>
    </row>
    <row r="3041" hidden="1">
      <c r="A3041" s="5" t="s">
        <v>146</v>
      </c>
      <c r="B3041" s="5">
        <v>12.2268</v>
      </c>
      <c r="C3041" s="5">
        <v>2003.0</v>
      </c>
      <c r="D3041" s="5" t="s">
        <v>1339</v>
      </c>
      <c r="E3041" s="5">
        <v>2023.0</v>
      </c>
    </row>
    <row r="3042" hidden="1">
      <c r="A3042" s="5" t="s">
        <v>146</v>
      </c>
      <c r="B3042" s="5">
        <v>12.37188</v>
      </c>
      <c r="C3042" s="5">
        <v>2004.0</v>
      </c>
      <c r="D3042" s="5" t="s">
        <v>1339</v>
      </c>
      <c r="E3042" s="5">
        <v>2023.0</v>
      </c>
    </row>
    <row r="3043" hidden="1">
      <c r="A3043" s="5" t="s">
        <v>146</v>
      </c>
      <c r="B3043" s="5">
        <v>12.458751</v>
      </c>
      <c r="C3043" s="5">
        <v>2005.0</v>
      </c>
      <c r="D3043" s="5" t="s">
        <v>1339</v>
      </c>
      <c r="E3043" s="5">
        <v>2023.0</v>
      </c>
    </row>
    <row r="3044" hidden="1">
      <c r="A3044" s="5" t="s">
        <v>146</v>
      </c>
      <c r="B3044" s="5">
        <v>12.545622</v>
      </c>
      <c r="C3044" s="5">
        <v>2006.0</v>
      </c>
      <c r="D3044" s="5" t="s">
        <v>1339</v>
      </c>
      <c r="E3044" s="5">
        <v>2023.0</v>
      </c>
    </row>
    <row r="3045" hidden="1">
      <c r="A3045" s="5" t="s">
        <v>146</v>
      </c>
      <c r="B3045" s="5">
        <v>12.632493</v>
      </c>
      <c r="C3045" s="5">
        <v>2007.0</v>
      </c>
      <c r="D3045" s="5" t="s">
        <v>1339</v>
      </c>
      <c r="E3045" s="5">
        <v>2023.0</v>
      </c>
    </row>
    <row r="3046" hidden="1">
      <c r="A3046" s="5" t="s">
        <v>146</v>
      </c>
      <c r="B3046" s="5">
        <v>12.719364</v>
      </c>
      <c r="C3046" s="5">
        <v>2008.0</v>
      </c>
      <c r="D3046" s="5" t="s">
        <v>1339</v>
      </c>
      <c r="E3046" s="5">
        <v>2023.0</v>
      </c>
    </row>
    <row r="3047" hidden="1">
      <c r="A3047" s="5" t="s">
        <v>146</v>
      </c>
      <c r="B3047" s="5">
        <v>12.806235</v>
      </c>
      <c r="C3047" s="5">
        <v>2009.0</v>
      </c>
      <c r="D3047" s="5" t="s">
        <v>1339</v>
      </c>
      <c r="E3047" s="5">
        <v>2023.0</v>
      </c>
    </row>
    <row r="3048" hidden="1">
      <c r="A3048" s="5" t="s">
        <v>146</v>
      </c>
      <c r="B3048" s="5">
        <v>12.893106</v>
      </c>
      <c r="C3048" s="5">
        <v>2010.0</v>
      </c>
      <c r="D3048" s="5" t="s">
        <v>1339</v>
      </c>
      <c r="E3048" s="5">
        <v>2023.0</v>
      </c>
    </row>
    <row r="3049" hidden="1">
      <c r="A3049" s="5" t="s">
        <v>146</v>
      </c>
      <c r="B3049" s="5">
        <v>12.979978</v>
      </c>
      <c r="C3049" s="5">
        <v>2011.0</v>
      </c>
      <c r="D3049" s="5" t="s">
        <v>1339</v>
      </c>
      <c r="E3049" s="5">
        <v>2023.0</v>
      </c>
    </row>
    <row r="3050" hidden="1">
      <c r="A3050" s="5" t="s">
        <v>146</v>
      </c>
      <c r="B3050" s="5">
        <v>13.066849</v>
      </c>
      <c r="C3050" s="5">
        <v>2012.0</v>
      </c>
      <c r="D3050" s="5" t="s">
        <v>1339</v>
      </c>
      <c r="E3050" s="5">
        <v>2023.0</v>
      </c>
    </row>
    <row r="3051" hidden="1">
      <c r="A3051" s="5" t="s">
        <v>146</v>
      </c>
      <c r="B3051" s="5">
        <v>13.153721</v>
      </c>
      <c r="C3051" s="5">
        <v>2013.0</v>
      </c>
      <c r="D3051" s="5" t="s">
        <v>1339</v>
      </c>
      <c r="E3051" s="5">
        <v>2023.0</v>
      </c>
    </row>
    <row r="3052" hidden="1">
      <c r="A3052" s="5" t="s">
        <v>146</v>
      </c>
      <c r="B3052" s="5">
        <v>13.240592</v>
      </c>
      <c r="C3052" s="5">
        <v>2014.0</v>
      </c>
      <c r="D3052" s="5" t="s">
        <v>1339</v>
      </c>
      <c r="E3052" s="5">
        <v>2023.0</v>
      </c>
    </row>
    <row r="3053" hidden="1">
      <c r="A3053" s="5" t="s">
        <v>146</v>
      </c>
      <c r="B3053" s="5">
        <v>13.327463</v>
      </c>
      <c r="C3053" s="5">
        <v>2015.0</v>
      </c>
      <c r="D3053" s="5" t="s">
        <v>1339</v>
      </c>
      <c r="E3053" s="5">
        <v>2023.0</v>
      </c>
    </row>
    <row r="3054" hidden="1">
      <c r="A3054" s="5" t="s">
        <v>146</v>
      </c>
      <c r="B3054" s="5">
        <v>13.327463</v>
      </c>
      <c r="C3054" s="5">
        <v>2016.0</v>
      </c>
      <c r="D3054" s="5" t="s">
        <v>1339</v>
      </c>
      <c r="E3054" s="5">
        <v>2023.0</v>
      </c>
    </row>
    <row r="3055" hidden="1">
      <c r="A3055" s="5" t="s">
        <v>146</v>
      </c>
      <c r="B3055" s="5">
        <v>13.501205</v>
      </c>
      <c r="C3055" s="5">
        <v>2017.0</v>
      </c>
      <c r="D3055" s="5" t="s">
        <v>1339</v>
      </c>
      <c r="E3055" s="5">
        <v>2023.0</v>
      </c>
    </row>
    <row r="3056" hidden="1">
      <c r="A3056" s="5" t="s">
        <v>146</v>
      </c>
      <c r="B3056" s="5">
        <v>13.588077</v>
      </c>
      <c r="C3056" s="5">
        <v>2018.0</v>
      </c>
      <c r="D3056" s="5" t="s">
        <v>1339</v>
      </c>
      <c r="E3056" s="5">
        <v>2023.0</v>
      </c>
    </row>
    <row r="3057" hidden="1">
      <c r="A3057" s="5" t="s">
        <v>146</v>
      </c>
      <c r="B3057" s="5">
        <v>13.674948</v>
      </c>
      <c r="C3057" s="5">
        <v>2019.0</v>
      </c>
      <c r="D3057" s="5" t="s">
        <v>1339</v>
      </c>
      <c r="E3057" s="5">
        <v>2023.0</v>
      </c>
    </row>
    <row r="3058" hidden="1">
      <c r="A3058" s="5" t="s">
        <v>146</v>
      </c>
      <c r="B3058" s="5">
        <v>13.761819</v>
      </c>
      <c r="C3058" s="5">
        <v>2020.0</v>
      </c>
      <c r="D3058" s="5" t="s">
        <v>1339</v>
      </c>
      <c r="E3058" s="5">
        <v>2023.0</v>
      </c>
    </row>
    <row r="3059" hidden="1">
      <c r="A3059" s="5" t="s">
        <v>146</v>
      </c>
      <c r="B3059" s="5">
        <v>13.84869</v>
      </c>
      <c r="C3059" s="5">
        <v>2021.0</v>
      </c>
      <c r="D3059" s="5" t="s">
        <v>1339</v>
      </c>
      <c r="E3059" s="5">
        <v>2023.0</v>
      </c>
    </row>
    <row r="3060" hidden="1">
      <c r="A3060" s="5" t="s">
        <v>146</v>
      </c>
      <c r="B3060" s="5">
        <v>13.84869</v>
      </c>
      <c r="C3060" s="5">
        <v>2022.0</v>
      </c>
      <c r="D3060" s="5" t="s">
        <v>1339</v>
      </c>
      <c r="E3060" s="5">
        <v>2023.0</v>
      </c>
    </row>
    <row r="3061">
      <c r="A3061" s="5" t="s">
        <v>67</v>
      </c>
      <c r="B3061" s="5">
        <v>14.38385</v>
      </c>
      <c r="C3061" s="5">
        <v>2023.0</v>
      </c>
      <c r="D3061" s="5" t="s">
        <v>1314</v>
      </c>
      <c r="E3061" s="5">
        <v>2023.0</v>
      </c>
    </row>
    <row r="3062" hidden="1">
      <c r="A3062" s="5" t="s">
        <v>38</v>
      </c>
      <c r="B3062" s="5">
        <v>15.05281</v>
      </c>
      <c r="C3062" s="5">
        <v>1990.0</v>
      </c>
      <c r="D3062" s="5" t="s">
        <v>1322</v>
      </c>
      <c r="E3062" s="5">
        <v>2023.0</v>
      </c>
    </row>
    <row r="3063" hidden="1">
      <c r="A3063" s="5" t="s">
        <v>38</v>
      </c>
      <c r="B3063" s="5">
        <v>15.27101</v>
      </c>
      <c r="C3063" s="5">
        <v>1991.0</v>
      </c>
      <c r="D3063" s="5" t="s">
        <v>1322</v>
      </c>
      <c r="E3063" s="5">
        <v>2023.0</v>
      </c>
    </row>
    <row r="3064" hidden="1">
      <c r="A3064" s="5" t="s">
        <v>38</v>
      </c>
      <c r="B3064" s="5">
        <v>15.73965</v>
      </c>
      <c r="C3064" s="5">
        <v>1992.0</v>
      </c>
      <c r="D3064" s="5" t="s">
        <v>1322</v>
      </c>
      <c r="E3064" s="5">
        <v>2023.0</v>
      </c>
    </row>
    <row r="3065" hidden="1">
      <c r="A3065" s="5" t="s">
        <v>38</v>
      </c>
      <c r="B3065" s="5">
        <v>15.96156</v>
      </c>
      <c r="C3065" s="5">
        <v>1993.0</v>
      </c>
      <c r="D3065" s="5" t="s">
        <v>1322</v>
      </c>
      <c r="E3065" s="5">
        <v>2023.0</v>
      </c>
    </row>
    <row r="3066" hidden="1">
      <c r="A3066" s="5" t="s">
        <v>38</v>
      </c>
      <c r="B3066" s="5">
        <v>16.29762</v>
      </c>
      <c r="C3066" s="5">
        <v>1994.0</v>
      </c>
      <c r="D3066" s="5" t="s">
        <v>1322</v>
      </c>
      <c r="E3066" s="5">
        <v>2023.0</v>
      </c>
    </row>
    <row r="3067" hidden="1">
      <c r="A3067" s="5" t="s">
        <v>38</v>
      </c>
      <c r="B3067" s="5">
        <v>16.41723</v>
      </c>
      <c r="C3067" s="5">
        <v>1995.0</v>
      </c>
      <c r="D3067" s="5" t="s">
        <v>1322</v>
      </c>
      <c r="E3067" s="5">
        <v>2023.0</v>
      </c>
    </row>
    <row r="3068" hidden="1">
      <c r="A3068" s="5" t="s">
        <v>38</v>
      </c>
      <c r="B3068" s="5">
        <v>16.58017</v>
      </c>
      <c r="C3068" s="5">
        <v>1996.0</v>
      </c>
      <c r="D3068" s="5" t="s">
        <v>1322</v>
      </c>
      <c r="E3068" s="5">
        <v>2023.0</v>
      </c>
    </row>
    <row r="3069" hidden="1">
      <c r="A3069" s="5" t="s">
        <v>38</v>
      </c>
      <c r="B3069" s="5">
        <v>16.71985</v>
      </c>
      <c r="C3069" s="5">
        <v>1997.0</v>
      </c>
      <c r="D3069" s="5" t="s">
        <v>1322</v>
      </c>
      <c r="E3069" s="5">
        <v>2023.0</v>
      </c>
    </row>
    <row r="3070" hidden="1">
      <c r="A3070" s="5" t="s">
        <v>38</v>
      </c>
      <c r="B3070" s="5">
        <v>16.95727</v>
      </c>
      <c r="C3070" s="5">
        <v>1998.0</v>
      </c>
      <c r="D3070" s="5" t="s">
        <v>1322</v>
      </c>
      <c r="E3070" s="5">
        <v>2023.0</v>
      </c>
    </row>
    <row r="3071" hidden="1">
      <c r="A3071" s="5" t="s">
        <v>38</v>
      </c>
      <c r="B3071" s="5">
        <v>17.27003</v>
      </c>
      <c r="C3071" s="5">
        <v>1999.0</v>
      </c>
      <c r="D3071" s="5" t="s">
        <v>1322</v>
      </c>
      <c r="E3071" s="5">
        <v>2023.0</v>
      </c>
    </row>
    <row r="3072" hidden="1">
      <c r="A3072" s="5" t="s">
        <v>38</v>
      </c>
      <c r="B3072" s="5">
        <v>17.68335</v>
      </c>
      <c r="C3072" s="5">
        <v>2000.0</v>
      </c>
      <c r="D3072" s="5" t="s">
        <v>1322</v>
      </c>
      <c r="E3072" s="5">
        <v>2023.0</v>
      </c>
    </row>
    <row r="3073" hidden="1">
      <c r="A3073" s="5" t="s">
        <v>38</v>
      </c>
      <c r="B3073" s="5">
        <v>17.98136</v>
      </c>
      <c r="C3073" s="5">
        <v>2001.0</v>
      </c>
      <c r="D3073" s="5" t="s">
        <v>1322</v>
      </c>
      <c r="E3073" s="5">
        <v>2023.0</v>
      </c>
    </row>
    <row r="3074" hidden="1">
      <c r="A3074" s="5" t="s">
        <v>38</v>
      </c>
      <c r="B3074" s="5">
        <v>18.07709</v>
      </c>
      <c r="C3074" s="5">
        <v>2002.0</v>
      </c>
      <c r="D3074" s="5" t="s">
        <v>1322</v>
      </c>
      <c r="E3074" s="5">
        <v>2023.0</v>
      </c>
    </row>
    <row r="3075" hidden="1">
      <c r="A3075" s="5" t="s">
        <v>38</v>
      </c>
      <c r="B3075" s="5">
        <v>18.29444</v>
      </c>
      <c r="C3075" s="5">
        <v>2003.0</v>
      </c>
      <c r="D3075" s="5" t="s">
        <v>1322</v>
      </c>
      <c r="E3075" s="5">
        <v>2023.0</v>
      </c>
    </row>
    <row r="3076" hidden="1">
      <c r="A3076" s="5" t="s">
        <v>38</v>
      </c>
      <c r="B3076" s="5">
        <v>17.11434</v>
      </c>
      <c r="C3076" s="5">
        <v>2004.0</v>
      </c>
      <c r="D3076" s="5" t="s">
        <v>1322</v>
      </c>
      <c r="E3076" s="5">
        <v>2023.0</v>
      </c>
    </row>
    <row r="3077" hidden="1">
      <c r="A3077" s="5" t="s">
        <v>38</v>
      </c>
      <c r="B3077" s="5">
        <v>17.19055</v>
      </c>
      <c r="C3077" s="5">
        <v>2005.0</v>
      </c>
      <c r="D3077" s="5" t="s">
        <v>1322</v>
      </c>
      <c r="E3077" s="5">
        <v>2023.0</v>
      </c>
    </row>
    <row r="3078" hidden="1">
      <c r="A3078" s="5" t="s">
        <v>38</v>
      </c>
      <c r="B3078" s="5">
        <v>17.17552</v>
      </c>
      <c r="C3078" s="5">
        <v>2006.0</v>
      </c>
      <c r="D3078" s="5" t="s">
        <v>1322</v>
      </c>
      <c r="E3078" s="5">
        <v>2023.0</v>
      </c>
    </row>
    <row r="3079" hidden="1">
      <c r="A3079" s="5" t="s">
        <v>38</v>
      </c>
      <c r="B3079" s="5">
        <v>17.13094</v>
      </c>
      <c r="C3079" s="5">
        <v>2007.0</v>
      </c>
      <c r="D3079" s="5" t="s">
        <v>1322</v>
      </c>
      <c r="E3079" s="5">
        <v>2023.0</v>
      </c>
    </row>
    <row r="3080" hidden="1">
      <c r="A3080" s="5" t="s">
        <v>38</v>
      </c>
      <c r="B3080" s="5">
        <v>17.10405</v>
      </c>
      <c r="C3080" s="5">
        <v>2008.0</v>
      </c>
      <c r="D3080" s="5" t="s">
        <v>1322</v>
      </c>
      <c r="E3080" s="5">
        <v>2023.0</v>
      </c>
    </row>
    <row r="3081" hidden="1">
      <c r="A3081" s="5" t="s">
        <v>38</v>
      </c>
      <c r="B3081" s="5">
        <v>16.88616</v>
      </c>
      <c r="C3081" s="5">
        <v>2009.0</v>
      </c>
      <c r="D3081" s="5" t="s">
        <v>1322</v>
      </c>
      <c r="E3081" s="5">
        <v>2023.0</v>
      </c>
    </row>
    <row r="3082" hidden="1">
      <c r="A3082" s="5" t="s">
        <v>38</v>
      </c>
      <c r="B3082" s="5">
        <v>17.02307</v>
      </c>
      <c r="C3082" s="5">
        <v>2010.0</v>
      </c>
      <c r="D3082" s="5" t="s">
        <v>1322</v>
      </c>
      <c r="E3082" s="5">
        <v>2023.0</v>
      </c>
    </row>
    <row r="3083" hidden="1">
      <c r="A3083" s="5" t="s">
        <v>38</v>
      </c>
      <c r="B3083" s="5">
        <v>17.11375</v>
      </c>
      <c r="C3083" s="5">
        <v>2011.0</v>
      </c>
      <c r="D3083" s="5" t="s">
        <v>1322</v>
      </c>
      <c r="E3083" s="5">
        <v>2023.0</v>
      </c>
    </row>
    <row r="3084" hidden="1">
      <c r="A3084" s="5" t="s">
        <v>38</v>
      </c>
      <c r="B3084" s="5">
        <v>17.1063</v>
      </c>
      <c r="C3084" s="5">
        <v>2012.0</v>
      </c>
      <c r="D3084" s="5" t="s">
        <v>1322</v>
      </c>
      <c r="E3084" s="5">
        <v>2023.0</v>
      </c>
    </row>
    <row r="3085" hidden="1">
      <c r="A3085" s="5" t="s">
        <v>38</v>
      </c>
      <c r="B3085" s="5">
        <v>19.3261</v>
      </c>
      <c r="C3085" s="5">
        <v>2013.0</v>
      </c>
      <c r="D3085" s="5" t="s">
        <v>1322</v>
      </c>
      <c r="E3085" s="5">
        <v>2023.0</v>
      </c>
    </row>
    <row r="3086" hidden="1">
      <c r="A3086" s="5" t="s">
        <v>38</v>
      </c>
      <c r="B3086" s="5">
        <v>19.25425</v>
      </c>
      <c r="C3086" s="5">
        <v>2014.0</v>
      </c>
      <c r="D3086" s="5" t="s">
        <v>1322</v>
      </c>
      <c r="E3086" s="5">
        <v>2023.0</v>
      </c>
    </row>
    <row r="3087" hidden="1">
      <c r="A3087" s="5" t="s">
        <v>38</v>
      </c>
      <c r="B3087" s="5">
        <v>19.31087</v>
      </c>
      <c r="C3087" s="5">
        <v>2015.0</v>
      </c>
      <c r="D3087" s="5" t="s">
        <v>1322</v>
      </c>
      <c r="E3087" s="5">
        <v>2023.0</v>
      </c>
    </row>
    <row r="3088" hidden="1">
      <c r="A3088" s="5" t="s">
        <v>38</v>
      </c>
      <c r="B3088" s="5">
        <v>19.3108</v>
      </c>
      <c r="C3088" s="5">
        <v>2016.0</v>
      </c>
      <c r="D3088" s="5" t="s">
        <v>1322</v>
      </c>
      <c r="E3088" s="5">
        <v>2023.0</v>
      </c>
    </row>
    <row r="3089" hidden="1">
      <c r="A3089" s="5" t="s">
        <v>38</v>
      </c>
      <c r="B3089" s="5">
        <v>19.37471</v>
      </c>
      <c r="C3089" s="5">
        <v>2017.0</v>
      </c>
      <c r="D3089" s="5" t="s">
        <v>1322</v>
      </c>
      <c r="E3089" s="5">
        <v>2023.0</v>
      </c>
    </row>
    <row r="3090" hidden="1">
      <c r="A3090" s="5" t="s">
        <v>38</v>
      </c>
      <c r="B3090" s="5">
        <v>19.45115</v>
      </c>
      <c r="C3090" s="5">
        <v>2018.0</v>
      </c>
      <c r="D3090" s="5" t="s">
        <v>1322</v>
      </c>
      <c r="E3090" s="5">
        <v>2023.0</v>
      </c>
    </row>
    <row r="3091" hidden="1">
      <c r="A3091" s="5" t="s">
        <v>38</v>
      </c>
      <c r="B3091" s="5">
        <v>19.04311</v>
      </c>
      <c r="C3091" s="5">
        <v>2019.0</v>
      </c>
      <c r="D3091" s="5" t="s">
        <v>1322</v>
      </c>
      <c r="E3091" s="5">
        <v>2023.0</v>
      </c>
    </row>
    <row r="3092" hidden="1">
      <c r="A3092" s="5" t="s">
        <v>38</v>
      </c>
      <c r="B3092" s="5">
        <v>19.04858</v>
      </c>
      <c r="C3092" s="5">
        <v>2020.0</v>
      </c>
      <c r="D3092" s="5" t="s">
        <v>1322</v>
      </c>
      <c r="E3092" s="5">
        <v>2023.0</v>
      </c>
    </row>
    <row r="3093" hidden="1">
      <c r="A3093" s="5" t="s">
        <v>38</v>
      </c>
      <c r="B3093" s="5">
        <v>19.22859</v>
      </c>
      <c r="C3093" s="5">
        <v>2021.0</v>
      </c>
      <c r="D3093" s="5" t="s">
        <v>1322</v>
      </c>
      <c r="E3093" s="5">
        <v>2023.0</v>
      </c>
    </row>
    <row r="3094" hidden="1">
      <c r="A3094" s="5" t="s">
        <v>38</v>
      </c>
      <c r="B3094" s="5">
        <v>19.49409</v>
      </c>
      <c r="C3094" s="5">
        <v>2022.0</v>
      </c>
      <c r="D3094" s="5" t="s">
        <v>1322</v>
      </c>
      <c r="E3094" s="5">
        <v>2023.0</v>
      </c>
    </row>
    <row r="3095">
      <c r="A3095" s="5" t="s">
        <v>43</v>
      </c>
      <c r="B3095" s="5">
        <v>14.35795</v>
      </c>
      <c r="C3095" s="5">
        <v>2023.0</v>
      </c>
      <c r="D3095" s="5" t="s">
        <v>1322</v>
      </c>
      <c r="E3095" s="5">
        <v>2023.0</v>
      </c>
    </row>
    <row r="3096" hidden="1">
      <c r="A3096" s="5" t="s">
        <v>56</v>
      </c>
      <c r="B3096" s="5">
        <v>13.98426</v>
      </c>
      <c r="C3096" s="5">
        <v>1990.0</v>
      </c>
      <c r="D3096" s="5" t="s">
        <v>1322</v>
      </c>
      <c r="E3096" s="5">
        <v>2023.0</v>
      </c>
    </row>
    <row r="3097" hidden="1">
      <c r="A3097" s="5" t="s">
        <v>56</v>
      </c>
      <c r="B3097" s="5">
        <v>14.46944</v>
      </c>
      <c r="C3097" s="5">
        <v>1991.0</v>
      </c>
      <c r="D3097" s="5" t="s">
        <v>1322</v>
      </c>
      <c r="E3097" s="5">
        <v>2023.0</v>
      </c>
    </row>
    <row r="3098" hidden="1">
      <c r="A3098" s="5" t="s">
        <v>56</v>
      </c>
      <c r="B3098" s="5">
        <v>14.6991</v>
      </c>
      <c r="C3098" s="5">
        <v>1992.0</v>
      </c>
      <c r="D3098" s="5" t="s">
        <v>1322</v>
      </c>
      <c r="E3098" s="5">
        <v>2023.0</v>
      </c>
    </row>
    <row r="3099" hidden="1">
      <c r="A3099" s="5" t="s">
        <v>56</v>
      </c>
      <c r="B3099" s="5">
        <v>14.81359</v>
      </c>
      <c r="C3099" s="5">
        <v>1993.0</v>
      </c>
      <c r="D3099" s="5" t="s">
        <v>1322</v>
      </c>
      <c r="E3099" s="5">
        <v>2023.0</v>
      </c>
    </row>
    <row r="3100" hidden="1">
      <c r="A3100" s="5" t="s">
        <v>56</v>
      </c>
      <c r="B3100" s="5">
        <v>15.64418</v>
      </c>
      <c r="C3100" s="5">
        <v>1994.0</v>
      </c>
      <c r="D3100" s="5" t="s">
        <v>1322</v>
      </c>
      <c r="E3100" s="5">
        <v>2023.0</v>
      </c>
    </row>
    <row r="3101" hidden="1">
      <c r="A3101" s="5" t="s">
        <v>56</v>
      </c>
      <c r="B3101" s="5">
        <v>15.77267</v>
      </c>
      <c r="C3101" s="5">
        <v>1995.0</v>
      </c>
      <c r="D3101" s="5" t="s">
        <v>1322</v>
      </c>
      <c r="E3101" s="5">
        <v>2023.0</v>
      </c>
    </row>
    <row r="3102" hidden="1">
      <c r="A3102" s="5" t="s">
        <v>56</v>
      </c>
      <c r="B3102" s="5">
        <v>15.86017</v>
      </c>
      <c r="C3102" s="5">
        <v>1996.0</v>
      </c>
      <c r="D3102" s="5" t="s">
        <v>1322</v>
      </c>
      <c r="E3102" s="5">
        <v>2023.0</v>
      </c>
    </row>
    <row r="3103" hidden="1">
      <c r="A3103" s="5" t="s">
        <v>56</v>
      </c>
      <c r="B3103" s="5">
        <v>15.8194</v>
      </c>
      <c r="C3103" s="5">
        <v>1997.0</v>
      </c>
      <c r="D3103" s="5" t="s">
        <v>1322</v>
      </c>
      <c r="E3103" s="5">
        <v>2023.0</v>
      </c>
    </row>
    <row r="3104" hidden="1">
      <c r="A3104" s="5" t="s">
        <v>56</v>
      </c>
      <c r="B3104" s="5">
        <v>15.76199</v>
      </c>
      <c r="C3104" s="5">
        <v>1998.0</v>
      </c>
      <c r="D3104" s="5" t="s">
        <v>1322</v>
      </c>
      <c r="E3104" s="5">
        <v>2023.0</v>
      </c>
    </row>
    <row r="3105" hidden="1">
      <c r="A3105" s="5" t="s">
        <v>56</v>
      </c>
      <c r="B3105" s="5">
        <v>15.72314</v>
      </c>
      <c r="C3105" s="5">
        <v>1999.0</v>
      </c>
      <c r="D3105" s="5" t="s">
        <v>1322</v>
      </c>
      <c r="E3105" s="5">
        <v>2023.0</v>
      </c>
    </row>
    <row r="3106" hidden="1">
      <c r="A3106" s="5" t="s">
        <v>56</v>
      </c>
      <c r="B3106" s="5">
        <v>14.93727</v>
      </c>
      <c r="C3106" s="5">
        <v>2000.0</v>
      </c>
      <c r="D3106" s="5" t="s">
        <v>1322</v>
      </c>
      <c r="E3106" s="5">
        <v>2023.0</v>
      </c>
    </row>
    <row r="3107" hidden="1">
      <c r="A3107" s="5" t="s">
        <v>56</v>
      </c>
      <c r="B3107" s="5">
        <v>14.85168</v>
      </c>
      <c r="C3107" s="5">
        <v>2001.0</v>
      </c>
      <c r="D3107" s="5" t="s">
        <v>1322</v>
      </c>
      <c r="E3107" s="5">
        <v>2023.0</v>
      </c>
    </row>
    <row r="3108" hidden="1">
      <c r="A3108" s="5" t="s">
        <v>56</v>
      </c>
      <c r="B3108" s="5">
        <v>14.78316</v>
      </c>
      <c r="C3108" s="5">
        <v>2002.0</v>
      </c>
      <c r="D3108" s="5" t="s">
        <v>1322</v>
      </c>
      <c r="E3108" s="5">
        <v>2023.0</v>
      </c>
    </row>
    <row r="3109" hidden="1">
      <c r="A3109" s="5" t="s">
        <v>56</v>
      </c>
      <c r="B3109" s="5">
        <v>14.86872</v>
      </c>
      <c r="C3109" s="5">
        <v>2003.0</v>
      </c>
      <c r="D3109" s="5" t="s">
        <v>1322</v>
      </c>
      <c r="E3109" s="5">
        <v>2023.0</v>
      </c>
    </row>
    <row r="3110" hidden="1">
      <c r="A3110" s="5" t="s">
        <v>56</v>
      </c>
      <c r="B3110" s="5">
        <v>14.85524</v>
      </c>
      <c r="C3110" s="5">
        <v>2004.0</v>
      </c>
      <c r="D3110" s="5" t="s">
        <v>1322</v>
      </c>
      <c r="E3110" s="5">
        <v>2023.0</v>
      </c>
    </row>
    <row r="3111" hidden="1">
      <c r="A3111" s="5" t="s">
        <v>56</v>
      </c>
      <c r="B3111" s="5">
        <v>15.43264</v>
      </c>
      <c r="C3111" s="5">
        <v>2005.0</v>
      </c>
      <c r="D3111" s="5" t="s">
        <v>1322</v>
      </c>
      <c r="E3111" s="5">
        <v>2023.0</v>
      </c>
    </row>
    <row r="3112" hidden="1">
      <c r="A3112" s="5" t="s">
        <v>56</v>
      </c>
      <c r="B3112" s="5">
        <v>15.41829</v>
      </c>
      <c r="C3112" s="5">
        <v>2006.0</v>
      </c>
      <c r="D3112" s="5" t="s">
        <v>1322</v>
      </c>
      <c r="E3112" s="5">
        <v>2023.0</v>
      </c>
    </row>
    <row r="3113" hidden="1">
      <c r="A3113" s="5" t="s">
        <v>56</v>
      </c>
      <c r="B3113" s="5">
        <v>15.35235</v>
      </c>
      <c r="C3113" s="5">
        <v>2007.0</v>
      </c>
      <c r="D3113" s="5" t="s">
        <v>1322</v>
      </c>
      <c r="E3113" s="5">
        <v>2023.0</v>
      </c>
    </row>
    <row r="3114" hidden="1">
      <c r="A3114" s="5" t="s">
        <v>56</v>
      </c>
      <c r="B3114" s="5">
        <v>15.29781</v>
      </c>
      <c r="C3114" s="5">
        <v>2008.0</v>
      </c>
      <c r="D3114" s="5" t="s">
        <v>1322</v>
      </c>
      <c r="E3114" s="5">
        <v>2023.0</v>
      </c>
    </row>
    <row r="3115" hidden="1">
      <c r="A3115" s="5" t="s">
        <v>56</v>
      </c>
      <c r="B3115" s="5">
        <v>15.27202</v>
      </c>
      <c r="C3115" s="5">
        <v>2009.0</v>
      </c>
      <c r="D3115" s="5" t="s">
        <v>1322</v>
      </c>
      <c r="E3115" s="5">
        <v>2023.0</v>
      </c>
    </row>
    <row r="3116" hidden="1">
      <c r="A3116" s="5" t="s">
        <v>56</v>
      </c>
      <c r="B3116" s="5">
        <v>15.38066</v>
      </c>
      <c r="C3116" s="5">
        <v>2010.0</v>
      </c>
      <c r="D3116" s="5" t="s">
        <v>1322</v>
      </c>
      <c r="E3116" s="5">
        <v>2023.0</v>
      </c>
    </row>
    <row r="3117" hidden="1">
      <c r="A3117" s="5" t="s">
        <v>56</v>
      </c>
      <c r="B3117" s="5">
        <v>15.41706</v>
      </c>
      <c r="C3117" s="5">
        <v>2011.0</v>
      </c>
      <c r="D3117" s="5" t="s">
        <v>1322</v>
      </c>
      <c r="E3117" s="5">
        <v>2023.0</v>
      </c>
    </row>
    <row r="3118" hidden="1">
      <c r="A3118" s="5" t="s">
        <v>56</v>
      </c>
      <c r="B3118" s="5">
        <v>15.48921</v>
      </c>
      <c r="C3118" s="5">
        <v>2012.0</v>
      </c>
      <c r="D3118" s="5" t="s">
        <v>1322</v>
      </c>
      <c r="E3118" s="5">
        <v>2023.0</v>
      </c>
    </row>
    <row r="3119" hidden="1">
      <c r="A3119" s="5" t="s">
        <v>56</v>
      </c>
      <c r="B3119" s="5">
        <v>15.46125</v>
      </c>
      <c r="C3119" s="5">
        <v>2013.0</v>
      </c>
      <c r="D3119" s="5" t="s">
        <v>1322</v>
      </c>
      <c r="E3119" s="5">
        <v>2023.0</v>
      </c>
    </row>
    <row r="3120" hidden="1">
      <c r="A3120" s="5" t="s">
        <v>56</v>
      </c>
      <c r="B3120" s="5">
        <v>15.44229</v>
      </c>
      <c r="C3120" s="5">
        <v>2014.0</v>
      </c>
      <c r="D3120" s="5" t="s">
        <v>1322</v>
      </c>
      <c r="E3120" s="5">
        <v>2023.0</v>
      </c>
    </row>
    <row r="3121" hidden="1">
      <c r="A3121" s="5" t="s">
        <v>56</v>
      </c>
      <c r="B3121" s="5">
        <v>15.51357</v>
      </c>
      <c r="C3121" s="5">
        <v>2015.0</v>
      </c>
      <c r="D3121" s="5" t="s">
        <v>1322</v>
      </c>
      <c r="E3121" s="5">
        <v>2023.0</v>
      </c>
    </row>
    <row r="3122" hidden="1">
      <c r="A3122" s="5" t="s">
        <v>56</v>
      </c>
      <c r="B3122" s="5">
        <v>15.62283</v>
      </c>
      <c r="C3122" s="5">
        <v>2016.0</v>
      </c>
      <c r="D3122" s="5" t="s">
        <v>1322</v>
      </c>
      <c r="E3122" s="5">
        <v>2023.0</v>
      </c>
    </row>
    <row r="3123" hidden="1">
      <c r="A3123" s="5" t="s">
        <v>56</v>
      </c>
      <c r="B3123" s="5">
        <v>15.74036</v>
      </c>
      <c r="C3123" s="5">
        <v>2017.0</v>
      </c>
      <c r="D3123" s="5" t="s">
        <v>1322</v>
      </c>
      <c r="E3123" s="5">
        <v>2023.0</v>
      </c>
    </row>
    <row r="3124" hidden="1">
      <c r="A3124" s="5" t="s">
        <v>56</v>
      </c>
      <c r="B3124" s="5">
        <v>15.84355</v>
      </c>
      <c r="C3124" s="5">
        <v>2018.0</v>
      </c>
      <c r="D3124" s="5" t="s">
        <v>1322</v>
      </c>
      <c r="E3124" s="5">
        <v>2023.0</v>
      </c>
    </row>
    <row r="3125" hidden="1">
      <c r="A3125" s="5" t="s">
        <v>56</v>
      </c>
      <c r="B3125" s="5">
        <v>15.86799</v>
      </c>
      <c r="C3125" s="5">
        <v>2019.0</v>
      </c>
      <c r="D3125" s="5" t="s">
        <v>1322</v>
      </c>
      <c r="E3125" s="5">
        <v>2023.0</v>
      </c>
    </row>
    <row r="3126" hidden="1">
      <c r="A3126" s="5" t="s">
        <v>56</v>
      </c>
      <c r="B3126" s="5">
        <v>15.95796</v>
      </c>
      <c r="C3126" s="5">
        <v>2020.0</v>
      </c>
      <c r="D3126" s="5" t="s">
        <v>1322</v>
      </c>
      <c r="E3126" s="5">
        <v>2023.0</v>
      </c>
    </row>
    <row r="3127" hidden="1">
      <c r="A3127" s="5" t="s">
        <v>56</v>
      </c>
      <c r="B3127" s="5">
        <v>16.01965</v>
      </c>
      <c r="C3127" s="5">
        <v>2021.0</v>
      </c>
      <c r="D3127" s="5" t="s">
        <v>1322</v>
      </c>
      <c r="E3127" s="5">
        <v>2023.0</v>
      </c>
    </row>
    <row r="3128" hidden="1">
      <c r="A3128" s="5" t="s">
        <v>56</v>
      </c>
      <c r="B3128" s="5">
        <v>16.09512</v>
      </c>
      <c r="C3128" s="5">
        <v>2022.0</v>
      </c>
      <c r="D3128" s="5" t="s">
        <v>1322</v>
      </c>
      <c r="E3128" s="5">
        <v>2023.0</v>
      </c>
    </row>
    <row r="3129">
      <c r="A3129" s="5" t="s">
        <v>166</v>
      </c>
      <c r="B3129" s="5">
        <v>14.28641</v>
      </c>
      <c r="C3129" s="5">
        <v>2023.0</v>
      </c>
      <c r="D3129" s="5" t="s">
        <v>1400</v>
      </c>
      <c r="E3129" s="5">
        <v>2023.0</v>
      </c>
    </row>
    <row r="3130" hidden="1">
      <c r="A3130" s="5" t="s">
        <v>1754</v>
      </c>
      <c r="D3130" s="5" t="s">
        <v>1400</v>
      </c>
      <c r="E3130" s="5">
        <v>2023.0</v>
      </c>
    </row>
    <row r="3131" hidden="1">
      <c r="A3131" s="5" t="s">
        <v>1754</v>
      </c>
      <c r="D3131" s="5" t="s">
        <v>1400</v>
      </c>
      <c r="E3131" s="5">
        <v>2023.0</v>
      </c>
    </row>
    <row r="3132" hidden="1">
      <c r="A3132" s="5" t="s">
        <v>1754</v>
      </c>
      <c r="D3132" s="5" t="s">
        <v>1400</v>
      </c>
      <c r="E3132" s="5">
        <v>2023.0</v>
      </c>
    </row>
    <row r="3133" hidden="1">
      <c r="A3133" s="5" t="s">
        <v>1754</v>
      </c>
      <c r="D3133" s="5" t="s">
        <v>1400</v>
      </c>
      <c r="E3133" s="5">
        <v>2023.0</v>
      </c>
    </row>
    <row r="3134" hidden="1">
      <c r="A3134" s="5" t="s">
        <v>1754</v>
      </c>
      <c r="D3134" s="5" t="s">
        <v>1400</v>
      </c>
      <c r="E3134" s="5">
        <v>2023.0</v>
      </c>
    </row>
    <row r="3135" hidden="1">
      <c r="A3135" s="5" t="s">
        <v>1754</v>
      </c>
      <c r="D3135" s="5" t="s">
        <v>1400</v>
      </c>
      <c r="E3135" s="5">
        <v>2023.0</v>
      </c>
    </row>
    <row r="3136" hidden="1">
      <c r="A3136" s="5" t="s">
        <v>1754</v>
      </c>
      <c r="D3136" s="5" t="s">
        <v>1400</v>
      </c>
      <c r="E3136" s="5">
        <v>2023.0</v>
      </c>
    </row>
    <row r="3137" hidden="1">
      <c r="A3137" s="5" t="s">
        <v>1754</v>
      </c>
      <c r="D3137" s="5" t="s">
        <v>1400</v>
      </c>
      <c r="E3137" s="5">
        <v>2023.0</v>
      </c>
    </row>
    <row r="3138" hidden="1">
      <c r="A3138" s="5" t="s">
        <v>1754</v>
      </c>
      <c r="D3138" s="5" t="s">
        <v>1400</v>
      </c>
      <c r="E3138" s="5">
        <v>2023.0</v>
      </c>
    </row>
    <row r="3139" hidden="1">
      <c r="A3139" s="5" t="s">
        <v>1754</v>
      </c>
      <c r="D3139" s="5" t="s">
        <v>1400</v>
      </c>
      <c r="E3139" s="5">
        <v>2023.0</v>
      </c>
    </row>
    <row r="3140" hidden="1">
      <c r="A3140" s="5" t="s">
        <v>1754</v>
      </c>
      <c r="D3140" s="5" t="s">
        <v>1400</v>
      </c>
      <c r="E3140" s="5">
        <v>2023.0</v>
      </c>
    </row>
    <row r="3141" hidden="1">
      <c r="A3141" s="5" t="s">
        <v>1754</v>
      </c>
      <c r="D3141" s="5" t="s">
        <v>1400</v>
      </c>
      <c r="E3141" s="5">
        <v>2023.0</v>
      </c>
    </row>
    <row r="3142" hidden="1">
      <c r="A3142" s="5" t="s">
        <v>1754</v>
      </c>
      <c r="D3142" s="5" t="s">
        <v>1400</v>
      </c>
      <c r="E3142" s="5">
        <v>2023.0</v>
      </c>
    </row>
    <row r="3143" hidden="1">
      <c r="A3143" s="5" t="s">
        <v>1754</v>
      </c>
      <c r="D3143" s="5" t="s">
        <v>1400</v>
      </c>
      <c r="E3143" s="5">
        <v>2023.0</v>
      </c>
    </row>
    <row r="3144" hidden="1">
      <c r="A3144" s="5" t="s">
        <v>1754</v>
      </c>
      <c r="D3144" s="5" t="s">
        <v>1400</v>
      </c>
      <c r="E3144" s="5">
        <v>2023.0</v>
      </c>
    </row>
    <row r="3145" hidden="1">
      <c r="A3145" s="5" t="s">
        <v>1754</v>
      </c>
      <c r="D3145" s="5" t="s">
        <v>1400</v>
      </c>
      <c r="E3145" s="5">
        <v>2023.0</v>
      </c>
    </row>
    <row r="3146" hidden="1">
      <c r="A3146" s="5" t="s">
        <v>1754</v>
      </c>
      <c r="D3146" s="5" t="s">
        <v>1400</v>
      </c>
      <c r="E3146" s="5">
        <v>2023.0</v>
      </c>
    </row>
    <row r="3147" hidden="1">
      <c r="A3147" s="5" t="s">
        <v>1754</v>
      </c>
      <c r="D3147" s="5" t="s">
        <v>1400</v>
      </c>
      <c r="E3147" s="5">
        <v>2023.0</v>
      </c>
    </row>
    <row r="3148" hidden="1">
      <c r="A3148" s="5" t="s">
        <v>1754</v>
      </c>
      <c r="D3148" s="5" t="s">
        <v>1400</v>
      </c>
      <c r="E3148" s="5">
        <v>2023.0</v>
      </c>
    </row>
    <row r="3149" hidden="1">
      <c r="A3149" s="5" t="s">
        <v>1754</v>
      </c>
      <c r="D3149" s="5" t="s">
        <v>1400</v>
      </c>
      <c r="E3149" s="5">
        <v>2023.0</v>
      </c>
    </row>
    <row r="3150" hidden="1">
      <c r="A3150" s="5" t="s">
        <v>1754</v>
      </c>
      <c r="D3150" s="5" t="s">
        <v>1400</v>
      </c>
      <c r="E3150" s="5">
        <v>2023.0</v>
      </c>
    </row>
    <row r="3151" hidden="1">
      <c r="A3151" s="5" t="s">
        <v>1754</v>
      </c>
      <c r="D3151" s="5" t="s">
        <v>1400</v>
      </c>
      <c r="E3151" s="5">
        <v>2023.0</v>
      </c>
    </row>
    <row r="3152" hidden="1">
      <c r="A3152" s="5" t="s">
        <v>1754</v>
      </c>
      <c r="D3152" s="5" t="s">
        <v>1400</v>
      </c>
      <c r="E3152" s="5">
        <v>2023.0</v>
      </c>
    </row>
    <row r="3153" hidden="1">
      <c r="A3153" s="5" t="s">
        <v>1754</v>
      </c>
      <c r="D3153" s="5" t="s">
        <v>1400</v>
      </c>
      <c r="E3153" s="5">
        <v>2023.0</v>
      </c>
    </row>
    <row r="3154" hidden="1">
      <c r="A3154" s="5" t="s">
        <v>1754</v>
      </c>
      <c r="D3154" s="5" t="s">
        <v>1400</v>
      </c>
      <c r="E3154" s="5">
        <v>2023.0</v>
      </c>
    </row>
    <row r="3155" hidden="1">
      <c r="A3155" s="5" t="s">
        <v>1754</v>
      </c>
      <c r="D3155" s="5" t="s">
        <v>1400</v>
      </c>
      <c r="E3155" s="5">
        <v>2023.0</v>
      </c>
    </row>
    <row r="3156" hidden="1">
      <c r="A3156" s="5" t="s">
        <v>1754</v>
      </c>
      <c r="D3156" s="5" t="s">
        <v>1400</v>
      </c>
      <c r="E3156" s="5">
        <v>2023.0</v>
      </c>
    </row>
    <row r="3157" hidden="1">
      <c r="A3157" s="5" t="s">
        <v>1754</v>
      </c>
      <c r="D3157" s="5" t="s">
        <v>1400</v>
      </c>
      <c r="E3157" s="5">
        <v>2023.0</v>
      </c>
    </row>
    <row r="3158" hidden="1">
      <c r="A3158" s="5" t="s">
        <v>1754</v>
      </c>
      <c r="D3158" s="5" t="s">
        <v>1400</v>
      </c>
      <c r="E3158" s="5">
        <v>2023.0</v>
      </c>
    </row>
    <row r="3159" hidden="1">
      <c r="A3159" s="5" t="s">
        <v>1754</v>
      </c>
      <c r="D3159" s="5" t="s">
        <v>1400</v>
      </c>
      <c r="E3159" s="5">
        <v>2023.0</v>
      </c>
    </row>
    <row r="3160" hidden="1">
      <c r="A3160" s="5" t="s">
        <v>1754</v>
      </c>
      <c r="D3160" s="5" t="s">
        <v>1400</v>
      </c>
      <c r="E3160" s="5">
        <v>2023.0</v>
      </c>
    </row>
    <row r="3161" hidden="1">
      <c r="A3161" s="5" t="s">
        <v>1754</v>
      </c>
      <c r="D3161" s="5" t="s">
        <v>1400</v>
      </c>
      <c r="E3161" s="5">
        <v>2023.0</v>
      </c>
    </row>
    <row r="3162" hidden="1">
      <c r="A3162" s="5" t="s">
        <v>1754</v>
      </c>
      <c r="D3162" s="5" t="s">
        <v>1400</v>
      </c>
      <c r="E3162" s="5">
        <v>2023.0</v>
      </c>
    </row>
    <row r="3163">
      <c r="A3163" s="5" t="s">
        <v>154</v>
      </c>
      <c r="B3163" s="5">
        <v>14.237643</v>
      </c>
      <c r="C3163" s="5">
        <v>2023.0</v>
      </c>
      <c r="D3163" s="5" t="s">
        <v>1378</v>
      </c>
      <c r="E3163" s="5">
        <v>2023.0</v>
      </c>
    </row>
    <row r="3164" hidden="1">
      <c r="A3164" s="5" t="s">
        <v>164</v>
      </c>
      <c r="D3164" s="5" t="s">
        <v>1339</v>
      </c>
      <c r="E3164" s="5">
        <v>2023.0</v>
      </c>
    </row>
    <row r="3165" hidden="1">
      <c r="A3165" s="5" t="s">
        <v>164</v>
      </c>
      <c r="D3165" s="5" t="s">
        <v>1339</v>
      </c>
      <c r="E3165" s="5">
        <v>2023.0</v>
      </c>
    </row>
    <row r="3166" hidden="1">
      <c r="A3166" s="5" t="s">
        <v>164</v>
      </c>
      <c r="D3166" s="5" t="s">
        <v>1339</v>
      </c>
      <c r="E3166" s="5">
        <v>2023.0</v>
      </c>
    </row>
    <row r="3167" hidden="1">
      <c r="A3167" s="5" t="s">
        <v>164</v>
      </c>
      <c r="D3167" s="5" t="s">
        <v>1339</v>
      </c>
      <c r="E3167" s="5">
        <v>2023.0</v>
      </c>
    </row>
    <row r="3168" hidden="1">
      <c r="A3168" s="5" t="s">
        <v>164</v>
      </c>
      <c r="D3168" s="5" t="s">
        <v>1339</v>
      </c>
      <c r="E3168" s="5">
        <v>2023.0</v>
      </c>
    </row>
    <row r="3169" hidden="1">
      <c r="A3169" s="5" t="s">
        <v>164</v>
      </c>
      <c r="D3169" s="5" t="s">
        <v>1339</v>
      </c>
      <c r="E3169" s="5">
        <v>2023.0</v>
      </c>
    </row>
    <row r="3170" hidden="1">
      <c r="A3170" s="5" t="s">
        <v>164</v>
      </c>
      <c r="D3170" s="5" t="s">
        <v>1339</v>
      </c>
      <c r="E3170" s="5">
        <v>2023.0</v>
      </c>
    </row>
    <row r="3171" hidden="1">
      <c r="A3171" s="5" t="s">
        <v>164</v>
      </c>
      <c r="D3171" s="5" t="s">
        <v>1339</v>
      </c>
      <c r="E3171" s="5">
        <v>2023.0</v>
      </c>
    </row>
    <row r="3172" hidden="1">
      <c r="A3172" s="5" t="s">
        <v>164</v>
      </c>
      <c r="D3172" s="5" t="s">
        <v>1339</v>
      </c>
      <c r="E3172" s="5">
        <v>2023.0</v>
      </c>
    </row>
    <row r="3173" hidden="1">
      <c r="A3173" s="5" t="s">
        <v>164</v>
      </c>
      <c r="D3173" s="5" t="s">
        <v>1339</v>
      </c>
      <c r="E3173" s="5">
        <v>2023.0</v>
      </c>
    </row>
    <row r="3174" hidden="1">
      <c r="A3174" s="5" t="s">
        <v>164</v>
      </c>
      <c r="D3174" s="5" t="s">
        <v>1339</v>
      </c>
      <c r="E3174" s="5">
        <v>2023.0</v>
      </c>
    </row>
    <row r="3175" hidden="1">
      <c r="A3175" s="5" t="s">
        <v>164</v>
      </c>
      <c r="D3175" s="5" t="s">
        <v>1339</v>
      </c>
      <c r="E3175" s="5">
        <v>2023.0</v>
      </c>
    </row>
    <row r="3176" hidden="1">
      <c r="A3176" s="5" t="s">
        <v>164</v>
      </c>
      <c r="D3176" s="5" t="s">
        <v>1339</v>
      </c>
      <c r="E3176" s="5">
        <v>2023.0</v>
      </c>
    </row>
    <row r="3177" hidden="1">
      <c r="A3177" s="5" t="s">
        <v>164</v>
      </c>
      <c r="D3177" s="5" t="s">
        <v>1339</v>
      </c>
      <c r="E3177" s="5">
        <v>2023.0</v>
      </c>
    </row>
    <row r="3178" hidden="1">
      <c r="A3178" s="5" t="s">
        <v>164</v>
      </c>
      <c r="D3178" s="5" t="s">
        <v>1339</v>
      </c>
      <c r="E3178" s="5">
        <v>2023.0</v>
      </c>
    </row>
    <row r="3179" hidden="1">
      <c r="A3179" s="5" t="s">
        <v>164</v>
      </c>
      <c r="D3179" s="5" t="s">
        <v>1339</v>
      </c>
      <c r="E3179" s="5">
        <v>2023.0</v>
      </c>
    </row>
    <row r="3180" hidden="1">
      <c r="A3180" s="5" t="s">
        <v>164</v>
      </c>
      <c r="D3180" s="5" t="s">
        <v>1339</v>
      </c>
      <c r="E3180" s="5">
        <v>2023.0</v>
      </c>
    </row>
    <row r="3181" hidden="1">
      <c r="A3181" s="5" t="s">
        <v>164</v>
      </c>
      <c r="D3181" s="5" t="s">
        <v>1339</v>
      </c>
      <c r="E3181" s="5">
        <v>2023.0</v>
      </c>
    </row>
    <row r="3182" hidden="1">
      <c r="A3182" s="5" t="s">
        <v>164</v>
      </c>
      <c r="D3182" s="5" t="s">
        <v>1339</v>
      </c>
      <c r="E3182" s="5">
        <v>2023.0</v>
      </c>
    </row>
    <row r="3183" hidden="1">
      <c r="A3183" s="5" t="s">
        <v>164</v>
      </c>
      <c r="D3183" s="5" t="s">
        <v>1339</v>
      </c>
      <c r="E3183" s="5">
        <v>2023.0</v>
      </c>
    </row>
    <row r="3184" hidden="1">
      <c r="A3184" s="5" t="s">
        <v>164</v>
      </c>
      <c r="D3184" s="5" t="s">
        <v>1339</v>
      </c>
      <c r="E3184" s="5">
        <v>2023.0</v>
      </c>
    </row>
    <row r="3185" hidden="1">
      <c r="A3185" s="5" t="s">
        <v>164</v>
      </c>
      <c r="D3185" s="5" t="s">
        <v>1339</v>
      </c>
      <c r="E3185" s="5">
        <v>2023.0</v>
      </c>
    </row>
    <row r="3186" hidden="1">
      <c r="A3186" s="5" t="s">
        <v>164</v>
      </c>
      <c r="D3186" s="5" t="s">
        <v>1339</v>
      </c>
      <c r="E3186" s="5">
        <v>2023.0</v>
      </c>
    </row>
    <row r="3187" hidden="1">
      <c r="A3187" s="5" t="s">
        <v>164</v>
      </c>
      <c r="D3187" s="5" t="s">
        <v>1339</v>
      </c>
      <c r="E3187" s="5">
        <v>2023.0</v>
      </c>
    </row>
    <row r="3188" hidden="1">
      <c r="A3188" s="5" t="s">
        <v>164</v>
      </c>
      <c r="D3188" s="5" t="s">
        <v>1339</v>
      </c>
      <c r="E3188" s="5">
        <v>2023.0</v>
      </c>
    </row>
    <row r="3189" hidden="1">
      <c r="A3189" s="5" t="s">
        <v>164</v>
      </c>
      <c r="D3189" s="5" t="s">
        <v>1339</v>
      </c>
      <c r="E3189" s="5">
        <v>2023.0</v>
      </c>
    </row>
    <row r="3190" hidden="1">
      <c r="A3190" s="5" t="s">
        <v>164</v>
      </c>
      <c r="D3190" s="5" t="s">
        <v>1339</v>
      </c>
      <c r="E3190" s="5">
        <v>2023.0</v>
      </c>
    </row>
    <row r="3191" hidden="1">
      <c r="A3191" s="5" t="s">
        <v>164</v>
      </c>
      <c r="D3191" s="5" t="s">
        <v>1339</v>
      </c>
      <c r="E3191" s="5">
        <v>2023.0</v>
      </c>
    </row>
    <row r="3192" hidden="1">
      <c r="A3192" s="5" t="s">
        <v>164</v>
      </c>
      <c r="D3192" s="5" t="s">
        <v>1339</v>
      </c>
      <c r="E3192" s="5">
        <v>2023.0</v>
      </c>
    </row>
    <row r="3193" hidden="1">
      <c r="A3193" s="5" t="s">
        <v>164</v>
      </c>
      <c r="D3193" s="5" t="s">
        <v>1339</v>
      </c>
      <c r="E3193" s="5">
        <v>2023.0</v>
      </c>
    </row>
    <row r="3194" hidden="1">
      <c r="A3194" s="5" t="s">
        <v>164</v>
      </c>
      <c r="D3194" s="5" t="s">
        <v>1339</v>
      </c>
      <c r="E3194" s="5">
        <v>2023.0</v>
      </c>
    </row>
    <row r="3195" hidden="1">
      <c r="A3195" s="5" t="s">
        <v>164</v>
      </c>
      <c r="D3195" s="5" t="s">
        <v>1339</v>
      </c>
      <c r="E3195" s="5">
        <v>2023.0</v>
      </c>
    </row>
    <row r="3196" hidden="1">
      <c r="A3196" s="5" t="s">
        <v>164</v>
      </c>
      <c r="D3196" s="5" t="s">
        <v>1339</v>
      </c>
      <c r="E3196" s="5">
        <v>2023.0</v>
      </c>
    </row>
    <row r="3197">
      <c r="A3197" s="5" t="s">
        <v>92</v>
      </c>
      <c r="B3197" s="5">
        <v>14.162821</v>
      </c>
      <c r="C3197" s="5">
        <v>2023.0</v>
      </c>
      <c r="D3197" s="5" t="s">
        <v>1324</v>
      </c>
      <c r="E3197" s="5">
        <v>2023.0</v>
      </c>
    </row>
    <row r="3198" hidden="1">
      <c r="A3198" s="5" t="s">
        <v>160</v>
      </c>
      <c r="B3198" s="5">
        <v>11.063841</v>
      </c>
      <c r="C3198" s="5">
        <v>1990.0</v>
      </c>
      <c r="D3198" s="5" t="s">
        <v>1324</v>
      </c>
      <c r="E3198" s="5">
        <v>2023.0</v>
      </c>
    </row>
    <row r="3199" hidden="1">
      <c r="A3199" s="5" t="s">
        <v>160</v>
      </c>
      <c r="B3199" s="5">
        <v>11.10699</v>
      </c>
      <c r="C3199" s="5">
        <v>1991.0</v>
      </c>
      <c r="D3199" s="5" t="s">
        <v>1324</v>
      </c>
      <c r="E3199" s="5">
        <v>2023.0</v>
      </c>
    </row>
    <row r="3200" hidden="1">
      <c r="A3200" s="5" t="s">
        <v>160</v>
      </c>
      <c r="B3200" s="5">
        <v>11.150308</v>
      </c>
      <c r="C3200" s="5">
        <v>1992.0</v>
      </c>
      <c r="D3200" s="5" t="s">
        <v>1324</v>
      </c>
      <c r="E3200" s="5">
        <v>2023.0</v>
      </c>
    </row>
    <row r="3201" hidden="1">
      <c r="A3201" s="5" t="s">
        <v>160</v>
      </c>
      <c r="B3201" s="5">
        <v>11.193794</v>
      </c>
      <c r="C3201" s="5">
        <v>1993.0</v>
      </c>
      <c r="D3201" s="5" t="s">
        <v>1324</v>
      </c>
      <c r="E3201" s="5">
        <v>2023.0</v>
      </c>
    </row>
    <row r="3202" hidden="1">
      <c r="A3202" s="5" t="s">
        <v>160</v>
      </c>
      <c r="B3202" s="5">
        <v>11.237451</v>
      </c>
      <c r="C3202" s="5">
        <v>1994.0</v>
      </c>
      <c r="D3202" s="5" t="s">
        <v>1324</v>
      </c>
      <c r="E3202" s="5">
        <v>2023.0</v>
      </c>
    </row>
    <row r="3203" hidden="1">
      <c r="A3203" s="5" t="s">
        <v>160</v>
      </c>
      <c r="B3203" s="5">
        <v>11.281278</v>
      </c>
      <c r="C3203" s="5">
        <v>1995.0</v>
      </c>
      <c r="D3203" s="5" t="s">
        <v>1324</v>
      </c>
      <c r="E3203" s="5">
        <v>2023.0</v>
      </c>
    </row>
    <row r="3204" hidden="1">
      <c r="A3204" s="5" t="s">
        <v>160</v>
      </c>
      <c r="B3204" s="5">
        <v>11.325275</v>
      </c>
      <c r="C3204" s="5">
        <v>1996.0</v>
      </c>
      <c r="D3204" s="5" t="s">
        <v>1324</v>
      </c>
      <c r="E3204" s="5">
        <v>2023.0</v>
      </c>
    </row>
    <row r="3205" hidden="1">
      <c r="A3205" s="5" t="s">
        <v>160</v>
      </c>
      <c r="B3205" s="5">
        <v>11.369444</v>
      </c>
      <c r="C3205" s="5">
        <v>1997.0</v>
      </c>
      <c r="D3205" s="5" t="s">
        <v>1324</v>
      </c>
      <c r="E3205" s="5">
        <v>2023.0</v>
      </c>
    </row>
    <row r="3206" hidden="1">
      <c r="A3206" s="5" t="s">
        <v>160</v>
      </c>
      <c r="B3206" s="5">
        <v>11.413785</v>
      </c>
      <c r="C3206" s="5">
        <v>1998.0</v>
      </c>
      <c r="D3206" s="5" t="s">
        <v>1324</v>
      </c>
      <c r="E3206" s="5">
        <v>2023.0</v>
      </c>
    </row>
    <row r="3207" hidden="1">
      <c r="A3207" s="5" t="s">
        <v>160</v>
      </c>
      <c r="B3207" s="5">
        <v>11.4583</v>
      </c>
      <c r="C3207" s="5">
        <v>1999.0</v>
      </c>
      <c r="D3207" s="5" t="s">
        <v>1324</v>
      </c>
      <c r="E3207" s="5">
        <v>2023.0</v>
      </c>
    </row>
    <row r="3208" hidden="1">
      <c r="A3208" s="5" t="s">
        <v>160</v>
      </c>
      <c r="B3208" s="5">
        <v>11.503075</v>
      </c>
      <c r="C3208" s="5">
        <v>2000.0</v>
      </c>
      <c r="D3208" s="5" t="s">
        <v>1324</v>
      </c>
      <c r="E3208" s="5">
        <v>2023.0</v>
      </c>
    </row>
    <row r="3209" hidden="1">
      <c r="A3209" s="5" t="s">
        <v>160</v>
      </c>
      <c r="B3209" s="5">
        <v>11.54785</v>
      </c>
      <c r="C3209" s="5">
        <v>2001.0</v>
      </c>
      <c r="D3209" s="5" t="s">
        <v>1324</v>
      </c>
      <c r="E3209" s="5">
        <v>2023.0</v>
      </c>
    </row>
    <row r="3210" hidden="1">
      <c r="A3210" s="5" t="s">
        <v>160</v>
      </c>
      <c r="B3210" s="5">
        <v>11.592887</v>
      </c>
      <c r="C3210" s="5">
        <v>2002.0</v>
      </c>
      <c r="D3210" s="5" t="s">
        <v>1324</v>
      </c>
      <c r="E3210" s="5">
        <v>2023.0</v>
      </c>
    </row>
    <row r="3211" hidden="1">
      <c r="A3211" s="5" t="s">
        <v>160</v>
      </c>
      <c r="B3211" s="5">
        <v>11.6381</v>
      </c>
      <c r="C3211" s="5">
        <v>2003.0</v>
      </c>
      <c r="D3211" s="5" t="s">
        <v>1324</v>
      </c>
      <c r="E3211" s="5">
        <v>2023.0</v>
      </c>
    </row>
    <row r="3212" hidden="1">
      <c r="A3212" s="5" t="s">
        <v>160</v>
      </c>
      <c r="B3212" s="5">
        <v>11.683489</v>
      </c>
      <c r="C3212" s="5">
        <v>2004.0</v>
      </c>
      <c r="D3212" s="5" t="s">
        <v>1324</v>
      </c>
      <c r="E3212" s="5">
        <v>2023.0</v>
      </c>
    </row>
    <row r="3213" hidden="1">
      <c r="A3213" s="5" t="s">
        <v>160</v>
      </c>
      <c r="B3213" s="5">
        <v>11.729054</v>
      </c>
      <c r="C3213" s="5">
        <v>2005.0</v>
      </c>
      <c r="D3213" s="5" t="s">
        <v>1324</v>
      </c>
      <c r="E3213" s="5">
        <v>2023.0</v>
      </c>
    </row>
    <row r="3214" hidden="1">
      <c r="A3214" s="5" t="s">
        <v>160</v>
      </c>
      <c r="B3214" s="5">
        <v>11.774798</v>
      </c>
      <c r="C3214" s="5">
        <v>2006.0</v>
      </c>
      <c r="D3214" s="5" t="s">
        <v>1324</v>
      </c>
      <c r="E3214" s="5">
        <v>2023.0</v>
      </c>
    </row>
    <row r="3215" hidden="1">
      <c r="A3215" s="5" t="s">
        <v>160</v>
      </c>
      <c r="B3215" s="5">
        <v>11.820721</v>
      </c>
      <c r="C3215" s="5">
        <v>2007.0</v>
      </c>
      <c r="D3215" s="5" t="s">
        <v>1324</v>
      </c>
      <c r="E3215" s="5">
        <v>2023.0</v>
      </c>
    </row>
    <row r="3216" hidden="1">
      <c r="A3216" s="5" t="s">
        <v>160</v>
      </c>
      <c r="B3216" s="5">
        <v>11.866822</v>
      </c>
      <c r="C3216" s="5">
        <v>2008.0</v>
      </c>
      <c r="D3216" s="5" t="s">
        <v>1324</v>
      </c>
      <c r="E3216" s="5">
        <v>2023.0</v>
      </c>
    </row>
    <row r="3217" hidden="1">
      <c r="A3217" s="5" t="s">
        <v>160</v>
      </c>
      <c r="B3217" s="5">
        <v>11.913103</v>
      </c>
      <c r="C3217" s="5">
        <v>2009.0</v>
      </c>
      <c r="D3217" s="5" t="s">
        <v>1324</v>
      </c>
      <c r="E3217" s="5">
        <v>2023.0</v>
      </c>
    </row>
    <row r="3218" hidden="1">
      <c r="A3218" s="5" t="s">
        <v>160</v>
      </c>
      <c r="B3218" s="5">
        <v>11.959565</v>
      </c>
      <c r="C3218" s="5">
        <v>2010.0</v>
      </c>
      <c r="D3218" s="5" t="s">
        <v>1324</v>
      </c>
      <c r="E3218" s="5">
        <v>2023.0</v>
      </c>
    </row>
    <row r="3219" hidden="1">
      <c r="A3219" s="5" t="s">
        <v>160</v>
      </c>
      <c r="B3219" s="5">
        <v>12.006207</v>
      </c>
      <c r="C3219" s="5">
        <v>2011.0</v>
      </c>
      <c r="D3219" s="5" t="s">
        <v>1324</v>
      </c>
      <c r="E3219" s="5">
        <v>2023.0</v>
      </c>
    </row>
    <row r="3220" hidden="1">
      <c r="A3220" s="5" t="s">
        <v>160</v>
      </c>
      <c r="B3220" s="5">
        <v>12.053033</v>
      </c>
      <c r="C3220" s="5">
        <v>2012.0</v>
      </c>
      <c r="D3220" s="5" t="s">
        <v>1324</v>
      </c>
      <c r="E3220" s="5">
        <v>2023.0</v>
      </c>
    </row>
    <row r="3221" hidden="1">
      <c r="A3221" s="5" t="s">
        <v>160</v>
      </c>
      <c r="B3221" s="5">
        <v>12.1000395</v>
      </c>
      <c r="C3221" s="5">
        <v>2013.0</v>
      </c>
      <c r="D3221" s="5" t="s">
        <v>1324</v>
      </c>
      <c r="E3221" s="5">
        <v>2023.0</v>
      </c>
    </row>
    <row r="3222" hidden="1">
      <c r="A3222" s="5" t="s">
        <v>160</v>
      </c>
      <c r="B3222" s="5">
        <v>12.14723</v>
      </c>
      <c r="C3222" s="5">
        <v>2014.0</v>
      </c>
      <c r="D3222" s="5" t="s">
        <v>1324</v>
      </c>
      <c r="E3222" s="5">
        <v>2023.0</v>
      </c>
    </row>
    <row r="3223" hidden="1">
      <c r="A3223" s="5" t="s">
        <v>160</v>
      </c>
      <c r="B3223" s="5">
        <v>12.194605</v>
      </c>
      <c r="C3223" s="5">
        <v>2015.0</v>
      </c>
      <c r="D3223" s="5" t="s">
        <v>1324</v>
      </c>
      <c r="E3223" s="5">
        <v>2023.0</v>
      </c>
    </row>
    <row r="3224" hidden="1">
      <c r="A3224" s="5" t="s">
        <v>160</v>
      </c>
      <c r="B3224" s="5">
        <v>12.242165</v>
      </c>
      <c r="C3224" s="5">
        <v>2016.0</v>
      </c>
      <c r="D3224" s="5" t="s">
        <v>1324</v>
      </c>
      <c r="E3224" s="5">
        <v>2023.0</v>
      </c>
    </row>
    <row r="3225" hidden="1">
      <c r="A3225" s="5" t="s">
        <v>160</v>
      </c>
      <c r="B3225" s="5">
        <v>12.289909</v>
      </c>
      <c r="C3225" s="5">
        <v>2017.0</v>
      </c>
      <c r="D3225" s="5" t="s">
        <v>1324</v>
      </c>
      <c r="E3225" s="5">
        <v>2023.0</v>
      </c>
    </row>
    <row r="3226" hidden="1">
      <c r="A3226" s="5" t="s">
        <v>160</v>
      </c>
      <c r="B3226" s="5">
        <v>12.337841</v>
      </c>
      <c r="C3226" s="5">
        <v>2018.0</v>
      </c>
      <c r="D3226" s="5" t="s">
        <v>1324</v>
      </c>
      <c r="E3226" s="5">
        <v>2023.0</v>
      </c>
    </row>
    <row r="3227" hidden="1">
      <c r="A3227" s="5" t="s">
        <v>160</v>
      </c>
      <c r="B3227" s="5">
        <v>12.385959</v>
      </c>
      <c r="C3227" s="5">
        <v>2019.0</v>
      </c>
      <c r="D3227" s="5" t="s">
        <v>1324</v>
      </c>
      <c r="E3227" s="5">
        <v>2023.0</v>
      </c>
    </row>
    <row r="3228" hidden="1">
      <c r="A3228" s="5" t="s">
        <v>160</v>
      </c>
      <c r="B3228" s="5">
        <v>12.434265</v>
      </c>
      <c r="C3228" s="5">
        <v>2020.0</v>
      </c>
      <c r="D3228" s="5" t="s">
        <v>1324</v>
      </c>
      <c r="E3228" s="5">
        <v>2023.0</v>
      </c>
    </row>
    <row r="3229" hidden="1">
      <c r="A3229" s="5" t="s">
        <v>160</v>
      </c>
      <c r="B3229" s="5">
        <v>12.4827585</v>
      </c>
      <c r="C3229" s="5">
        <v>2021.0</v>
      </c>
      <c r="D3229" s="5" t="s">
        <v>1324</v>
      </c>
      <c r="E3229" s="5">
        <v>2023.0</v>
      </c>
    </row>
    <row r="3230" hidden="1">
      <c r="A3230" s="5" t="s">
        <v>160</v>
      </c>
      <c r="B3230" s="5">
        <v>12.4827585</v>
      </c>
      <c r="C3230" s="5">
        <v>2022.0</v>
      </c>
      <c r="D3230" s="5" t="s">
        <v>1324</v>
      </c>
      <c r="E3230" s="5">
        <v>2023.0</v>
      </c>
    </row>
    <row r="3231">
      <c r="A3231" s="5" t="s">
        <v>77</v>
      </c>
      <c r="B3231" s="5">
        <v>14.151</v>
      </c>
      <c r="C3231" s="5">
        <v>2023.0</v>
      </c>
      <c r="D3231" s="5" t="s">
        <v>1378</v>
      </c>
      <c r="E3231" s="5">
        <v>2023.0</v>
      </c>
    </row>
    <row r="3232" hidden="1">
      <c r="A3232" s="5" t="s">
        <v>232</v>
      </c>
      <c r="B3232" s="5">
        <v>3.8443406</v>
      </c>
      <c r="C3232" s="5">
        <v>1990.0</v>
      </c>
      <c r="D3232" s="5" t="s">
        <v>1324</v>
      </c>
      <c r="E3232" s="5">
        <v>2023.0</v>
      </c>
    </row>
    <row r="3233" hidden="1">
      <c r="A3233" s="5" t="s">
        <v>232</v>
      </c>
      <c r="B3233" s="5">
        <v>4.0060244</v>
      </c>
      <c r="C3233" s="5">
        <v>1991.0</v>
      </c>
      <c r="D3233" s="5" t="s">
        <v>1324</v>
      </c>
      <c r="E3233" s="5">
        <v>2023.0</v>
      </c>
    </row>
    <row r="3234" hidden="1">
      <c r="A3234" s="5" t="s">
        <v>232</v>
      </c>
      <c r="B3234" s="5">
        <v>4.174508</v>
      </c>
      <c r="C3234" s="5">
        <v>1992.0</v>
      </c>
      <c r="D3234" s="5" t="s">
        <v>1324</v>
      </c>
      <c r="E3234" s="5">
        <v>2023.0</v>
      </c>
    </row>
    <row r="3235" hidden="1">
      <c r="A3235" s="5" t="s">
        <v>232</v>
      </c>
      <c r="B3235" s="5">
        <v>4.3500776</v>
      </c>
      <c r="C3235" s="5">
        <v>1993.0</v>
      </c>
      <c r="D3235" s="5" t="s">
        <v>1324</v>
      </c>
      <c r="E3235" s="5">
        <v>2023.0</v>
      </c>
    </row>
    <row r="3236" hidden="1">
      <c r="A3236" s="5" t="s">
        <v>232</v>
      </c>
      <c r="B3236" s="5">
        <v>4.5330315</v>
      </c>
      <c r="C3236" s="5">
        <v>1994.0</v>
      </c>
      <c r="D3236" s="5" t="s">
        <v>1324</v>
      </c>
      <c r="E3236" s="5">
        <v>2023.0</v>
      </c>
    </row>
    <row r="3237" hidden="1">
      <c r="A3237" s="5" t="s">
        <v>232</v>
      </c>
      <c r="B3237" s="5">
        <v>4.72368</v>
      </c>
      <c r="C3237" s="5">
        <v>1995.0</v>
      </c>
      <c r="D3237" s="5" t="s">
        <v>1324</v>
      </c>
      <c r="E3237" s="5">
        <v>2023.0</v>
      </c>
    </row>
    <row r="3238" hidden="1">
      <c r="A3238" s="5" t="s">
        <v>232</v>
      </c>
      <c r="B3238" s="5">
        <v>4.9397583</v>
      </c>
      <c r="C3238" s="5">
        <v>1996.0</v>
      </c>
      <c r="D3238" s="5" t="s">
        <v>1324</v>
      </c>
      <c r="E3238" s="5">
        <v>2023.0</v>
      </c>
    </row>
    <row r="3239" hidden="1">
      <c r="A3239" s="5" t="s">
        <v>232</v>
      </c>
      <c r="B3239" s="5">
        <v>5.155837</v>
      </c>
      <c r="C3239" s="5">
        <v>1997.0</v>
      </c>
      <c r="D3239" s="5" t="s">
        <v>1324</v>
      </c>
      <c r="E3239" s="5">
        <v>2023.0</v>
      </c>
    </row>
    <row r="3240" hidden="1">
      <c r="A3240" s="5" t="s">
        <v>232</v>
      </c>
      <c r="B3240" s="5">
        <v>5.3719153</v>
      </c>
      <c r="C3240" s="5">
        <v>1998.0</v>
      </c>
      <c r="D3240" s="5" t="s">
        <v>1324</v>
      </c>
      <c r="E3240" s="5">
        <v>2023.0</v>
      </c>
    </row>
    <row r="3241" hidden="1">
      <c r="A3241" s="5" t="s">
        <v>232</v>
      </c>
      <c r="B3241" s="5">
        <v>5.587994</v>
      </c>
      <c r="C3241" s="5">
        <v>1999.0</v>
      </c>
      <c r="D3241" s="5" t="s">
        <v>1324</v>
      </c>
      <c r="E3241" s="5">
        <v>2023.0</v>
      </c>
    </row>
    <row r="3242" hidden="1">
      <c r="A3242" s="5" t="s">
        <v>232</v>
      </c>
      <c r="B3242" s="5">
        <v>5.8040724</v>
      </c>
      <c r="C3242" s="5">
        <v>2000.0</v>
      </c>
      <c r="D3242" s="5" t="s">
        <v>1324</v>
      </c>
      <c r="E3242" s="5">
        <v>2023.0</v>
      </c>
    </row>
    <row r="3243" hidden="1">
      <c r="A3243" s="5" t="s">
        <v>232</v>
      </c>
      <c r="B3243" s="5">
        <v>6.0201507</v>
      </c>
      <c r="C3243" s="5">
        <v>2001.0</v>
      </c>
      <c r="D3243" s="5" t="s">
        <v>1324</v>
      </c>
      <c r="E3243" s="5">
        <v>2023.0</v>
      </c>
    </row>
    <row r="3244" hidden="1">
      <c r="A3244" s="5" t="s">
        <v>232</v>
      </c>
      <c r="B3244" s="5">
        <v>6.2362294</v>
      </c>
      <c r="C3244" s="5">
        <v>2002.0</v>
      </c>
      <c r="D3244" s="5" t="s">
        <v>1324</v>
      </c>
      <c r="E3244" s="5">
        <v>2023.0</v>
      </c>
    </row>
    <row r="3245" hidden="1">
      <c r="A3245" s="5" t="s">
        <v>232</v>
      </c>
      <c r="B3245" s="5">
        <v>6.4523077</v>
      </c>
      <c r="C3245" s="5">
        <v>2003.0</v>
      </c>
      <c r="D3245" s="5" t="s">
        <v>1324</v>
      </c>
      <c r="E3245" s="5">
        <v>2023.0</v>
      </c>
    </row>
    <row r="3246" hidden="1">
      <c r="A3246" s="5" t="s">
        <v>232</v>
      </c>
      <c r="B3246" s="5">
        <v>6.668386</v>
      </c>
      <c r="C3246" s="5">
        <v>2004.0</v>
      </c>
      <c r="D3246" s="5" t="s">
        <v>1324</v>
      </c>
      <c r="E3246" s="5">
        <v>2023.0</v>
      </c>
    </row>
    <row r="3247" hidden="1">
      <c r="A3247" s="5" t="s">
        <v>232</v>
      </c>
      <c r="B3247" s="5">
        <v>6.8844647</v>
      </c>
      <c r="C3247" s="5">
        <v>2005.0</v>
      </c>
      <c r="D3247" s="5" t="s">
        <v>1324</v>
      </c>
      <c r="E3247" s="5">
        <v>2023.0</v>
      </c>
    </row>
    <row r="3248" hidden="1">
      <c r="A3248" s="5" t="s">
        <v>232</v>
      </c>
      <c r="B3248" s="5">
        <v>7.100543</v>
      </c>
      <c r="C3248" s="5">
        <v>2006.0</v>
      </c>
      <c r="D3248" s="5" t="s">
        <v>1324</v>
      </c>
      <c r="E3248" s="5">
        <v>2023.0</v>
      </c>
    </row>
    <row r="3249" hidden="1">
      <c r="A3249" s="5" t="s">
        <v>232</v>
      </c>
      <c r="B3249" s="5">
        <v>7.316622</v>
      </c>
      <c r="C3249" s="5">
        <v>2007.0</v>
      </c>
      <c r="D3249" s="5" t="s">
        <v>1324</v>
      </c>
      <c r="E3249" s="5">
        <v>2023.0</v>
      </c>
    </row>
    <row r="3250" hidden="1">
      <c r="A3250" s="5" t="s">
        <v>232</v>
      </c>
      <c r="B3250" s="5">
        <v>7.5327</v>
      </c>
      <c r="C3250" s="5">
        <v>2008.0</v>
      </c>
      <c r="D3250" s="5" t="s">
        <v>1324</v>
      </c>
      <c r="E3250" s="5">
        <v>2023.0</v>
      </c>
    </row>
    <row r="3251" hidden="1">
      <c r="A3251" s="5" t="s">
        <v>232</v>
      </c>
      <c r="B3251" s="5">
        <v>7.53</v>
      </c>
      <c r="C3251" s="5">
        <v>2009.0</v>
      </c>
      <c r="D3251" s="5" t="s">
        <v>1324</v>
      </c>
      <c r="E3251" s="5">
        <v>2023.0</v>
      </c>
    </row>
    <row r="3252" hidden="1">
      <c r="A3252" s="5" t="s">
        <v>232</v>
      </c>
      <c r="B3252" s="5">
        <v>7.47791</v>
      </c>
      <c r="C3252" s="5">
        <v>2010.0</v>
      </c>
      <c r="D3252" s="5" t="s">
        <v>1324</v>
      </c>
      <c r="E3252" s="5">
        <v>2023.0</v>
      </c>
    </row>
    <row r="3253" hidden="1">
      <c r="A3253" s="5" t="s">
        <v>232</v>
      </c>
      <c r="B3253" s="5">
        <v>7.6036496</v>
      </c>
      <c r="C3253" s="5">
        <v>2011.0</v>
      </c>
      <c r="D3253" s="5" t="s">
        <v>1324</v>
      </c>
      <c r="E3253" s="5">
        <v>2023.0</v>
      </c>
    </row>
    <row r="3254" hidden="1">
      <c r="A3254" s="5" t="s">
        <v>232</v>
      </c>
      <c r="B3254" s="5">
        <v>7.7315035</v>
      </c>
      <c r="C3254" s="5">
        <v>2012.0</v>
      </c>
      <c r="D3254" s="5" t="s">
        <v>1324</v>
      </c>
      <c r="E3254" s="5">
        <v>2023.0</v>
      </c>
    </row>
    <row r="3255" hidden="1">
      <c r="A3255" s="5" t="s">
        <v>232</v>
      </c>
      <c r="B3255" s="5">
        <v>7.8615074</v>
      </c>
      <c r="C3255" s="5">
        <v>2013.0</v>
      </c>
      <c r="D3255" s="5" t="s">
        <v>1324</v>
      </c>
      <c r="E3255" s="5">
        <v>2023.0</v>
      </c>
    </row>
    <row r="3256" hidden="1">
      <c r="A3256" s="5" t="s">
        <v>232</v>
      </c>
      <c r="B3256" s="5">
        <v>8.020992</v>
      </c>
      <c r="C3256" s="5">
        <v>2014.0</v>
      </c>
      <c r="D3256" s="5" t="s">
        <v>1324</v>
      </c>
      <c r="E3256" s="5">
        <v>2023.0</v>
      </c>
    </row>
    <row r="3257" hidden="1">
      <c r="A3257" s="5" t="s">
        <v>232</v>
      </c>
      <c r="B3257" s="5">
        <v>8.180477</v>
      </c>
      <c r="C3257" s="5">
        <v>2015.0</v>
      </c>
      <c r="D3257" s="5" t="s">
        <v>1324</v>
      </c>
      <c r="E3257" s="5">
        <v>2023.0</v>
      </c>
    </row>
    <row r="3258" hidden="1">
      <c r="A3258" s="5" t="s">
        <v>232</v>
      </c>
      <c r="B3258" s="5">
        <v>8.339961</v>
      </c>
      <c r="C3258" s="5">
        <v>2016.0</v>
      </c>
      <c r="D3258" s="5" t="s">
        <v>1324</v>
      </c>
      <c r="E3258" s="5">
        <v>2023.0</v>
      </c>
    </row>
    <row r="3259" hidden="1">
      <c r="A3259" s="5" t="s">
        <v>232</v>
      </c>
      <c r="B3259" s="5">
        <v>8.499446</v>
      </c>
      <c r="C3259" s="5">
        <v>2017.0</v>
      </c>
      <c r="D3259" s="5" t="s">
        <v>1324</v>
      </c>
      <c r="E3259" s="5">
        <v>2023.0</v>
      </c>
    </row>
    <row r="3260" hidden="1">
      <c r="A3260" s="5" t="s">
        <v>232</v>
      </c>
      <c r="B3260" s="5">
        <v>8.658931</v>
      </c>
      <c r="C3260" s="5">
        <v>2018.0</v>
      </c>
      <c r="D3260" s="5" t="s">
        <v>1324</v>
      </c>
      <c r="E3260" s="5">
        <v>2023.0</v>
      </c>
    </row>
    <row r="3261" hidden="1">
      <c r="A3261" s="5" t="s">
        <v>232</v>
      </c>
      <c r="B3261" s="5">
        <v>8.818415</v>
      </c>
      <c r="C3261" s="5">
        <v>2019.0</v>
      </c>
      <c r="D3261" s="5" t="s">
        <v>1324</v>
      </c>
      <c r="E3261" s="5">
        <v>2023.0</v>
      </c>
    </row>
    <row r="3262" hidden="1">
      <c r="A3262" s="5" t="s">
        <v>232</v>
      </c>
      <c r="B3262" s="5">
        <v>8.9779</v>
      </c>
      <c r="C3262" s="5">
        <v>2020.0</v>
      </c>
      <c r="D3262" s="5" t="s">
        <v>1324</v>
      </c>
      <c r="E3262" s="5">
        <v>2023.0</v>
      </c>
    </row>
    <row r="3263" hidden="1">
      <c r="A3263" s="5" t="s">
        <v>232</v>
      </c>
      <c r="B3263" s="5">
        <v>8.9779</v>
      </c>
      <c r="C3263" s="5">
        <v>2021.0</v>
      </c>
      <c r="D3263" s="5" t="s">
        <v>1324</v>
      </c>
      <c r="E3263" s="5">
        <v>2023.0</v>
      </c>
    </row>
    <row r="3264" hidden="1">
      <c r="A3264" s="5" t="s">
        <v>232</v>
      </c>
      <c r="B3264" s="5">
        <v>8.9779</v>
      </c>
      <c r="C3264" s="5">
        <v>2022.0</v>
      </c>
      <c r="D3264" s="5" t="s">
        <v>1324</v>
      </c>
      <c r="E3264" s="5">
        <v>2023.0</v>
      </c>
    </row>
    <row r="3265">
      <c r="A3265" s="5" t="s">
        <v>1687</v>
      </c>
      <c r="B3265" s="5">
        <v>14.067424</v>
      </c>
      <c r="C3265" s="5">
        <v>2023.0</v>
      </c>
      <c r="D3265" s="5" t="s">
        <v>1339</v>
      </c>
      <c r="E3265" s="5">
        <v>2023.0</v>
      </c>
    </row>
    <row r="3266" hidden="1">
      <c r="A3266" s="5" t="s">
        <v>145</v>
      </c>
      <c r="B3266" s="5">
        <v>13.030652</v>
      </c>
      <c r="C3266" s="5">
        <v>1990.0</v>
      </c>
      <c r="D3266" s="5" t="s">
        <v>1314</v>
      </c>
      <c r="E3266" s="5">
        <v>2023.0</v>
      </c>
    </row>
    <row r="3267" hidden="1">
      <c r="A3267" s="5" t="s">
        <v>145</v>
      </c>
      <c r="B3267" s="5">
        <v>12.67749</v>
      </c>
      <c r="C3267" s="5">
        <v>1991.0</v>
      </c>
      <c r="D3267" s="5" t="s">
        <v>1314</v>
      </c>
      <c r="E3267" s="5">
        <v>2023.0</v>
      </c>
    </row>
    <row r="3268" hidden="1">
      <c r="A3268" s="5" t="s">
        <v>145</v>
      </c>
      <c r="B3268" s="5">
        <v>12.3339</v>
      </c>
      <c r="C3268" s="5">
        <v>1992.0</v>
      </c>
      <c r="D3268" s="5" t="s">
        <v>1314</v>
      </c>
      <c r="E3268" s="5">
        <v>2023.0</v>
      </c>
    </row>
    <row r="3269" hidden="1">
      <c r="A3269" s="5" t="s">
        <v>145</v>
      </c>
      <c r="B3269" s="5">
        <v>11.99031</v>
      </c>
      <c r="C3269" s="5">
        <v>1993.0</v>
      </c>
      <c r="D3269" s="5" t="s">
        <v>1314</v>
      </c>
      <c r="E3269" s="5">
        <v>2023.0</v>
      </c>
    </row>
    <row r="3270" hidden="1">
      <c r="A3270" s="5" t="s">
        <v>145</v>
      </c>
      <c r="B3270" s="5">
        <v>11.64672</v>
      </c>
      <c r="C3270" s="5">
        <v>1994.0</v>
      </c>
      <c r="D3270" s="5" t="s">
        <v>1314</v>
      </c>
      <c r="E3270" s="5">
        <v>2023.0</v>
      </c>
    </row>
    <row r="3271" hidden="1">
      <c r="A3271" s="5" t="s">
        <v>145</v>
      </c>
      <c r="B3271" s="5">
        <v>11.30313</v>
      </c>
      <c r="C3271" s="5">
        <v>1995.0</v>
      </c>
      <c r="D3271" s="5" t="s">
        <v>1314</v>
      </c>
      <c r="E3271" s="5">
        <v>2023.0</v>
      </c>
    </row>
    <row r="3272" hidden="1">
      <c r="A3272" s="5" t="s">
        <v>145</v>
      </c>
      <c r="B3272" s="5">
        <v>11.30495</v>
      </c>
      <c r="C3272" s="5">
        <v>1996.0</v>
      </c>
      <c r="D3272" s="5" t="s">
        <v>1314</v>
      </c>
      <c r="E3272" s="5">
        <v>2023.0</v>
      </c>
    </row>
    <row r="3273" hidden="1">
      <c r="A3273" s="5" t="s">
        <v>145</v>
      </c>
      <c r="B3273" s="5">
        <v>11.64983</v>
      </c>
      <c r="C3273" s="5">
        <v>1997.0</v>
      </c>
      <c r="D3273" s="5" t="s">
        <v>1314</v>
      </c>
      <c r="E3273" s="5">
        <v>2023.0</v>
      </c>
    </row>
    <row r="3274" hidden="1">
      <c r="A3274" s="5" t="s">
        <v>145</v>
      </c>
      <c r="B3274" s="5">
        <v>11.88328</v>
      </c>
      <c r="C3274" s="5">
        <v>1998.0</v>
      </c>
      <c r="D3274" s="5" t="s">
        <v>1314</v>
      </c>
      <c r="E3274" s="5">
        <v>2023.0</v>
      </c>
    </row>
    <row r="3275" hidden="1">
      <c r="A3275" s="5" t="s">
        <v>145</v>
      </c>
      <c r="B3275" s="5">
        <v>12.11673</v>
      </c>
      <c r="C3275" s="5">
        <v>1999.0</v>
      </c>
      <c r="D3275" s="5" t="s">
        <v>1314</v>
      </c>
      <c r="E3275" s="5">
        <v>2023.0</v>
      </c>
    </row>
    <row r="3276" hidden="1">
      <c r="A3276" s="5" t="s">
        <v>145</v>
      </c>
      <c r="B3276" s="5">
        <v>12.59049</v>
      </c>
      <c r="C3276" s="5">
        <v>2000.0</v>
      </c>
      <c r="D3276" s="5" t="s">
        <v>1314</v>
      </c>
      <c r="E3276" s="5">
        <v>2023.0</v>
      </c>
    </row>
    <row r="3277" hidden="1">
      <c r="A3277" s="5" t="s">
        <v>145</v>
      </c>
      <c r="B3277" s="5">
        <v>12.86779</v>
      </c>
      <c r="C3277" s="5">
        <v>2001.0</v>
      </c>
      <c r="D3277" s="5" t="s">
        <v>1314</v>
      </c>
      <c r="E3277" s="5">
        <v>2023.0</v>
      </c>
    </row>
    <row r="3278" hidden="1">
      <c r="A3278" s="5" t="s">
        <v>145</v>
      </c>
      <c r="B3278" s="5">
        <v>13.10517</v>
      </c>
      <c r="C3278" s="5">
        <v>2002.0</v>
      </c>
      <c r="D3278" s="5" t="s">
        <v>1314</v>
      </c>
      <c r="E3278" s="5">
        <v>2023.0</v>
      </c>
    </row>
    <row r="3279" hidden="1">
      <c r="A3279" s="5" t="s">
        <v>145</v>
      </c>
      <c r="B3279" s="5">
        <v>13.32161</v>
      </c>
      <c r="C3279" s="5">
        <v>2003.0</v>
      </c>
      <c r="D3279" s="5" t="s">
        <v>1314</v>
      </c>
      <c r="E3279" s="5">
        <v>2023.0</v>
      </c>
    </row>
    <row r="3280" hidden="1">
      <c r="A3280" s="5" t="s">
        <v>145</v>
      </c>
      <c r="B3280" s="5">
        <v>13.50691</v>
      </c>
      <c r="C3280" s="5">
        <v>2004.0</v>
      </c>
      <c r="D3280" s="5" t="s">
        <v>1314</v>
      </c>
      <c r="E3280" s="5">
        <v>2023.0</v>
      </c>
    </row>
    <row r="3281" hidden="1">
      <c r="A3281" s="5" t="s">
        <v>145</v>
      </c>
      <c r="B3281" s="5">
        <v>13.76416</v>
      </c>
      <c r="C3281" s="5">
        <v>2005.0</v>
      </c>
      <c r="D3281" s="5" t="s">
        <v>1314</v>
      </c>
      <c r="E3281" s="5">
        <v>2023.0</v>
      </c>
    </row>
    <row r="3282" hidden="1">
      <c r="A3282" s="5" t="s">
        <v>145</v>
      </c>
      <c r="B3282" s="5">
        <v>13.50695</v>
      </c>
      <c r="C3282" s="5">
        <v>2006.0</v>
      </c>
      <c r="D3282" s="5" t="s">
        <v>1314</v>
      </c>
      <c r="E3282" s="5">
        <v>2023.0</v>
      </c>
    </row>
    <row r="3283" hidden="1">
      <c r="A3283" s="5" t="s">
        <v>145</v>
      </c>
      <c r="B3283" s="5">
        <v>13.94359</v>
      </c>
      <c r="C3283" s="5">
        <v>2007.0</v>
      </c>
      <c r="D3283" s="5" t="s">
        <v>1314</v>
      </c>
      <c r="E3283" s="5">
        <v>2023.0</v>
      </c>
    </row>
    <row r="3284" hidden="1">
      <c r="A3284" s="5" t="s">
        <v>145</v>
      </c>
      <c r="B3284" s="5">
        <v>13.44197</v>
      </c>
      <c r="C3284" s="5">
        <v>2008.0</v>
      </c>
      <c r="D3284" s="5" t="s">
        <v>1314</v>
      </c>
      <c r="E3284" s="5">
        <v>2023.0</v>
      </c>
    </row>
    <row r="3285" hidden="1">
      <c r="A3285" s="5" t="s">
        <v>145</v>
      </c>
      <c r="B3285" s="5">
        <v>13.87479</v>
      </c>
      <c r="C3285" s="5">
        <v>2009.0</v>
      </c>
      <c r="D3285" s="5" t="s">
        <v>1314</v>
      </c>
      <c r="E3285" s="5">
        <v>2023.0</v>
      </c>
    </row>
    <row r="3286" hidden="1">
      <c r="A3286" s="5" t="s">
        <v>145</v>
      </c>
      <c r="B3286" s="5">
        <v>14.11575</v>
      </c>
      <c r="C3286" s="5">
        <v>2010.0</v>
      </c>
      <c r="D3286" s="5" t="s">
        <v>1314</v>
      </c>
      <c r="E3286" s="5">
        <v>2023.0</v>
      </c>
    </row>
    <row r="3287" hidden="1">
      <c r="A3287" s="5" t="s">
        <v>145</v>
      </c>
      <c r="B3287" s="5">
        <v>14.35671</v>
      </c>
      <c r="C3287" s="5">
        <v>2011.0</v>
      </c>
      <c r="D3287" s="5" t="s">
        <v>1314</v>
      </c>
      <c r="E3287" s="5">
        <v>2023.0</v>
      </c>
    </row>
    <row r="3288" hidden="1">
      <c r="A3288" s="5" t="s">
        <v>145</v>
      </c>
      <c r="B3288" s="5">
        <v>14.59767</v>
      </c>
      <c r="C3288" s="5">
        <v>2012.0</v>
      </c>
      <c r="D3288" s="5" t="s">
        <v>1314</v>
      </c>
      <c r="E3288" s="5">
        <v>2023.0</v>
      </c>
    </row>
    <row r="3289" hidden="1">
      <c r="A3289" s="5" t="s">
        <v>145</v>
      </c>
      <c r="B3289" s="5">
        <v>14.83863</v>
      </c>
      <c r="C3289" s="5">
        <v>2013.0</v>
      </c>
      <c r="D3289" s="5" t="s">
        <v>1314</v>
      </c>
      <c r="E3289" s="5">
        <v>2023.0</v>
      </c>
    </row>
    <row r="3290" hidden="1">
      <c r="A3290" s="5" t="s">
        <v>145</v>
      </c>
      <c r="B3290" s="5">
        <v>15.16259</v>
      </c>
      <c r="C3290" s="5">
        <v>2014.0</v>
      </c>
      <c r="D3290" s="5" t="s">
        <v>1314</v>
      </c>
      <c r="E3290" s="5">
        <v>2023.0</v>
      </c>
    </row>
    <row r="3291" hidden="1">
      <c r="A3291" s="5" t="s">
        <v>145</v>
      </c>
      <c r="B3291" s="5">
        <v>15.39436</v>
      </c>
      <c r="C3291" s="5">
        <v>2015.0</v>
      </c>
      <c r="D3291" s="5" t="s">
        <v>1314</v>
      </c>
      <c r="E3291" s="5">
        <v>2023.0</v>
      </c>
    </row>
    <row r="3292" hidden="1">
      <c r="A3292" s="5" t="s">
        <v>145</v>
      </c>
      <c r="B3292" s="5">
        <v>15.56183</v>
      </c>
      <c r="C3292" s="5">
        <v>2016.0</v>
      </c>
      <c r="D3292" s="5" t="s">
        <v>1314</v>
      </c>
      <c r="E3292" s="5">
        <v>2023.0</v>
      </c>
    </row>
    <row r="3293" hidden="1">
      <c r="A3293" s="5" t="s">
        <v>145</v>
      </c>
      <c r="B3293" s="5">
        <v>15.81342</v>
      </c>
      <c r="C3293" s="5">
        <v>2017.0</v>
      </c>
      <c r="D3293" s="5" t="s">
        <v>1314</v>
      </c>
      <c r="E3293" s="5">
        <v>2023.0</v>
      </c>
    </row>
    <row r="3294" hidden="1">
      <c r="A3294" s="5" t="s">
        <v>145</v>
      </c>
      <c r="B3294" s="5">
        <v>16.00856</v>
      </c>
      <c r="C3294" s="5">
        <v>2018.0</v>
      </c>
      <c r="D3294" s="5" t="s">
        <v>1314</v>
      </c>
      <c r="E3294" s="5">
        <v>2023.0</v>
      </c>
    </row>
    <row r="3295" hidden="1">
      <c r="A3295" s="5" t="s">
        <v>145</v>
      </c>
      <c r="B3295" s="5">
        <v>16.34345</v>
      </c>
      <c r="C3295" s="5">
        <v>2019.0</v>
      </c>
      <c r="D3295" s="5" t="s">
        <v>1314</v>
      </c>
      <c r="E3295" s="5">
        <v>2023.0</v>
      </c>
    </row>
    <row r="3296" hidden="1">
      <c r="A3296" s="5" t="s">
        <v>145</v>
      </c>
      <c r="B3296" s="5">
        <v>16.27113</v>
      </c>
      <c r="C3296" s="5">
        <v>2020.0</v>
      </c>
      <c r="D3296" s="5" t="s">
        <v>1314</v>
      </c>
      <c r="E3296" s="5">
        <v>2023.0</v>
      </c>
    </row>
    <row r="3297" hidden="1">
      <c r="A3297" s="5" t="s">
        <v>145</v>
      </c>
      <c r="B3297" s="5">
        <v>16.58108</v>
      </c>
      <c r="C3297" s="5">
        <v>2021.0</v>
      </c>
      <c r="D3297" s="5" t="s">
        <v>1314</v>
      </c>
      <c r="E3297" s="5">
        <v>2023.0</v>
      </c>
    </row>
    <row r="3298" hidden="1">
      <c r="A3298" s="5" t="s">
        <v>145</v>
      </c>
      <c r="B3298" s="5">
        <v>16.72683</v>
      </c>
      <c r="C3298" s="5">
        <v>2022.0</v>
      </c>
      <c r="D3298" s="5" t="s">
        <v>1314</v>
      </c>
      <c r="E3298" s="5">
        <v>2023.0</v>
      </c>
    </row>
    <row r="3299">
      <c r="A3299" s="5" t="s">
        <v>63</v>
      </c>
      <c r="B3299" s="5">
        <v>14.05288</v>
      </c>
      <c r="C3299" s="5">
        <v>2023.0</v>
      </c>
      <c r="D3299" s="5" t="s">
        <v>1322</v>
      </c>
      <c r="E3299" s="5">
        <v>2023.0</v>
      </c>
    </row>
    <row r="3300" hidden="1">
      <c r="A3300" s="5" t="s">
        <v>76</v>
      </c>
      <c r="B3300" s="5">
        <v>14.376788</v>
      </c>
      <c r="C3300" s="5">
        <v>1990.0</v>
      </c>
      <c r="D3300" s="5" t="s">
        <v>1322</v>
      </c>
      <c r="E3300" s="5">
        <v>2023.0</v>
      </c>
    </row>
    <row r="3301" hidden="1">
      <c r="A3301" s="5" t="s">
        <v>76</v>
      </c>
      <c r="B3301" s="5">
        <v>14.56479</v>
      </c>
      <c r="C3301" s="5">
        <v>1991.0</v>
      </c>
      <c r="D3301" s="5" t="s">
        <v>1322</v>
      </c>
      <c r="E3301" s="5">
        <v>2023.0</v>
      </c>
    </row>
    <row r="3302" hidden="1">
      <c r="A3302" s="5" t="s">
        <v>76</v>
      </c>
      <c r="B3302" s="5">
        <v>14.75525</v>
      </c>
      <c r="C3302" s="5">
        <v>1992.0</v>
      </c>
      <c r="D3302" s="5" t="s">
        <v>1322</v>
      </c>
      <c r="E3302" s="5">
        <v>2023.0</v>
      </c>
    </row>
    <row r="3303" hidden="1">
      <c r="A3303" s="5" t="s">
        <v>76</v>
      </c>
      <c r="B3303" s="5">
        <v>15.47786</v>
      </c>
      <c r="C3303" s="5">
        <v>1993.0</v>
      </c>
      <c r="D3303" s="5" t="s">
        <v>1322</v>
      </c>
      <c r="E3303" s="5">
        <v>2023.0</v>
      </c>
    </row>
    <row r="3304" hidden="1">
      <c r="A3304" s="5" t="s">
        <v>76</v>
      </c>
      <c r="B3304" s="5">
        <v>15.64467</v>
      </c>
      <c r="C3304" s="5">
        <v>1994.0</v>
      </c>
      <c r="D3304" s="5" t="s">
        <v>1322</v>
      </c>
      <c r="E3304" s="5">
        <v>2023.0</v>
      </c>
    </row>
    <row r="3305" hidden="1">
      <c r="A3305" s="5" t="s">
        <v>76</v>
      </c>
      <c r="B3305" s="5">
        <v>15.75278</v>
      </c>
      <c r="C3305" s="5">
        <v>1995.0</v>
      </c>
      <c r="D3305" s="5" t="s">
        <v>1322</v>
      </c>
      <c r="E3305" s="5">
        <v>2023.0</v>
      </c>
    </row>
    <row r="3306" hidden="1">
      <c r="A3306" s="5" t="s">
        <v>76</v>
      </c>
      <c r="B3306" s="5">
        <v>15.86442</v>
      </c>
      <c r="C3306" s="5">
        <v>1996.0</v>
      </c>
      <c r="D3306" s="5" t="s">
        <v>1322</v>
      </c>
      <c r="E3306" s="5">
        <v>2023.0</v>
      </c>
    </row>
    <row r="3307" hidden="1">
      <c r="A3307" s="5" t="s">
        <v>76</v>
      </c>
      <c r="B3307" s="5">
        <v>15.94838</v>
      </c>
      <c r="C3307" s="5">
        <v>1997.0</v>
      </c>
      <c r="D3307" s="5" t="s">
        <v>1322</v>
      </c>
      <c r="E3307" s="5">
        <v>2023.0</v>
      </c>
    </row>
    <row r="3308" hidden="1">
      <c r="A3308" s="5" t="s">
        <v>76</v>
      </c>
      <c r="B3308" s="5">
        <v>16.020033</v>
      </c>
      <c r="C3308" s="5">
        <v>1998.0</v>
      </c>
      <c r="D3308" s="5" t="s">
        <v>1322</v>
      </c>
      <c r="E3308" s="5">
        <v>2023.0</v>
      </c>
    </row>
    <row r="3309" hidden="1">
      <c r="A3309" s="5" t="s">
        <v>76</v>
      </c>
      <c r="B3309" s="5">
        <v>16.091686</v>
      </c>
      <c r="C3309" s="5">
        <v>1999.0</v>
      </c>
      <c r="D3309" s="5" t="s">
        <v>1322</v>
      </c>
      <c r="E3309" s="5">
        <v>2023.0</v>
      </c>
    </row>
    <row r="3310" hidden="1">
      <c r="A3310" s="5" t="s">
        <v>76</v>
      </c>
      <c r="B3310" s="5">
        <v>16.16334</v>
      </c>
      <c r="C3310" s="5">
        <v>2000.0</v>
      </c>
      <c r="D3310" s="5" t="s">
        <v>1322</v>
      </c>
      <c r="E3310" s="5">
        <v>2023.0</v>
      </c>
    </row>
    <row r="3311" hidden="1">
      <c r="A3311" s="5" t="s">
        <v>76</v>
      </c>
      <c r="B3311" s="5">
        <v>16.234993</v>
      </c>
      <c r="C3311" s="5">
        <v>2001.0</v>
      </c>
      <c r="D3311" s="5" t="s">
        <v>1322</v>
      </c>
      <c r="E3311" s="5">
        <v>2023.0</v>
      </c>
    </row>
    <row r="3312" hidden="1">
      <c r="A3312" s="5" t="s">
        <v>76</v>
      </c>
      <c r="B3312" s="5">
        <v>16.306646</v>
      </c>
      <c r="C3312" s="5">
        <v>2002.0</v>
      </c>
      <c r="D3312" s="5" t="s">
        <v>1322</v>
      </c>
      <c r="E3312" s="5">
        <v>2023.0</v>
      </c>
    </row>
    <row r="3313" hidden="1">
      <c r="A3313" s="5" t="s">
        <v>76</v>
      </c>
      <c r="B3313" s="5">
        <v>16.3783</v>
      </c>
      <c r="C3313" s="5">
        <v>2003.0</v>
      </c>
      <c r="D3313" s="5" t="s">
        <v>1322</v>
      </c>
      <c r="E3313" s="5">
        <v>2023.0</v>
      </c>
    </row>
    <row r="3314" hidden="1">
      <c r="A3314" s="5" t="s">
        <v>76</v>
      </c>
      <c r="B3314" s="5">
        <v>16.449951</v>
      </c>
      <c r="C3314" s="5">
        <v>2004.0</v>
      </c>
      <c r="D3314" s="5" t="s">
        <v>1322</v>
      </c>
      <c r="E3314" s="5">
        <v>2023.0</v>
      </c>
    </row>
    <row r="3315" hidden="1">
      <c r="A3315" s="5" t="s">
        <v>76</v>
      </c>
      <c r="B3315" s="5">
        <v>16.521605</v>
      </c>
      <c r="C3315" s="5">
        <v>2005.0</v>
      </c>
      <c r="D3315" s="5" t="s">
        <v>1322</v>
      </c>
      <c r="E3315" s="5">
        <v>2023.0</v>
      </c>
    </row>
    <row r="3316" hidden="1">
      <c r="A3316" s="5" t="s">
        <v>76</v>
      </c>
      <c r="B3316" s="5">
        <v>16.593258</v>
      </c>
      <c r="C3316" s="5">
        <v>2006.0</v>
      </c>
      <c r="D3316" s="5" t="s">
        <v>1322</v>
      </c>
      <c r="E3316" s="5">
        <v>2023.0</v>
      </c>
    </row>
    <row r="3317" hidden="1">
      <c r="A3317" s="5" t="s">
        <v>76</v>
      </c>
      <c r="B3317" s="5">
        <v>16.664911</v>
      </c>
      <c r="C3317" s="5">
        <v>2007.0</v>
      </c>
      <c r="D3317" s="5" t="s">
        <v>1322</v>
      </c>
      <c r="E3317" s="5">
        <v>2023.0</v>
      </c>
    </row>
    <row r="3318" hidden="1">
      <c r="A3318" s="5" t="s">
        <v>76</v>
      </c>
      <c r="B3318" s="5">
        <v>16.736565</v>
      </c>
      <c r="C3318" s="5">
        <v>2008.0</v>
      </c>
      <c r="D3318" s="5" t="s">
        <v>1322</v>
      </c>
      <c r="E3318" s="5">
        <v>2023.0</v>
      </c>
    </row>
    <row r="3319" hidden="1">
      <c r="A3319" s="5" t="s">
        <v>76</v>
      </c>
      <c r="B3319" s="5">
        <v>16.808218</v>
      </c>
      <c r="C3319" s="5">
        <v>2009.0</v>
      </c>
      <c r="D3319" s="5" t="s">
        <v>1322</v>
      </c>
      <c r="E3319" s="5">
        <v>2023.0</v>
      </c>
    </row>
    <row r="3320" hidden="1">
      <c r="A3320" s="5" t="s">
        <v>76</v>
      </c>
      <c r="B3320" s="5">
        <v>16.87987</v>
      </c>
      <c r="C3320" s="5">
        <v>2010.0</v>
      </c>
      <c r="D3320" s="5" t="s">
        <v>1322</v>
      </c>
      <c r="E3320" s="5">
        <v>2023.0</v>
      </c>
    </row>
    <row r="3321" hidden="1">
      <c r="A3321" s="5" t="s">
        <v>76</v>
      </c>
      <c r="B3321" s="5">
        <v>16.951523</v>
      </c>
      <c r="C3321" s="5">
        <v>2011.0</v>
      </c>
      <c r="D3321" s="5" t="s">
        <v>1322</v>
      </c>
      <c r="E3321" s="5">
        <v>2023.0</v>
      </c>
    </row>
    <row r="3322" hidden="1">
      <c r="A3322" s="5" t="s">
        <v>76</v>
      </c>
      <c r="B3322" s="5">
        <v>17.023176</v>
      </c>
      <c r="C3322" s="5">
        <v>2012.0</v>
      </c>
      <c r="D3322" s="5" t="s">
        <v>1322</v>
      </c>
      <c r="E3322" s="5">
        <v>2023.0</v>
      </c>
    </row>
    <row r="3323" hidden="1">
      <c r="A3323" s="5" t="s">
        <v>76</v>
      </c>
      <c r="B3323" s="5">
        <v>17.09483</v>
      </c>
      <c r="C3323" s="5">
        <v>2013.0</v>
      </c>
      <c r="D3323" s="5" t="s">
        <v>1322</v>
      </c>
      <c r="E3323" s="5">
        <v>2023.0</v>
      </c>
    </row>
    <row r="3324" hidden="1">
      <c r="A3324" s="5" t="s">
        <v>76</v>
      </c>
      <c r="B3324" s="5">
        <v>17.1184</v>
      </c>
      <c r="C3324" s="5">
        <v>2014.0</v>
      </c>
      <c r="D3324" s="5" t="s">
        <v>1322</v>
      </c>
      <c r="E3324" s="5">
        <v>2023.0</v>
      </c>
    </row>
    <row r="3325" hidden="1">
      <c r="A3325" s="5" t="s">
        <v>76</v>
      </c>
      <c r="B3325" s="5">
        <v>17.11218</v>
      </c>
      <c r="C3325" s="5">
        <v>2015.0</v>
      </c>
      <c r="D3325" s="5" t="s">
        <v>1322</v>
      </c>
      <c r="E3325" s="5">
        <v>2023.0</v>
      </c>
    </row>
    <row r="3326" hidden="1">
      <c r="A3326" s="5" t="s">
        <v>76</v>
      </c>
      <c r="B3326" s="5">
        <v>16.87517</v>
      </c>
      <c r="C3326" s="5">
        <v>2016.0</v>
      </c>
      <c r="D3326" s="5" t="s">
        <v>1322</v>
      </c>
      <c r="E3326" s="5">
        <v>2023.0</v>
      </c>
    </row>
    <row r="3327" hidden="1">
      <c r="A3327" s="5" t="s">
        <v>76</v>
      </c>
      <c r="B3327" s="5">
        <v>16.98994</v>
      </c>
      <c r="C3327" s="5">
        <v>2017.0</v>
      </c>
      <c r="D3327" s="5" t="s">
        <v>1322</v>
      </c>
      <c r="E3327" s="5">
        <v>2023.0</v>
      </c>
    </row>
    <row r="3328" hidden="1">
      <c r="A3328" s="5" t="s">
        <v>76</v>
      </c>
      <c r="B3328" s="5">
        <v>17.04192</v>
      </c>
      <c r="C3328" s="5">
        <v>2018.0</v>
      </c>
      <c r="D3328" s="5" t="s">
        <v>1322</v>
      </c>
      <c r="E3328" s="5">
        <v>2023.0</v>
      </c>
    </row>
    <row r="3329" hidden="1">
      <c r="A3329" s="5" t="s">
        <v>76</v>
      </c>
      <c r="B3329" s="5">
        <v>17.22438</v>
      </c>
      <c r="C3329" s="5">
        <v>2019.0</v>
      </c>
      <c r="D3329" s="5" t="s">
        <v>1322</v>
      </c>
      <c r="E3329" s="5">
        <v>2023.0</v>
      </c>
    </row>
    <row r="3330" hidden="1">
      <c r="A3330" s="5" t="s">
        <v>76</v>
      </c>
      <c r="B3330" s="5">
        <v>17.22598</v>
      </c>
      <c r="C3330" s="5">
        <v>2020.0</v>
      </c>
      <c r="D3330" s="5" t="s">
        <v>1322</v>
      </c>
      <c r="E3330" s="5">
        <v>2023.0</v>
      </c>
    </row>
    <row r="3331" hidden="1">
      <c r="A3331" s="5" t="s">
        <v>76</v>
      </c>
      <c r="B3331" s="5">
        <v>17.34335</v>
      </c>
      <c r="C3331" s="5">
        <v>2021.0</v>
      </c>
      <c r="D3331" s="5" t="s">
        <v>1322</v>
      </c>
      <c r="E3331" s="5">
        <v>2023.0</v>
      </c>
    </row>
    <row r="3332" hidden="1">
      <c r="A3332" s="5" t="s">
        <v>76</v>
      </c>
      <c r="B3332" s="5">
        <v>17.30922</v>
      </c>
      <c r="C3332" s="5">
        <v>2022.0</v>
      </c>
      <c r="D3332" s="5" t="s">
        <v>1322</v>
      </c>
      <c r="E3332" s="5">
        <v>2023.0</v>
      </c>
    </row>
    <row r="3333">
      <c r="A3333" s="5" t="s">
        <v>51</v>
      </c>
      <c r="B3333" s="5">
        <v>14.008617</v>
      </c>
      <c r="C3333" s="5">
        <v>2023.0</v>
      </c>
      <c r="D3333" s="5" t="s">
        <v>1314</v>
      </c>
      <c r="E3333" s="5">
        <v>2023.0</v>
      </c>
    </row>
    <row r="3334" hidden="1">
      <c r="A3334" s="5" t="s">
        <v>217</v>
      </c>
      <c r="B3334" s="5">
        <v>5.655749</v>
      </c>
      <c r="C3334" s="5">
        <v>1990.0</v>
      </c>
      <c r="D3334" s="5" t="s">
        <v>1324</v>
      </c>
      <c r="E3334" s="5">
        <v>2023.0</v>
      </c>
    </row>
    <row r="3335" hidden="1">
      <c r="A3335" s="5" t="s">
        <v>217</v>
      </c>
      <c r="B3335" s="5">
        <v>5.7762365</v>
      </c>
      <c r="C3335" s="5">
        <v>1991.0</v>
      </c>
      <c r="D3335" s="5" t="s">
        <v>1324</v>
      </c>
      <c r="E3335" s="5">
        <v>2023.0</v>
      </c>
    </row>
    <row r="3336" hidden="1">
      <c r="A3336" s="5" t="s">
        <v>217</v>
      </c>
      <c r="B3336" s="5">
        <v>5.8992915</v>
      </c>
      <c r="C3336" s="5">
        <v>1992.0</v>
      </c>
      <c r="D3336" s="5" t="s">
        <v>1324</v>
      </c>
      <c r="E3336" s="5">
        <v>2023.0</v>
      </c>
    </row>
    <row r="3337" hidden="1">
      <c r="A3337" s="5" t="s">
        <v>217</v>
      </c>
      <c r="B3337" s="5">
        <v>6.0249677</v>
      </c>
      <c r="C3337" s="5">
        <v>1993.0</v>
      </c>
      <c r="D3337" s="5" t="s">
        <v>1324</v>
      </c>
      <c r="E3337" s="5">
        <v>2023.0</v>
      </c>
    </row>
    <row r="3338" hidden="1">
      <c r="A3338" s="5" t="s">
        <v>217</v>
      </c>
      <c r="B3338" s="5">
        <v>6.1533217</v>
      </c>
      <c r="C3338" s="5">
        <v>1994.0</v>
      </c>
      <c r="D3338" s="5" t="s">
        <v>1324</v>
      </c>
      <c r="E3338" s="5">
        <v>2023.0</v>
      </c>
    </row>
    <row r="3339" hidden="1">
      <c r="A3339" s="5" t="s">
        <v>217</v>
      </c>
      <c r="B3339" s="5">
        <v>6.2844095</v>
      </c>
      <c r="C3339" s="5">
        <v>1995.0</v>
      </c>
      <c r="D3339" s="5" t="s">
        <v>1324</v>
      </c>
      <c r="E3339" s="5">
        <v>2023.0</v>
      </c>
    </row>
    <row r="3340" hidden="1">
      <c r="A3340" s="5" t="s">
        <v>217</v>
      </c>
      <c r="B3340" s="5">
        <v>6.41829</v>
      </c>
      <c r="C3340" s="5">
        <v>1996.0</v>
      </c>
      <c r="D3340" s="5" t="s">
        <v>1324</v>
      </c>
      <c r="E3340" s="5">
        <v>2023.0</v>
      </c>
    </row>
    <row r="3341" hidden="1">
      <c r="A3341" s="5" t="s">
        <v>217</v>
      </c>
      <c r="B3341" s="5">
        <v>6.555023</v>
      </c>
      <c r="C3341" s="5">
        <v>1997.0</v>
      </c>
      <c r="D3341" s="5" t="s">
        <v>1324</v>
      </c>
      <c r="E3341" s="5">
        <v>2023.0</v>
      </c>
    </row>
    <row r="3342" hidden="1">
      <c r="A3342" s="5" t="s">
        <v>217</v>
      </c>
      <c r="B3342" s="5">
        <v>6.6946692</v>
      </c>
      <c r="C3342" s="5">
        <v>1998.0</v>
      </c>
      <c r="D3342" s="5" t="s">
        <v>1324</v>
      </c>
      <c r="E3342" s="5">
        <v>2023.0</v>
      </c>
    </row>
    <row r="3343" hidden="1">
      <c r="A3343" s="5" t="s">
        <v>217</v>
      </c>
      <c r="B3343" s="5">
        <v>6.83729</v>
      </c>
      <c r="C3343" s="5">
        <v>1999.0</v>
      </c>
      <c r="D3343" s="5" t="s">
        <v>1324</v>
      </c>
      <c r="E3343" s="5">
        <v>2023.0</v>
      </c>
    </row>
    <row r="3344" hidden="1">
      <c r="A3344" s="5" t="s">
        <v>217</v>
      </c>
      <c r="B3344" s="5">
        <v>7.17249</v>
      </c>
      <c r="C3344" s="5">
        <v>2000.0</v>
      </c>
      <c r="D3344" s="5" t="s">
        <v>1324</v>
      </c>
      <c r="E3344" s="5">
        <v>2023.0</v>
      </c>
    </row>
    <row r="3345" hidden="1">
      <c r="A3345" s="5" t="s">
        <v>217</v>
      </c>
      <c r="B3345" s="5">
        <v>6.86295</v>
      </c>
      <c r="C3345" s="5">
        <v>2001.0</v>
      </c>
      <c r="D3345" s="5" t="s">
        <v>1324</v>
      </c>
      <c r="E3345" s="5">
        <v>2023.0</v>
      </c>
    </row>
    <row r="3346" hidden="1">
      <c r="A3346" s="5" t="s">
        <v>217</v>
      </c>
      <c r="B3346" s="5">
        <v>7.19403</v>
      </c>
      <c r="C3346" s="5">
        <v>2002.0</v>
      </c>
      <c r="D3346" s="5" t="s">
        <v>1324</v>
      </c>
      <c r="E3346" s="5">
        <v>2023.0</v>
      </c>
    </row>
    <row r="3347" hidden="1">
      <c r="A3347" s="5" t="s">
        <v>217</v>
      </c>
      <c r="B3347" s="5">
        <v>7.1272</v>
      </c>
      <c r="C3347" s="5">
        <v>2003.0</v>
      </c>
      <c r="D3347" s="5" t="s">
        <v>1324</v>
      </c>
      <c r="E3347" s="5">
        <v>2023.0</v>
      </c>
    </row>
    <row r="3348" hidden="1">
      <c r="A3348" s="5" t="s">
        <v>217</v>
      </c>
      <c r="B3348" s="5">
        <v>7.56693</v>
      </c>
      <c r="C3348" s="5">
        <v>2004.0</v>
      </c>
      <c r="D3348" s="5" t="s">
        <v>1324</v>
      </c>
      <c r="E3348" s="5">
        <v>2023.0</v>
      </c>
    </row>
    <row r="3349" hidden="1">
      <c r="A3349" s="5" t="s">
        <v>217</v>
      </c>
      <c r="B3349" s="5">
        <v>8.22177</v>
      </c>
      <c r="C3349" s="5">
        <v>2005.0</v>
      </c>
      <c r="D3349" s="5" t="s">
        <v>1324</v>
      </c>
      <c r="E3349" s="5">
        <v>2023.0</v>
      </c>
    </row>
    <row r="3350" hidden="1">
      <c r="A3350" s="5" t="s">
        <v>217</v>
      </c>
      <c r="B3350" s="5">
        <v>8.64508</v>
      </c>
      <c r="C3350" s="5">
        <v>2006.0</v>
      </c>
      <c r="D3350" s="5" t="s">
        <v>1324</v>
      </c>
      <c r="E3350" s="5">
        <v>2023.0</v>
      </c>
    </row>
    <row r="3351" hidden="1">
      <c r="A3351" s="5" t="s">
        <v>217</v>
      </c>
      <c r="B3351" s="5">
        <v>9.31163</v>
      </c>
      <c r="C3351" s="5">
        <v>2007.0</v>
      </c>
      <c r="D3351" s="5" t="s">
        <v>1324</v>
      </c>
      <c r="E3351" s="5">
        <v>2023.0</v>
      </c>
    </row>
    <row r="3352" hidden="1">
      <c r="A3352" s="5" t="s">
        <v>217</v>
      </c>
      <c r="B3352" s="5">
        <v>9.90969</v>
      </c>
      <c r="C3352" s="5">
        <v>2008.0</v>
      </c>
      <c r="D3352" s="5" t="s">
        <v>1324</v>
      </c>
      <c r="E3352" s="5">
        <v>2023.0</v>
      </c>
    </row>
    <row r="3353" hidden="1">
      <c r="A3353" s="5" t="s">
        <v>217</v>
      </c>
      <c r="B3353" s="5">
        <v>10.01553</v>
      </c>
      <c r="C3353" s="5">
        <v>2009.0</v>
      </c>
      <c r="D3353" s="5" t="s">
        <v>1324</v>
      </c>
      <c r="E3353" s="5">
        <v>2023.0</v>
      </c>
    </row>
    <row r="3354" hidden="1">
      <c r="A3354" s="5" t="s">
        <v>217</v>
      </c>
      <c r="B3354" s="5">
        <v>10.349645</v>
      </c>
      <c r="C3354" s="5">
        <v>2010.0</v>
      </c>
      <c r="D3354" s="5" t="s">
        <v>1324</v>
      </c>
      <c r="E3354" s="5">
        <v>2023.0</v>
      </c>
    </row>
    <row r="3355" hidden="1">
      <c r="A3355" s="5" t="s">
        <v>217</v>
      </c>
      <c r="B3355" s="5">
        <v>10.68376</v>
      </c>
      <c r="C3355" s="5">
        <v>2011.0</v>
      </c>
      <c r="D3355" s="5" t="s">
        <v>1324</v>
      </c>
      <c r="E3355" s="5">
        <v>2023.0</v>
      </c>
    </row>
    <row r="3356" hidden="1">
      <c r="A3356" s="5" t="s">
        <v>217</v>
      </c>
      <c r="B3356" s="5">
        <v>10.93752</v>
      </c>
      <c r="C3356" s="5">
        <v>2012.0</v>
      </c>
      <c r="D3356" s="5" t="s">
        <v>1324</v>
      </c>
      <c r="E3356" s="5">
        <v>2023.0</v>
      </c>
    </row>
    <row r="3357" hidden="1">
      <c r="A3357" s="5" t="s">
        <v>217</v>
      </c>
      <c r="B3357" s="5">
        <v>11.07387</v>
      </c>
      <c r="C3357" s="5">
        <v>2013.0</v>
      </c>
      <c r="D3357" s="5" t="s">
        <v>1324</v>
      </c>
      <c r="E3357" s="5">
        <v>2023.0</v>
      </c>
    </row>
    <row r="3358" hidden="1">
      <c r="A3358" s="5" t="s">
        <v>217</v>
      </c>
      <c r="B3358" s="5">
        <v>10.72199</v>
      </c>
      <c r="C3358" s="5">
        <v>2014.0</v>
      </c>
      <c r="D3358" s="5" t="s">
        <v>1324</v>
      </c>
      <c r="E3358" s="5">
        <v>2023.0</v>
      </c>
    </row>
    <row r="3359" hidden="1">
      <c r="A3359" s="5" t="s">
        <v>217</v>
      </c>
      <c r="B3359" s="5">
        <v>11.17568</v>
      </c>
      <c r="C3359" s="5">
        <v>2015.0</v>
      </c>
      <c r="D3359" s="5" t="s">
        <v>1324</v>
      </c>
      <c r="E3359" s="5">
        <v>2023.0</v>
      </c>
    </row>
    <row r="3360" hidden="1">
      <c r="A3360" s="5" t="s">
        <v>217</v>
      </c>
      <c r="B3360" s="5">
        <v>11.0984</v>
      </c>
      <c r="C3360" s="5">
        <v>2016.0</v>
      </c>
      <c r="D3360" s="5" t="s">
        <v>1324</v>
      </c>
      <c r="E3360" s="5">
        <v>2023.0</v>
      </c>
    </row>
    <row r="3361" hidden="1">
      <c r="A3361" s="5" t="s">
        <v>217</v>
      </c>
      <c r="B3361" s="5">
        <v>10.98636</v>
      </c>
      <c r="C3361" s="5">
        <v>2017.0</v>
      </c>
      <c r="D3361" s="5" t="s">
        <v>1324</v>
      </c>
      <c r="E3361" s="5">
        <v>2023.0</v>
      </c>
    </row>
    <row r="3362" hidden="1">
      <c r="A3362" s="5" t="s">
        <v>217</v>
      </c>
      <c r="B3362" s="5">
        <v>10.95788</v>
      </c>
      <c r="C3362" s="5">
        <v>2018.0</v>
      </c>
      <c r="D3362" s="5" t="s">
        <v>1324</v>
      </c>
      <c r="E3362" s="5">
        <v>2023.0</v>
      </c>
    </row>
    <row r="3363" hidden="1">
      <c r="A3363" s="5" t="s">
        <v>217</v>
      </c>
      <c r="B3363" s="5">
        <v>11.29076</v>
      </c>
      <c r="C3363" s="5">
        <v>2019.0</v>
      </c>
      <c r="D3363" s="5" t="s">
        <v>1324</v>
      </c>
      <c r="E3363" s="5">
        <v>2023.0</v>
      </c>
    </row>
    <row r="3364" hidden="1">
      <c r="A3364" s="5" t="s">
        <v>217</v>
      </c>
      <c r="B3364" s="5">
        <v>11.42976</v>
      </c>
      <c r="C3364" s="5">
        <v>2020.0</v>
      </c>
      <c r="D3364" s="5" t="s">
        <v>1324</v>
      </c>
      <c r="E3364" s="5">
        <v>2023.0</v>
      </c>
    </row>
    <row r="3365" hidden="1">
      <c r="A3365" s="5" t="s">
        <v>217</v>
      </c>
      <c r="B3365" s="5">
        <v>11.58628</v>
      </c>
      <c r="C3365" s="5">
        <v>2021.0</v>
      </c>
      <c r="D3365" s="5" t="s">
        <v>1324</v>
      </c>
      <c r="E3365" s="5">
        <v>2023.0</v>
      </c>
    </row>
    <row r="3366" hidden="1">
      <c r="A3366" s="5" t="s">
        <v>217</v>
      </c>
      <c r="B3366" s="5">
        <v>11.41846</v>
      </c>
      <c r="C3366" s="5">
        <v>2022.0</v>
      </c>
      <c r="D3366" s="5" t="s">
        <v>1324</v>
      </c>
      <c r="E3366" s="5">
        <v>2023.0</v>
      </c>
    </row>
    <row r="3367">
      <c r="A3367" s="5" t="s">
        <v>179</v>
      </c>
      <c r="B3367" s="5">
        <v>13.98707</v>
      </c>
      <c r="C3367" s="5">
        <v>2023.0</v>
      </c>
      <c r="D3367" s="5" t="s">
        <v>1400</v>
      </c>
      <c r="E3367" s="5">
        <v>2023.0</v>
      </c>
    </row>
    <row r="3368" hidden="1">
      <c r="A3368" s="5" t="s">
        <v>880</v>
      </c>
      <c r="D3368" s="5" t="s">
        <v>1322</v>
      </c>
      <c r="E3368" s="5">
        <v>2023.0</v>
      </c>
    </row>
    <row r="3369" hidden="1">
      <c r="A3369" s="5" t="s">
        <v>880</v>
      </c>
      <c r="D3369" s="5" t="s">
        <v>1322</v>
      </c>
      <c r="E3369" s="5">
        <v>2023.0</v>
      </c>
    </row>
    <row r="3370" hidden="1">
      <c r="A3370" s="5" t="s">
        <v>880</v>
      </c>
      <c r="D3370" s="5" t="s">
        <v>1322</v>
      </c>
      <c r="E3370" s="5">
        <v>2023.0</v>
      </c>
    </row>
    <row r="3371" hidden="1">
      <c r="A3371" s="5" t="s">
        <v>880</v>
      </c>
      <c r="D3371" s="5" t="s">
        <v>1322</v>
      </c>
      <c r="E3371" s="5">
        <v>2023.0</v>
      </c>
    </row>
    <row r="3372" hidden="1">
      <c r="A3372" s="5" t="s">
        <v>880</v>
      </c>
      <c r="D3372" s="5" t="s">
        <v>1322</v>
      </c>
      <c r="E3372" s="5">
        <v>2023.0</v>
      </c>
    </row>
    <row r="3373" hidden="1">
      <c r="A3373" s="5" t="s">
        <v>880</v>
      </c>
      <c r="D3373" s="5" t="s">
        <v>1322</v>
      </c>
      <c r="E3373" s="5">
        <v>2023.0</v>
      </c>
    </row>
    <row r="3374" hidden="1">
      <c r="A3374" s="5" t="s">
        <v>880</v>
      </c>
      <c r="D3374" s="5" t="s">
        <v>1322</v>
      </c>
      <c r="E3374" s="5">
        <v>2023.0</v>
      </c>
    </row>
    <row r="3375" hidden="1">
      <c r="A3375" s="5" t="s">
        <v>880</v>
      </c>
      <c r="D3375" s="5" t="s">
        <v>1322</v>
      </c>
      <c r="E3375" s="5">
        <v>2023.0</v>
      </c>
    </row>
    <row r="3376" hidden="1">
      <c r="A3376" s="5" t="s">
        <v>880</v>
      </c>
      <c r="D3376" s="5" t="s">
        <v>1322</v>
      </c>
      <c r="E3376" s="5">
        <v>2023.0</v>
      </c>
    </row>
    <row r="3377" hidden="1">
      <c r="A3377" s="5" t="s">
        <v>880</v>
      </c>
      <c r="D3377" s="5" t="s">
        <v>1322</v>
      </c>
      <c r="E3377" s="5">
        <v>2023.0</v>
      </c>
    </row>
    <row r="3378" hidden="1">
      <c r="A3378" s="5" t="s">
        <v>880</v>
      </c>
      <c r="D3378" s="5" t="s">
        <v>1322</v>
      </c>
      <c r="E3378" s="5">
        <v>2023.0</v>
      </c>
    </row>
    <row r="3379" hidden="1">
      <c r="A3379" s="5" t="s">
        <v>880</v>
      </c>
      <c r="D3379" s="5" t="s">
        <v>1322</v>
      </c>
      <c r="E3379" s="5">
        <v>2023.0</v>
      </c>
    </row>
    <row r="3380" hidden="1">
      <c r="A3380" s="5" t="s">
        <v>880</v>
      </c>
      <c r="D3380" s="5" t="s">
        <v>1322</v>
      </c>
      <c r="E3380" s="5">
        <v>2023.0</v>
      </c>
    </row>
    <row r="3381" hidden="1">
      <c r="A3381" s="5" t="s">
        <v>880</v>
      </c>
      <c r="D3381" s="5" t="s">
        <v>1322</v>
      </c>
      <c r="E3381" s="5">
        <v>2023.0</v>
      </c>
    </row>
    <row r="3382" hidden="1">
      <c r="A3382" s="5" t="s">
        <v>880</v>
      </c>
      <c r="D3382" s="5" t="s">
        <v>1322</v>
      </c>
      <c r="E3382" s="5">
        <v>2023.0</v>
      </c>
    </row>
    <row r="3383" hidden="1">
      <c r="A3383" s="5" t="s">
        <v>880</v>
      </c>
      <c r="D3383" s="5" t="s">
        <v>1322</v>
      </c>
      <c r="E3383" s="5">
        <v>2023.0</v>
      </c>
    </row>
    <row r="3384" hidden="1">
      <c r="A3384" s="5" t="s">
        <v>880</v>
      </c>
      <c r="D3384" s="5" t="s">
        <v>1322</v>
      </c>
      <c r="E3384" s="5">
        <v>2023.0</v>
      </c>
    </row>
    <row r="3385" hidden="1">
      <c r="A3385" s="5" t="s">
        <v>880</v>
      </c>
      <c r="D3385" s="5" t="s">
        <v>1322</v>
      </c>
      <c r="E3385" s="5">
        <v>2023.0</v>
      </c>
    </row>
    <row r="3386" hidden="1">
      <c r="A3386" s="5" t="s">
        <v>880</v>
      </c>
      <c r="D3386" s="5" t="s">
        <v>1322</v>
      </c>
      <c r="E3386" s="5">
        <v>2023.0</v>
      </c>
    </row>
    <row r="3387" hidden="1">
      <c r="A3387" s="5" t="s">
        <v>880</v>
      </c>
      <c r="D3387" s="5" t="s">
        <v>1322</v>
      </c>
      <c r="E3387" s="5">
        <v>2023.0</v>
      </c>
    </row>
    <row r="3388" hidden="1">
      <c r="A3388" s="5" t="s">
        <v>880</v>
      </c>
      <c r="D3388" s="5" t="s">
        <v>1322</v>
      </c>
      <c r="E3388" s="5">
        <v>2023.0</v>
      </c>
    </row>
    <row r="3389" hidden="1">
      <c r="A3389" s="5" t="s">
        <v>880</v>
      </c>
      <c r="D3389" s="5" t="s">
        <v>1322</v>
      </c>
      <c r="E3389" s="5">
        <v>2023.0</v>
      </c>
    </row>
    <row r="3390" hidden="1">
      <c r="A3390" s="5" t="s">
        <v>880</v>
      </c>
      <c r="D3390" s="5" t="s">
        <v>1322</v>
      </c>
      <c r="E3390" s="5">
        <v>2023.0</v>
      </c>
    </row>
    <row r="3391" hidden="1">
      <c r="A3391" s="5" t="s">
        <v>880</v>
      </c>
      <c r="D3391" s="5" t="s">
        <v>1322</v>
      </c>
      <c r="E3391" s="5">
        <v>2023.0</v>
      </c>
    </row>
    <row r="3392" hidden="1">
      <c r="A3392" s="5" t="s">
        <v>880</v>
      </c>
      <c r="D3392" s="5" t="s">
        <v>1322</v>
      </c>
      <c r="E3392" s="5">
        <v>2023.0</v>
      </c>
    </row>
    <row r="3393" hidden="1">
      <c r="A3393" s="5" t="s">
        <v>880</v>
      </c>
      <c r="D3393" s="5" t="s">
        <v>1322</v>
      </c>
      <c r="E3393" s="5">
        <v>2023.0</v>
      </c>
    </row>
    <row r="3394" hidden="1">
      <c r="A3394" s="5" t="s">
        <v>880</v>
      </c>
      <c r="D3394" s="5" t="s">
        <v>1322</v>
      </c>
      <c r="E3394" s="5">
        <v>2023.0</v>
      </c>
    </row>
    <row r="3395" hidden="1">
      <c r="A3395" s="5" t="s">
        <v>880</v>
      </c>
      <c r="D3395" s="5" t="s">
        <v>1322</v>
      </c>
      <c r="E3395" s="5">
        <v>2023.0</v>
      </c>
    </row>
    <row r="3396" hidden="1">
      <c r="A3396" s="5" t="s">
        <v>880</v>
      </c>
      <c r="D3396" s="5" t="s">
        <v>1322</v>
      </c>
      <c r="E3396" s="5">
        <v>2023.0</v>
      </c>
    </row>
    <row r="3397" hidden="1">
      <c r="A3397" s="5" t="s">
        <v>880</v>
      </c>
      <c r="D3397" s="5" t="s">
        <v>1322</v>
      </c>
      <c r="E3397" s="5">
        <v>2023.0</v>
      </c>
    </row>
    <row r="3398" hidden="1">
      <c r="A3398" s="5" t="s">
        <v>880</v>
      </c>
      <c r="D3398" s="5" t="s">
        <v>1322</v>
      </c>
      <c r="E3398" s="5">
        <v>2023.0</v>
      </c>
    </row>
    <row r="3399" hidden="1">
      <c r="A3399" s="5" t="s">
        <v>880</v>
      </c>
      <c r="D3399" s="5" t="s">
        <v>1322</v>
      </c>
      <c r="E3399" s="5">
        <v>2023.0</v>
      </c>
    </row>
    <row r="3400" hidden="1">
      <c r="A3400" s="5" t="s">
        <v>880</v>
      </c>
      <c r="D3400" s="5" t="s">
        <v>1322</v>
      </c>
      <c r="E3400" s="5">
        <v>2023.0</v>
      </c>
    </row>
    <row r="3401">
      <c r="A3401" s="5" t="s">
        <v>156</v>
      </c>
      <c r="B3401" s="5">
        <v>13.96833</v>
      </c>
      <c r="C3401" s="5">
        <v>2023.0</v>
      </c>
      <c r="D3401" s="5" t="s">
        <v>1314</v>
      </c>
      <c r="E3401" s="5">
        <v>2023.0</v>
      </c>
    </row>
    <row r="3402" hidden="1">
      <c r="A3402" s="5" t="s">
        <v>1755</v>
      </c>
      <c r="D3402" s="5" t="s">
        <v>1322</v>
      </c>
      <c r="E3402" s="5">
        <v>2023.0</v>
      </c>
    </row>
    <row r="3403" hidden="1">
      <c r="A3403" s="5" t="s">
        <v>1755</v>
      </c>
      <c r="D3403" s="5" t="s">
        <v>1322</v>
      </c>
      <c r="E3403" s="5">
        <v>2023.0</v>
      </c>
    </row>
    <row r="3404" hidden="1">
      <c r="A3404" s="5" t="s">
        <v>1755</v>
      </c>
      <c r="D3404" s="5" t="s">
        <v>1322</v>
      </c>
      <c r="E3404" s="5">
        <v>2023.0</v>
      </c>
    </row>
    <row r="3405" hidden="1">
      <c r="A3405" s="5" t="s">
        <v>1755</v>
      </c>
      <c r="D3405" s="5" t="s">
        <v>1322</v>
      </c>
      <c r="E3405" s="5">
        <v>2023.0</v>
      </c>
    </row>
    <row r="3406" hidden="1">
      <c r="A3406" s="5" t="s">
        <v>1755</v>
      </c>
      <c r="D3406" s="5" t="s">
        <v>1322</v>
      </c>
      <c r="E3406" s="5">
        <v>2023.0</v>
      </c>
    </row>
    <row r="3407" hidden="1">
      <c r="A3407" s="5" t="s">
        <v>1755</v>
      </c>
      <c r="D3407" s="5" t="s">
        <v>1322</v>
      </c>
      <c r="E3407" s="5">
        <v>2023.0</v>
      </c>
    </row>
    <row r="3408" hidden="1">
      <c r="A3408" s="5" t="s">
        <v>1755</v>
      </c>
      <c r="D3408" s="5" t="s">
        <v>1322</v>
      </c>
      <c r="E3408" s="5">
        <v>2023.0</v>
      </c>
    </row>
    <row r="3409" hidden="1">
      <c r="A3409" s="5" t="s">
        <v>1755</v>
      </c>
      <c r="D3409" s="5" t="s">
        <v>1322</v>
      </c>
      <c r="E3409" s="5">
        <v>2023.0</v>
      </c>
    </row>
    <row r="3410" hidden="1">
      <c r="A3410" s="5" t="s">
        <v>1755</v>
      </c>
      <c r="D3410" s="5" t="s">
        <v>1322</v>
      </c>
      <c r="E3410" s="5">
        <v>2023.0</v>
      </c>
    </row>
    <row r="3411" hidden="1">
      <c r="A3411" s="5" t="s">
        <v>1755</v>
      </c>
      <c r="D3411" s="5" t="s">
        <v>1322</v>
      </c>
      <c r="E3411" s="5">
        <v>2023.0</v>
      </c>
    </row>
    <row r="3412" hidden="1">
      <c r="A3412" s="5" t="s">
        <v>1755</v>
      </c>
      <c r="D3412" s="5" t="s">
        <v>1322</v>
      </c>
      <c r="E3412" s="5">
        <v>2023.0</v>
      </c>
    </row>
    <row r="3413" hidden="1">
      <c r="A3413" s="5" t="s">
        <v>1755</v>
      </c>
      <c r="D3413" s="5" t="s">
        <v>1322</v>
      </c>
      <c r="E3413" s="5">
        <v>2023.0</v>
      </c>
    </row>
    <row r="3414" hidden="1">
      <c r="A3414" s="5" t="s">
        <v>1755</v>
      </c>
      <c r="D3414" s="5" t="s">
        <v>1322</v>
      </c>
      <c r="E3414" s="5">
        <v>2023.0</v>
      </c>
    </row>
    <row r="3415" hidden="1">
      <c r="A3415" s="5" t="s">
        <v>1755</v>
      </c>
      <c r="D3415" s="5" t="s">
        <v>1322</v>
      </c>
      <c r="E3415" s="5">
        <v>2023.0</v>
      </c>
    </row>
    <row r="3416" hidden="1">
      <c r="A3416" s="5" t="s">
        <v>1755</v>
      </c>
      <c r="D3416" s="5" t="s">
        <v>1322</v>
      </c>
      <c r="E3416" s="5">
        <v>2023.0</v>
      </c>
    </row>
    <row r="3417" hidden="1">
      <c r="A3417" s="5" t="s">
        <v>1755</v>
      </c>
      <c r="D3417" s="5" t="s">
        <v>1322</v>
      </c>
      <c r="E3417" s="5">
        <v>2023.0</v>
      </c>
    </row>
    <row r="3418" hidden="1">
      <c r="A3418" s="5" t="s">
        <v>1755</v>
      </c>
      <c r="D3418" s="5" t="s">
        <v>1322</v>
      </c>
      <c r="E3418" s="5">
        <v>2023.0</v>
      </c>
    </row>
    <row r="3419" hidden="1">
      <c r="A3419" s="5" t="s">
        <v>1755</v>
      </c>
      <c r="D3419" s="5" t="s">
        <v>1322</v>
      </c>
      <c r="E3419" s="5">
        <v>2023.0</v>
      </c>
    </row>
    <row r="3420" hidden="1">
      <c r="A3420" s="5" t="s">
        <v>1755</v>
      </c>
      <c r="D3420" s="5" t="s">
        <v>1322</v>
      </c>
      <c r="E3420" s="5">
        <v>2023.0</v>
      </c>
    </row>
    <row r="3421" hidden="1">
      <c r="A3421" s="5" t="s">
        <v>1755</v>
      </c>
      <c r="D3421" s="5" t="s">
        <v>1322</v>
      </c>
      <c r="E3421" s="5">
        <v>2023.0</v>
      </c>
    </row>
    <row r="3422" hidden="1">
      <c r="A3422" s="5" t="s">
        <v>1755</v>
      </c>
      <c r="D3422" s="5" t="s">
        <v>1322</v>
      </c>
      <c r="E3422" s="5">
        <v>2023.0</v>
      </c>
    </row>
    <row r="3423" hidden="1">
      <c r="A3423" s="5" t="s">
        <v>1755</v>
      </c>
      <c r="D3423" s="5" t="s">
        <v>1322</v>
      </c>
      <c r="E3423" s="5">
        <v>2023.0</v>
      </c>
    </row>
    <row r="3424" hidden="1">
      <c r="A3424" s="5" t="s">
        <v>1755</v>
      </c>
      <c r="D3424" s="5" t="s">
        <v>1322</v>
      </c>
      <c r="E3424" s="5">
        <v>2023.0</v>
      </c>
    </row>
    <row r="3425" hidden="1">
      <c r="A3425" s="5" t="s">
        <v>1755</v>
      </c>
      <c r="D3425" s="5" t="s">
        <v>1322</v>
      </c>
      <c r="E3425" s="5">
        <v>2023.0</v>
      </c>
    </row>
    <row r="3426" hidden="1">
      <c r="A3426" s="5" t="s">
        <v>1755</v>
      </c>
      <c r="D3426" s="5" t="s">
        <v>1322</v>
      </c>
      <c r="E3426" s="5">
        <v>2023.0</v>
      </c>
    </row>
    <row r="3427" hidden="1">
      <c r="A3427" s="5" t="s">
        <v>1755</v>
      </c>
      <c r="D3427" s="5" t="s">
        <v>1322</v>
      </c>
      <c r="E3427" s="5">
        <v>2023.0</v>
      </c>
    </row>
    <row r="3428" hidden="1">
      <c r="A3428" s="5" t="s">
        <v>1755</v>
      </c>
      <c r="D3428" s="5" t="s">
        <v>1322</v>
      </c>
      <c r="E3428" s="5">
        <v>2023.0</v>
      </c>
    </row>
    <row r="3429" hidden="1">
      <c r="A3429" s="5" t="s">
        <v>1755</v>
      </c>
      <c r="D3429" s="5" t="s">
        <v>1322</v>
      </c>
      <c r="E3429" s="5">
        <v>2023.0</v>
      </c>
    </row>
    <row r="3430" hidden="1">
      <c r="A3430" s="5" t="s">
        <v>1755</v>
      </c>
      <c r="D3430" s="5" t="s">
        <v>1322</v>
      </c>
      <c r="E3430" s="5">
        <v>2023.0</v>
      </c>
    </row>
    <row r="3431" hidden="1">
      <c r="A3431" s="5" t="s">
        <v>1755</v>
      </c>
      <c r="D3431" s="5" t="s">
        <v>1322</v>
      </c>
      <c r="E3431" s="5">
        <v>2023.0</v>
      </c>
    </row>
    <row r="3432" hidden="1">
      <c r="A3432" s="5" t="s">
        <v>1755</v>
      </c>
      <c r="D3432" s="5" t="s">
        <v>1322</v>
      </c>
      <c r="E3432" s="5">
        <v>2023.0</v>
      </c>
    </row>
    <row r="3433" hidden="1">
      <c r="A3433" s="5" t="s">
        <v>1755</v>
      </c>
      <c r="D3433" s="5" t="s">
        <v>1322</v>
      </c>
      <c r="E3433" s="5">
        <v>2023.0</v>
      </c>
    </row>
    <row r="3434" hidden="1">
      <c r="A3434" s="5" t="s">
        <v>1755</v>
      </c>
      <c r="D3434" s="5" t="s">
        <v>1322</v>
      </c>
      <c r="E3434" s="5">
        <v>2023.0</v>
      </c>
    </row>
    <row r="3435">
      <c r="A3435" s="5" t="s">
        <v>140</v>
      </c>
      <c r="B3435" s="5">
        <v>13.87884</v>
      </c>
      <c r="C3435" s="5">
        <v>2023.0</v>
      </c>
      <c r="D3435" s="5" t="s">
        <v>1378</v>
      </c>
      <c r="E3435" s="5">
        <v>2023.0</v>
      </c>
    </row>
    <row r="3436" hidden="1">
      <c r="A3436" s="5" t="s">
        <v>1756</v>
      </c>
      <c r="D3436" s="5" t="s">
        <v>1322</v>
      </c>
      <c r="E3436" s="5">
        <v>2023.0</v>
      </c>
    </row>
    <row r="3437" hidden="1">
      <c r="A3437" s="5" t="s">
        <v>1756</v>
      </c>
      <c r="D3437" s="5" t="s">
        <v>1322</v>
      </c>
      <c r="E3437" s="5">
        <v>2023.0</v>
      </c>
    </row>
    <row r="3438" hidden="1">
      <c r="A3438" s="5" t="s">
        <v>1756</v>
      </c>
      <c r="D3438" s="5" t="s">
        <v>1322</v>
      </c>
      <c r="E3438" s="5">
        <v>2023.0</v>
      </c>
    </row>
    <row r="3439" hidden="1">
      <c r="A3439" s="5" t="s">
        <v>1756</v>
      </c>
      <c r="D3439" s="5" t="s">
        <v>1322</v>
      </c>
      <c r="E3439" s="5">
        <v>2023.0</v>
      </c>
    </row>
    <row r="3440" hidden="1">
      <c r="A3440" s="5" t="s">
        <v>1756</v>
      </c>
      <c r="D3440" s="5" t="s">
        <v>1322</v>
      </c>
      <c r="E3440" s="5">
        <v>2023.0</v>
      </c>
    </row>
    <row r="3441" hidden="1">
      <c r="A3441" s="5" t="s">
        <v>1756</v>
      </c>
      <c r="D3441" s="5" t="s">
        <v>1322</v>
      </c>
      <c r="E3441" s="5">
        <v>2023.0</v>
      </c>
    </row>
    <row r="3442" hidden="1">
      <c r="A3442" s="5" t="s">
        <v>1756</v>
      </c>
      <c r="D3442" s="5" t="s">
        <v>1322</v>
      </c>
      <c r="E3442" s="5">
        <v>2023.0</v>
      </c>
    </row>
    <row r="3443" hidden="1">
      <c r="A3443" s="5" t="s">
        <v>1756</v>
      </c>
      <c r="D3443" s="5" t="s">
        <v>1322</v>
      </c>
      <c r="E3443" s="5">
        <v>2023.0</v>
      </c>
    </row>
    <row r="3444" hidden="1">
      <c r="A3444" s="5" t="s">
        <v>1756</v>
      </c>
      <c r="D3444" s="5" t="s">
        <v>1322</v>
      </c>
      <c r="E3444" s="5">
        <v>2023.0</v>
      </c>
    </row>
    <row r="3445" hidden="1">
      <c r="A3445" s="5" t="s">
        <v>1756</v>
      </c>
      <c r="D3445" s="5" t="s">
        <v>1322</v>
      </c>
      <c r="E3445" s="5">
        <v>2023.0</v>
      </c>
    </row>
    <row r="3446" hidden="1">
      <c r="A3446" s="5" t="s">
        <v>1756</v>
      </c>
      <c r="D3446" s="5" t="s">
        <v>1322</v>
      </c>
      <c r="E3446" s="5">
        <v>2023.0</v>
      </c>
    </row>
    <row r="3447" hidden="1">
      <c r="A3447" s="5" t="s">
        <v>1756</v>
      </c>
      <c r="D3447" s="5" t="s">
        <v>1322</v>
      </c>
      <c r="E3447" s="5">
        <v>2023.0</v>
      </c>
    </row>
    <row r="3448" hidden="1">
      <c r="A3448" s="5" t="s">
        <v>1756</v>
      </c>
      <c r="D3448" s="5" t="s">
        <v>1322</v>
      </c>
      <c r="E3448" s="5">
        <v>2023.0</v>
      </c>
    </row>
    <row r="3449" hidden="1">
      <c r="A3449" s="5" t="s">
        <v>1756</v>
      </c>
      <c r="D3449" s="5" t="s">
        <v>1322</v>
      </c>
      <c r="E3449" s="5">
        <v>2023.0</v>
      </c>
    </row>
    <row r="3450" hidden="1">
      <c r="A3450" s="5" t="s">
        <v>1756</v>
      </c>
      <c r="D3450" s="5" t="s">
        <v>1322</v>
      </c>
      <c r="E3450" s="5">
        <v>2023.0</v>
      </c>
    </row>
    <row r="3451" hidden="1">
      <c r="A3451" s="5" t="s">
        <v>1756</v>
      </c>
      <c r="D3451" s="5" t="s">
        <v>1322</v>
      </c>
      <c r="E3451" s="5">
        <v>2023.0</v>
      </c>
    </row>
    <row r="3452" hidden="1">
      <c r="A3452" s="5" t="s">
        <v>1756</v>
      </c>
      <c r="D3452" s="5" t="s">
        <v>1322</v>
      </c>
      <c r="E3452" s="5">
        <v>2023.0</v>
      </c>
    </row>
    <row r="3453" hidden="1">
      <c r="A3453" s="5" t="s">
        <v>1756</v>
      </c>
      <c r="D3453" s="5" t="s">
        <v>1322</v>
      </c>
      <c r="E3453" s="5">
        <v>2023.0</v>
      </c>
    </row>
    <row r="3454" hidden="1">
      <c r="A3454" s="5" t="s">
        <v>1756</v>
      </c>
      <c r="D3454" s="5" t="s">
        <v>1322</v>
      </c>
      <c r="E3454" s="5">
        <v>2023.0</v>
      </c>
    </row>
    <row r="3455" hidden="1">
      <c r="A3455" s="5" t="s">
        <v>1756</v>
      </c>
      <c r="D3455" s="5" t="s">
        <v>1322</v>
      </c>
      <c r="E3455" s="5">
        <v>2023.0</v>
      </c>
    </row>
    <row r="3456" hidden="1">
      <c r="A3456" s="5" t="s">
        <v>1756</v>
      </c>
      <c r="D3456" s="5" t="s">
        <v>1322</v>
      </c>
      <c r="E3456" s="5">
        <v>2023.0</v>
      </c>
    </row>
    <row r="3457" hidden="1">
      <c r="A3457" s="5" t="s">
        <v>1756</v>
      </c>
      <c r="D3457" s="5" t="s">
        <v>1322</v>
      </c>
      <c r="E3457" s="5">
        <v>2023.0</v>
      </c>
    </row>
    <row r="3458" hidden="1">
      <c r="A3458" s="5" t="s">
        <v>1756</v>
      </c>
      <c r="D3458" s="5" t="s">
        <v>1322</v>
      </c>
      <c r="E3458" s="5">
        <v>2023.0</v>
      </c>
    </row>
    <row r="3459" hidden="1">
      <c r="A3459" s="5" t="s">
        <v>1756</v>
      </c>
      <c r="D3459" s="5" t="s">
        <v>1322</v>
      </c>
      <c r="E3459" s="5">
        <v>2023.0</v>
      </c>
    </row>
    <row r="3460" hidden="1">
      <c r="A3460" s="5" t="s">
        <v>1756</v>
      </c>
      <c r="D3460" s="5" t="s">
        <v>1322</v>
      </c>
      <c r="E3460" s="5">
        <v>2023.0</v>
      </c>
    </row>
    <row r="3461" hidden="1">
      <c r="A3461" s="5" t="s">
        <v>1756</v>
      </c>
      <c r="D3461" s="5" t="s">
        <v>1322</v>
      </c>
      <c r="E3461" s="5">
        <v>2023.0</v>
      </c>
    </row>
    <row r="3462" hidden="1">
      <c r="A3462" s="5" t="s">
        <v>1756</v>
      </c>
      <c r="D3462" s="5" t="s">
        <v>1322</v>
      </c>
      <c r="E3462" s="5">
        <v>2023.0</v>
      </c>
    </row>
    <row r="3463" hidden="1">
      <c r="A3463" s="5" t="s">
        <v>1756</v>
      </c>
      <c r="D3463" s="5" t="s">
        <v>1322</v>
      </c>
      <c r="E3463" s="5">
        <v>2023.0</v>
      </c>
    </row>
    <row r="3464" hidden="1">
      <c r="A3464" s="5" t="s">
        <v>1756</v>
      </c>
      <c r="D3464" s="5" t="s">
        <v>1322</v>
      </c>
      <c r="E3464" s="5">
        <v>2023.0</v>
      </c>
    </row>
    <row r="3465" hidden="1">
      <c r="A3465" s="5" t="s">
        <v>1756</v>
      </c>
      <c r="D3465" s="5" t="s">
        <v>1322</v>
      </c>
      <c r="E3465" s="5">
        <v>2023.0</v>
      </c>
    </row>
    <row r="3466" hidden="1">
      <c r="A3466" s="5" t="s">
        <v>1756</v>
      </c>
      <c r="D3466" s="5" t="s">
        <v>1322</v>
      </c>
      <c r="E3466" s="5">
        <v>2023.0</v>
      </c>
    </row>
    <row r="3467" hidden="1">
      <c r="A3467" s="5" t="s">
        <v>1756</v>
      </c>
      <c r="D3467" s="5" t="s">
        <v>1322</v>
      </c>
      <c r="E3467" s="5">
        <v>2023.0</v>
      </c>
    </row>
    <row r="3468" hidden="1">
      <c r="A3468" s="5" t="s">
        <v>1756</v>
      </c>
      <c r="D3468" s="5" t="s">
        <v>1322</v>
      </c>
      <c r="E3468" s="5">
        <v>2023.0</v>
      </c>
    </row>
    <row r="3469">
      <c r="A3469" s="5" t="s">
        <v>146</v>
      </c>
      <c r="B3469" s="5">
        <v>13.84869</v>
      </c>
      <c r="C3469" s="5">
        <v>2023.0</v>
      </c>
      <c r="D3469" s="5" t="s">
        <v>1339</v>
      </c>
      <c r="E3469" s="5">
        <v>2023.0</v>
      </c>
    </row>
    <row r="3470" hidden="1">
      <c r="A3470" s="5" t="s">
        <v>1757</v>
      </c>
      <c r="D3470" s="5" t="s">
        <v>1400</v>
      </c>
      <c r="E3470" s="5">
        <v>2023.0</v>
      </c>
    </row>
    <row r="3471" hidden="1">
      <c r="A3471" s="5" t="s">
        <v>1757</v>
      </c>
      <c r="D3471" s="5" t="s">
        <v>1400</v>
      </c>
      <c r="E3471" s="5">
        <v>2023.0</v>
      </c>
    </row>
    <row r="3472" hidden="1">
      <c r="A3472" s="5" t="s">
        <v>1757</v>
      </c>
      <c r="D3472" s="5" t="s">
        <v>1400</v>
      </c>
      <c r="E3472" s="5">
        <v>2023.0</v>
      </c>
    </row>
    <row r="3473" hidden="1">
      <c r="A3473" s="5" t="s">
        <v>1757</v>
      </c>
      <c r="D3473" s="5" t="s">
        <v>1400</v>
      </c>
      <c r="E3473" s="5">
        <v>2023.0</v>
      </c>
    </row>
    <row r="3474" hidden="1">
      <c r="A3474" s="5" t="s">
        <v>1757</v>
      </c>
      <c r="D3474" s="5" t="s">
        <v>1400</v>
      </c>
      <c r="E3474" s="5">
        <v>2023.0</v>
      </c>
    </row>
    <row r="3475" hidden="1">
      <c r="A3475" s="5" t="s">
        <v>1757</v>
      </c>
      <c r="D3475" s="5" t="s">
        <v>1400</v>
      </c>
      <c r="E3475" s="5">
        <v>2023.0</v>
      </c>
    </row>
    <row r="3476" hidden="1">
      <c r="A3476" s="5" t="s">
        <v>1757</v>
      </c>
      <c r="D3476" s="5" t="s">
        <v>1400</v>
      </c>
      <c r="E3476" s="5">
        <v>2023.0</v>
      </c>
    </row>
    <row r="3477" hidden="1">
      <c r="A3477" s="5" t="s">
        <v>1757</v>
      </c>
      <c r="D3477" s="5" t="s">
        <v>1400</v>
      </c>
      <c r="E3477" s="5">
        <v>2023.0</v>
      </c>
    </row>
    <row r="3478" hidden="1">
      <c r="A3478" s="5" t="s">
        <v>1757</v>
      </c>
      <c r="D3478" s="5" t="s">
        <v>1400</v>
      </c>
      <c r="E3478" s="5">
        <v>2023.0</v>
      </c>
    </row>
    <row r="3479" hidden="1">
      <c r="A3479" s="5" t="s">
        <v>1757</v>
      </c>
      <c r="D3479" s="5" t="s">
        <v>1400</v>
      </c>
      <c r="E3479" s="5">
        <v>2023.0</v>
      </c>
    </row>
    <row r="3480" hidden="1">
      <c r="A3480" s="5" t="s">
        <v>1757</v>
      </c>
      <c r="D3480" s="5" t="s">
        <v>1400</v>
      </c>
      <c r="E3480" s="5">
        <v>2023.0</v>
      </c>
    </row>
    <row r="3481" hidden="1">
      <c r="A3481" s="5" t="s">
        <v>1757</v>
      </c>
      <c r="D3481" s="5" t="s">
        <v>1400</v>
      </c>
      <c r="E3481" s="5">
        <v>2023.0</v>
      </c>
    </row>
    <row r="3482" hidden="1">
      <c r="A3482" s="5" t="s">
        <v>1757</v>
      </c>
      <c r="D3482" s="5" t="s">
        <v>1400</v>
      </c>
      <c r="E3482" s="5">
        <v>2023.0</v>
      </c>
    </row>
    <row r="3483" hidden="1">
      <c r="A3483" s="5" t="s">
        <v>1757</v>
      </c>
      <c r="D3483" s="5" t="s">
        <v>1400</v>
      </c>
      <c r="E3483" s="5">
        <v>2023.0</v>
      </c>
    </row>
    <row r="3484" hidden="1">
      <c r="A3484" s="5" t="s">
        <v>1757</v>
      </c>
      <c r="D3484" s="5" t="s">
        <v>1400</v>
      </c>
      <c r="E3484" s="5">
        <v>2023.0</v>
      </c>
    </row>
    <row r="3485" hidden="1">
      <c r="A3485" s="5" t="s">
        <v>1757</v>
      </c>
      <c r="D3485" s="5" t="s">
        <v>1400</v>
      </c>
      <c r="E3485" s="5">
        <v>2023.0</v>
      </c>
    </row>
    <row r="3486" hidden="1">
      <c r="A3486" s="5" t="s">
        <v>1757</v>
      </c>
      <c r="D3486" s="5" t="s">
        <v>1400</v>
      </c>
      <c r="E3486" s="5">
        <v>2023.0</v>
      </c>
    </row>
    <row r="3487" hidden="1">
      <c r="A3487" s="5" t="s">
        <v>1757</v>
      </c>
      <c r="D3487" s="5" t="s">
        <v>1400</v>
      </c>
      <c r="E3487" s="5">
        <v>2023.0</v>
      </c>
    </row>
    <row r="3488" hidden="1">
      <c r="A3488" s="5" t="s">
        <v>1757</v>
      </c>
      <c r="D3488" s="5" t="s">
        <v>1400</v>
      </c>
      <c r="E3488" s="5">
        <v>2023.0</v>
      </c>
    </row>
    <row r="3489" hidden="1">
      <c r="A3489" s="5" t="s">
        <v>1757</v>
      </c>
      <c r="D3489" s="5" t="s">
        <v>1400</v>
      </c>
      <c r="E3489" s="5">
        <v>2023.0</v>
      </c>
    </row>
    <row r="3490" hidden="1">
      <c r="A3490" s="5" t="s">
        <v>1757</v>
      </c>
      <c r="D3490" s="5" t="s">
        <v>1400</v>
      </c>
      <c r="E3490" s="5">
        <v>2023.0</v>
      </c>
    </row>
    <row r="3491" hidden="1">
      <c r="A3491" s="5" t="s">
        <v>1757</v>
      </c>
      <c r="D3491" s="5" t="s">
        <v>1400</v>
      </c>
      <c r="E3491" s="5">
        <v>2023.0</v>
      </c>
    </row>
    <row r="3492" hidden="1">
      <c r="A3492" s="5" t="s">
        <v>1757</v>
      </c>
      <c r="D3492" s="5" t="s">
        <v>1400</v>
      </c>
      <c r="E3492" s="5">
        <v>2023.0</v>
      </c>
    </row>
    <row r="3493" hidden="1">
      <c r="A3493" s="5" t="s">
        <v>1757</v>
      </c>
      <c r="D3493" s="5" t="s">
        <v>1400</v>
      </c>
      <c r="E3493" s="5">
        <v>2023.0</v>
      </c>
    </row>
    <row r="3494" hidden="1">
      <c r="A3494" s="5" t="s">
        <v>1757</v>
      </c>
      <c r="D3494" s="5" t="s">
        <v>1400</v>
      </c>
      <c r="E3494" s="5">
        <v>2023.0</v>
      </c>
    </row>
    <row r="3495" hidden="1">
      <c r="A3495" s="5" t="s">
        <v>1757</v>
      </c>
      <c r="D3495" s="5" t="s">
        <v>1400</v>
      </c>
      <c r="E3495" s="5">
        <v>2023.0</v>
      </c>
    </row>
    <row r="3496" hidden="1">
      <c r="A3496" s="5" t="s">
        <v>1757</v>
      </c>
      <c r="D3496" s="5" t="s">
        <v>1400</v>
      </c>
      <c r="E3496" s="5">
        <v>2023.0</v>
      </c>
    </row>
    <row r="3497" hidden="1">
      <c r="A3497" s="5" t="s">
        <v>1757</v>
      </c>
      <c r="D3497" s="5" t="s">
        <v>1400</v>
      </c>
      <c r="E3497" s="5">
        <v>2023.0</v>
      </c>
    </row>
    <row r="3498" hidden="1">
      <c r="A3498" s="5" t="s">
        <v>1757</v>
      </c>
      <c r="D3498" s="5" t="s">
        <v>1400</v>
      </c>
      <c r="E3498" s="5">
        <v>2023.0</v>
      </c>
    </row>
    <row r="3499" hidden="1">
      <c r="A3499" s="5" t="s">
        <v>1757</v>
      </c>
      <c r="D3499" s="5" t="s">
        <v>1400</v>
      </c>
      <c r="E3499" s="5">
        <v>2023.0</v>
      </c>
    </row>
    <row r="3500" hidden="1">
      <c r="A3500" s="5" t="s">
        <v>1757</v>
      </c>
      <c r="D3500" s="5" t="s">
        <v>1400</v>
      </c>
      <c r="E3500" s="5">
        <v>2023.0</v>
      </c>
    </row>
    <row r="3501" hidden="1">
      <c r="A3501" s="5" t="s">
        <v>1757</v>
      </c>
      <c r="D3501" s="5" t="s">
        <v>1400</v>
      </c>
      <c r="E3501" s="5">
        <v>2023.0</v>
      </c>
    </row>
    <row r="3502" hidden="1">
      <c r="A3502" s="5" t="s">
        <v>1757</v>
      </c>
      <c r="D3502" s="5" t="s">
        <v>1400</v>
      </c>
      <c r="E3502" s="5">
        <v>2023.0</v>
      </c>
    </row>
    <row r="3503">
      <c r="A3503" s="5" t="s">
        <v>177</v>
      </c>
      <c r="B3503" s="5">
        <v>13.79325</v>
      </c>
      <c r="C3503" s="5">
        <v>2023.0</v>
      </c>
      <c r="D3503" s="5" t="s">
        <v>1324</v>
      </c>
      <c r="E3503" s="5">
        <v>2023.0</v>
      </c>
    </row>
    <row r="3504" hidden="1">
      <c r="A3504" s="5" t="s">
        <v>66</v>
      </c>
      <c r="B3504" s="5">
        <v>12.61827</v>
      </c>
      <c r="C3504" s="5">
        <v>1990.0</v>
      </c>
      <c r="D3504" s="5" t="s">
        <v>1322</v>
      </c>
      <c r="E3504" s="5">
        <v>2023.0</v>
      </c>
    </row>
    <row r="3505" hidden="1">
      <c r="A3505" s="5" t="s">
        <v>66</v>
      </c>
      <c r="B3505" s="5">
        <v>13.21515</v>
      </c>
      <c r="C3505" s="5">
        <v>1991.0</v>
      </c>
      <c r="D3505" s="5" t="s">
        <v>1322</v>
      </c>
      <c r="E3505" s="5">
        <v>2023.0</v>
      </c>
    </row>
    <row r="3506" hidden="1">
      <c r="A3506" s="5" t="s">
        <v>66</v>
      </c>
      <c r="B3506" s="5">
        <v>13.2401</v>
      </c>
      <c r="C3506" s="5">
        <v>1992.0</v>
      </c>
      <c r="D3506" s="5" t="s">
        <v>1322</v>
      </c>
      <c r="E3506" s="5">
        <v>2023.0</v>
      </c>
    </row>
    <row r="3507" hidden="1">
      <c r="A3507" s="5" t="s">
        <v>66</v>
      </c>
      <c r="B3507" s="5">
        <v>13.17139</v>
      </c>
      <c r="C3507" s="5">
        <v>1993.0</v>
      </c>
      <c r="D3507" s="5" t="s">
        <v>1322</v>
      </c>
      <c r="E3507" s="5">
        <v>2023.0</v>
      </c>
    </row>
    <row r="3508" hidden="1">
      <c r="A3508" s="5" t="s">
        <v>66</v>
      </c>
      <c r="B3508" s="5">
        <v>13.38532</v>
      </c>
      <c r="C3508" s="5">
        <v>1994.0</v>
      </c>
      <c r="D3508" s="5" t="s">
        <v>1322</v>
      </c>
      <c r="E3508" s="5">
        <v>2023.0</v>
      </c>
    </row>
    <row r="3509" hidden="1">
      <c r="A3509" s="5" t="s">
        <v>66</v>
      </c>
      <c r="B3509" s="5">
        <v>13.3901</v>
      </c>
      <c r="C3509" s="5">
        <v>1995.0</v>
      </c>
      <c r="D3509" s="5" t="s">
        <v>1322</v>
      </c>
      <c r="E3509" s="5">
        <v>2023.0</v>
      </c>
    </row>
    <row r="3510" hidden="1">
      <c r="A3510" s="5" t="s">
        <v>66</v>
      </c>
      <c r="B3510" s="5">
        <v>13.50639</v>
      </c>
      <c r="C3510" s="5">
        <v>1996.0</v>
      </c>
      <c r="D3510" s="5" t="s">
        <v>1322</v>
      </c>
      <c r="E3510" s="5">
        <v>2023.0</v>
      </c>
    </row>
    <row r="3511" hidden="1">
      <c r="A3511" s="5" t="s">
        <v>66</v>
      </c>
      <c r="B3511" s="5">
        <v>13.69068</v>
      </c>
      <c r="C3511" s="5">
        <v>1997.0</v>
      </c>
      <c r="D3511" s="5" t="s">
        <v>1322</v>
      </c>
      <c r="E3511" s="5">
        <v>2023.0</v>
      </c>
    </row>
    <row r="3512" hidden="1">
      <c r="A3512" s="5" t="s">
        <v>66</v>
      </c>
      <c r="B3512" s="5">
        <v>14.39577</v>
      </c>
      <c r="C3512" s="5">
        <v>1998.0</v>
      </c>
      <c r="D3512" s="5" t="s">
        <v>1322</v>
      </c>
      <c r="E3512" s="5">
        <v>2023.0</v>
      </c>
    </row>
    <row r="3513" hidden="1">
      <c r="A3513" s="5" t="s">
        <v>66</v>
      </c>
      <c r="B3513" s="5">
        <v>14.34627</v>
      </c>
      <c r="C3513" s="5">
        <v>1999.0</v>
      </c>
      <c r="D3513" s="5" t="s">
        <v>1322</v>
      </c>
      <c r="E3513" s="5">
        <v>2023.0</v>
      </c>
    </row>
    <row r="3514" hidden="1">
      <c r="A3514" s="5" t="s">
        <v>66</v>
      </c>
      <c r="B3514" s="5">
        <v>15.08322</v>
      </c>
      <c r="C3514" s="5">
        <v>2000.0</v>
      </c>
      <c r="D3514" s="5" t="s">
        <v>1322</v>
      </c>
      <c r="E3514" s="5">
        <v>2023.0</v>
      </c>
    </row>
    <row r="3515" hidden="1">
      <c r="A3515" s="5" t="s">
        <v>66</v>
      </c>
      <c r="B3515" s="5">
        <v>15.4751</v>
      </c>
      <c r="C3515" s="5">
        <v>2001.0</v>
      </c>
      <c r="D3515" s="5" t="s">
        <v>1322</v>
      </c>
      <c r="E3515" s="5">
        <v>2023.0</v>
      </c>
    </row>
    <row r="3516" hidden="1">
      <c r="A3516" s="5" t="s">
        <v>66</v>
      </c>
      <c r="B3516" s="5">
        <v>15.00137</v>
      </c>
      <c r="C3516" s="5">
        <v>2002.0</v>
      </c>
      <c r="D3516" s="5" t="s">
        <v>1322</v>
      </c>
      <c r="E3516" s="5">
        <v>2023.0</v>
      </c>
    </row>
    <row r="3517" hidden="1">
      <c r="A3517" s="5" t="s">
        <v>66</v>
      </c>
      <c r="B3517" s="5">
        <v>15.1559</v>
      </c>
      <c r="C3517" s="5">
        <v>2003.0</v>
      </c>
      <c r="D3517" s="5" t="s">
        <v>1322</v>
      </c>
      <c r="E3517" s="5">
        <v>2023.0</v>
      </c>
    </row>
    <row r="3518" hidden="1">
      <c r="A3518" s="5" t="s">
        <v>66</v>
      </c>
      <c r="B3518" s="5">
        <v>15.57778</v>
      </c>
      <c r="C3518" s="5">
        <v>2004.0</v>
      </c>
      <c r="D3518" s="5" t="s">
        <v>1322</v>
      </c>
      <c r="E3518" s="5">
        <v>2023.0</v>
      </c>
    </row>
    <row r="3519" hidden="1">
      <c r="A3519" s="5" t="s">
        <v>66</v>
      </c>
      <c r="B3519" s="5">
        <v>16.32467</v>
      </c>
      <c r="C3519" s="5">
        <v>2005.0</v>
      </c>
      <c r="D3519" s="5" t="s">
        <v>1322</v>
      </c>
      <c r="E3519" s="5">
        <v>2023.0</v>
      </c>
    </row>
    <row r="3520" hidden="1">
      <c r="A3520" s="5" t="s">
        <v>66</v>
      </c>
      <c r="B3520" s="5">
        <v>16.47641</v>
      </c>
      <c r="C3520" s="5">
        <v>2006.0</v>
      </c>
      <c r="D3520" s="5" t="s">
        <v>1322</v>
      </c>
      <c r="E3520" s="5">
        <v>2023.0</v>
      </c>
    </row>
    <row r="3521" hidden="1">
      <c r="A3521" s="5" t="s">
        <v>66</v>
      </c>
      <c r="B3521" s="5">
        <v>15.99503</v>
      </c>
      <c r="C3521" s="5">
        <v>2007.0</v>
      </c>
      <c r="D3521" s="5" t="s">
        <v>1322</v>
      </c>
      <c r="E3521" s="5">
        <v>2023.0</v>
      </c>
    </row>
    <row r="3522" hidden="1">
      <c r="A3522" s="5" t="s">
        <v>66</v>
      </c>
      <c r="B3522" s="5">
        <v>16.284456</v>
      </c>
      <c r="C3522" s="5">
        <v>2008.0</v>
      </c>
      <c r="D3522" s="5" t="s">
        <v>1322</v>
      </c>
      <c r="E3522" s="5">
        <v>2023.0</v>
      </c>
    </row>
    <row r="3523" hidden="1">
      <c r="A3523" s="5" t="s">
        <v>66</v>
      </c>
      <c r="B3523" s="5">
        <v>16.573883</v>
      </c>
      <c r="C3523" s="5">
        <v>2009.0</v>
      </c>
      <c r="D3523" s="5" t="s">
        <v>1322</v>
      </c>
      <c r="E3523" s="5">
        <v>2023.0</v>
      </c>
    </row>
    <row r="3524" hidden="1">
      <c r="A3524" s="5" t="s">
        <v>66</v>
      </c>
      <c r="B3524" s="5">
        <v>16.86331</v>
      </c>
      <c r="C3524" s="5">
        <v>2010.0</v>
      </c>
      <c r="D3524" s="5" t="s">
        <v>1322</v>
      </c>
      <c r="E3524" s="5">
        <v>2023.0</v>
      </c>
    </row>
    <row r="3525" hidden="1">
      <c r="A3525" s="5" t="s">
        <v>66</v>
      </c>
      <c r="B3525" s="5">
        <v>17.04985</v>
      </c>
      <c r="C3525" s="5">
        <v>2011.0</v>
      </c>
      <c r="D3525" s="5" t="s">
        <v>1322</v>
      </c>
      <c r="E3525" s="5">
        <v>2023.0</v>
      </c>
    </row>
    <row r="3526" hidden="1">
      <c r="A3526" s="5" t="s">
        <v>66</v>
      </c>
      <c r="B3526" s="5">
        <v>17.24628</v>
      </c>
      <c r="C3526" s="5">
        <v>2012.0</v>
      </c>
      <c r="D3526" s="5" t="s">
        <v>1322</v>
      </c>
      <c r="E3526" s="5">
        <v>2023.0</v>
      </c>
    </row>
    <row r="3527" hidden="1">
      <c r="A3527" s="5" t="s">
        <v>66</v>
      </c>
      <c r="B3527" s="5">
        <v>17.40769</v>
      </c>
      <c r="C3527" s="5">
        <v>2013.0</v>
      </c>
      <c r="D3527" s="5" t="s">
        <v>1322</v>
      </c>
      <c r="E3527" s="5">
        <v>2023.0</v>
      </c>
    </row>
    <row r="3528" hidden="1">
      <c r="A3528" s="5" t="s">
        <v>66</v>
      </c>
      <c r="B3528" s="5">
        <v>17.87471</v>
      </c>
      <c r="C3528" s="5">
        <v>2014.0</v>
      </c>
      <c r="D3528" s="5" t="s">
        <v>1322</v>
      </c>
      <c r="E3528" s="5">
        <v>2023.0</v>
      </c>
    </row>
    <row r="3529" hidden="1">
      <c r="A3529" s="5" t="s">
        <v>66</v>
      </c>
      <c r="B3529" s="5">
        <v>18.29533</v>
      </c>
      <c r="C3529" s="5">
        <v>2015.0</v>
      </c>
      <c r="D3529" s="5" t="s">
        <v>1322</v>
      </c>
      <c r="E3529" s="5">
        <v>2023.0</v>
      </c>
    </row>
    <row r="3530" hidden="1">
      <c r="A3530" s="5" t="s">
        <v>66</v>
      </c>
      <c r="B3530" s="5">
        <v>18.71595</v>
      </c>
      <c r="C3530" s="5">
        <v>2016.0</v>
      </c>
      <c r="D3530" s="5" t="s">
        <v>1322</v>
      </c>
      <c r="E3530" s="5">
        <v>2023.0</v>
      </c>
    </row>
    <row r="3531" hidden="1">
      <c r="A3531" s="5" t="s">
        <v>66</v>
      </c>
      <c r="B3531" s="5">
        <v>19.03324</v>
      </c>
      <c r="C3531" s="5">
        <v>2017.0</v>
      </c>
      <c r="D3531" s="5" t="s">
        <v>1322</v>
      </c>
      <c r="E3531" s="5">
        <v>2023.0</v>
      </c>
    </row>
    <row r="3532" hidden="1">
      <c r="A3532" s="5" t="s">
        <v>66</v>
      </c>
      <c r="B3532" s="5">
        <v>19.29427</v>
      </c>
      <c r="C3532" s="5">
        <v>2018.0</v>
      </c>
      <c r="D3532" s="5" t="s">
        <v>1322</v>
      </c>
      <c r="E3532" s="5">
        <v>2023.0</v>
      </c>
    </row>
    <row r="3533" hidden="1">
      <c r="A3533" s="5" t="s">
        <v>66</v>
      </c>
      <c r="B3533" s="5">
        <v>19.64761</v>
      </c>
      <c r="C3533" s="5">
        <v>2019.0</v>
      </c>
      <c r="D3533" s="5" t="s">
        <v>1322</v>
      </c>
      <c r="E3533" s="5">
        <v>2023.0</v>
      </c>
    </row>
    <row r="3534" hidden="1">
      <c r="A3534" s="5" t="s">
        <v>66</v>
      </c>
      <c r="B3534" s="5">
        <v>19.47873</v>
      </c>
      <c r="C3534" s="5">
        <v>2020.0</v>
      </c>
      <c r="D3534" s="5" t="s">
        <v>1322</v>
      </c>
      <c r="E3534" s="5">
        <v>2023.0</v>
      </c>
    </row>
    <row r="3535" hidden="1">
      <c r="A3535" s="5" t="s">
        <v>66</v>
      </c>
      <c r="B3535" s="5">
        <v>19.77392</v>
      </c>
      <c r="C3535" s="5">
        <v>2021.0</v>
      </c>
      <c r="D3535" s="5" t="s">
        <v>1322</v>
      </c>
      <c r="E3535" s="5">
        <v>2023.0</v>
      </c>
    </row>
    <row r="3536" hidden="1">
      <c r="A3536" s="5" t="s">
        <v>66</v>
      </c>
      <c r="B3536" s="5">
        <v>20.8455</v>
      </c>
      <c r="C3536" s="5">
        <v>2022.0</v>
      </c>
      <c r="D3536" s="5" t="s">
        <v>1322</v>
      </c>
      <c r="E3536" s="5">
        <v>2023.0</v>
      </c>
    </row>
    <row r="3537">
      <c r="A3537" s="5" t="s">
        <v>119</v>
      </c>
      <c r="B3537" s="5">
        <v>13.754304</v>
      </c>
      <c r="C3537" s="5">
        <v>2023.0</v>
      </c>
      <c r="D3537" s="5" t="s">
        <v>1314</v>
      </c>
      <c r="E3537" s="5">
        <v>2023.0</v>
      </c>
    </row>
    <row r="3538" hidden="1">
      <c r="A3538" s="5" t="s">
        <v>842</v>
      </c>
      <c r="D3538" s="5" t="s">
        <v>1378</v>
      </c>
      <c r="E3538" s="5">
        <v>2023.0</v>
      </c>
    </row>
    <row r="3539" hidden="1">
      <c r="A3539" s="5" t="s">
        <v>842</v>
      </c>
      <c r="D3539" s="5" t="s">
        <v>1378</v>
      </c>
      <c r="E3539" s="5">
        <v>2023.0</v>
      </c>
    </row>
    <row r="3540" hidden="1">
      <c r="A3540" s="5" t="s">
        <v>842</v>
      </c>
      <c r="D3540" s="5" t="s">
        <v>1378</v>
      </c>
      <c r="E3540" s="5">
        <v>2023.0</v>
      </c>
    </row>
    <row r="3541" hidden="1">
      <c r="A3541" s="5" t="s">
        <v>842</v>
      </c>
      <c r="D3541" s="5" t="s">
        <v>1378</v>
      </c>
      <c r="E3541" s="5">
        <v>2023.0</v>
      </c>
    </row>
    <row r="3542" hidden="1">
      <c r="A3542" s="5" t="s">
        <v>842</v>
      </c>
      <c r="D3542" s="5" t="s">
        <v>1378</v>
      </c>
      <c r="E3542" s="5">
        <v>2023.0</v>
      </c>
    </row>
    <row r="3543" hidden="1">
      <c r="A3543" s="5" t="s">
        <v>842</v>
      </c>
      <c r="D3543" s="5" t="s">
        <v>1378</v>
      </c>
      <c r="E3543" s="5">
        <v>2023.0</v>
      </c>
    </row>
    <row r="3544" hidden="1">
      <c r="A3544" s="5" t="s">
        <v>842</v>
      </c>
      <c r="D3544" s="5" t="s">
        <v>1378</v>
      </c>
      <c r="E3544" s="5">
        <v>2023.0</v>
      </c>
    </row>
    <row r="3545" hidden="1">
      <c r="A3545" s="5" t="s">
        <v>842</v>
      </c>
      <c r="D3545" s="5" t="s">
        <v>1378</v>
      </c>
      <c r="E3545" s="5">
        <v>2023.0</v>
      </c>
    </row>
    <row r="3546" hidden="1">
      <c r="A3546" s="5" t="s">
        <v>842</v>
      </c>
      <c r="D3546" s="5" t="s">
        <v>1378</v>
      </c>
      <c r="E3546" s="5">
        <v>2023.0</v>
      </c>
    </row>
    <row r="3547" hidden="1">
      <c r="A3547" s="5" t="s">
        <v>842</v>
      </c>
      <c r="D3547" s="5" t="s">
        <v>1378</v>
      </c>
      <c r="E3547" s="5">
        <v>2023.0</v>
      </c>
    </row>
    <row r="3548" hidden="1">
      <c r="A3548" s="5" t="s">
        <v>842</v>
      </c>
      <c r="D3548" s="5" t="s">
        <v>1378</v>
      </c>
      <c r="E3548" s="5">
        <v>2023.0</v>
      </c>
    </row>
    <row r="3549" hidden="1">
      <c r="A3549" s="5" t="s">
        <v>842</v>
      </c>
      <c r="D3549" s="5" t="s">
        <v>1378</v>
      </c>
      <c r="E3549" s="5">
        <v>2023.0</v>
      </c>
    </row>
    <row r="3550" hidden="1">
      <c r="A3550" s="5" t="s">
        <v>842</v>
      </c>
      <c r="D3550" s="5" t="s">
        <v>1378</v>
      </c>
      <c r="E3550" s="5">
        <v>2023.0</v>
      </c>
    </row>
    <row r="3551" hidden="1">
      <c r="A3551" s="5" t="s">
        <v>842</v>
      </c>
      <c r="D3551" s="5" t="s">
        <v>1378</v>
      </c>
      <c r="E3551" s="5">
        <v>2023.0</v>
      </c>
    </row>
    <row r="3552" hidden="1">
      <c r="A3552" s="5" t="s">
        <v>842</v>
      </c>
      <c r="D3552" s="5" t="s">
        <v>1378</v>
      </c>
      <c r="E3552" s="5">
        <v>2023.0</v>
      </c>
    </row>
    <row r="3553" hidden="1">
      <c r="A3553" s="5" t="s">
        <v>842</v>
      </c>
      <c r="D3553" s="5" t="s">
        <v>1378</v>
      </c>
      <c r="E3553" s="5">
        <v>2023.0</v>
      </c>
    </row>
    <row r="3554" hidden="1">
      <c r="A3554" s="5" t="s">
        <v>842</v>
      </c>
      <c r="D3554" s="5" t="s">
        <v>1378</v>
      </c>
      <c r="E3554" s="5">
        <v>2023.0</v>
      </c>
    </row>
    <row r="3555" hidden="1">
      <c r="A3555" s="5" t="s">
        <v>842</v>
      </c>
      <c r="D3555" s="5" t="s">
        <v>1378</v>
      </c>
      <c r="E3555" s="5">
        <v>2023.0</v>
      </c>
    </row>
    <row r="3556" hidden="1">
      <c r="A3556" s="5" t="s">
        <v>842</v>
      </c>
      <c r="D3556" s="5" t="s">
        <v>1378</v>
      </c>
      <c r="E3556" s="5">
        <v>2023.0</v>
      </c>
    </row>
    <row r="3557" hidden="1">
      <c r="A3557" s="5" t="s">
        <v>842</v>
      </c>
      <c r="D3557" s="5" t="s">
        <v>1378</v>
      </c>
      <c r="E3557" s="5">
        <v>2023.0</v>
      </c>
    </row>
    <row r="3558" hidden="1">
      <c r="A3558" s="5" t="s">
        <v>842</v>
      </c>
      <c r="D3558" s="5" t="s">
        <v>1378</v>
      </c>
      <c r="E3558" s="5">
        <v>2023.0</v>
      </c>
    </row>
    <row r="3559" hidden="1">
      <c r="A3559" s="5" t="s">
        <v>842</v>
      </c>
      <c r="D3559" s="5" t="s">
        <v>1378</v>
      </c>
      <c r="E3559" s="5">
        <v>2023.0</v>
      </c>
    </row>
    <row r="3560" hidden="1">
      <c r="A3560" s="5" t="s">
        <v>842</v>
      </c>
      <c r="D3560" s="5" t="s">
        <v>1378</v>
      </c>
      <c r="E3560" s="5">
        <v>2023.0</v>
      </c>
    </row>
    <row r="3561" hidden="1">
      <c r="A3561" s="5" t="s">
        <v>842</v>
      </c>
      <c r="D3561" s="5" t="s">
        <v>1378</v>
      </c>
      <c r="E3561" s="5">
        <v>2023.0</v>
      </c>
    </row>
    <row r="3562" hidden="1">
      <c r="A3562" s="5" t="s">
        <v>842</v>
      </c>
      <c r="D3562" s="5" t="s">
        <v>1378</v>
      </c>
      <c r="E3562" s="5">
        <v>2023.0</v>
      </c>
    </row>
    <row r="3563" hidden="1">
      <c r="A3563" s="5" t="s">
        <v>842</v>
      </c>
      <c r="D3563" s="5" t="s">
        <v>1378</v>
      </c>
      <c r="E3563" s="5">
        <v>2023.0</v>
      </c>
    </row>
    <row r="3564" hidden="1">
      <c r="A3564" s="5" t="s">
        <v>842</v>
      </c>
      <c r="D3564" s="5" t="s">
        <v>1378</v>
      </c>
      <c r="E3564" s="5">
        <v>2023.0</v>
      </c>
    </row>
    <row r="3565" hidden="1">
      <c r="A3565" s="5" t="s">
        <v>842</v>
      </c>
      <c r="D3565" s="5" t="s">
        <v>1378</v>
      </c>
      <c r="E3565" s="5">
        <v>2023.0</v>
      </c>
    </row>
    <row r="3566" hidden="1">
      <c r="A3566" s="5" t="s">
        <v>842</v>
      </c>
      <c r="D3566" s="5" t="s">
        <v>1378</v>
      </c>
      <c r="E3566" s="5">
        <v>2023.0</v>
      </c>
    </row>
    <row r="3567" hidden="1">
      <c r="A3567" s="5" t="s">
        <v>842</v>
      </c>
      <c r="D3567" s="5" t="s">
        <v>1378</v>
      </c>
      <c r="E3567" s="5">
        <v>2023.0</v>
      </c>
    </row>
    <row r="3568" hidden="1">
      <c r="A3568" s="5" t="s">
        <v>842</v>
      </c>
      <c r="D3568" s="5" t="s">
        <v>1378</v>
      </c>
      <c r="E3568" s="5">
        <v>2023.0</v>
      </c>
    </row>
    <row r="3569" hidden="1">
      <c r="A3569" s="5" t="s">
        <v>842</v>
      </c>
      <c r="D3569" s="5" t="s">
        <v>1378</v>
      </c>
      <c r="E3569" s="5">
        <v>2023.0</v>
      </c>
    </row>
    <row r="3570" hidden="1">
      <c r="A3570" s="5" t="s">
        <v>842</v>
      </c>
      <c r="D3570" s="5" t="s">
        <v>1378</v>
      </c>
      <c r="E3570" s="5">
        <v>2023.0</v>
      </c>
    </row>
    <row r="3571">
      <c r="A3571" s="5" t="s">
        <v>34</v>
      </c>
      <c r="B3571" s="5">
        <v>13.71881</v>
      </c>
      <c r="C3571" s="5">
        <v>2023.0</v>
      </c>
      <c r="D3571" s="5" t="s">
        <v>1322</v>
      </c>
      <c r="E3571" s="5">
        <v>2023.0</v>
      </c>
    </row>
    <row r="3572" hidden="1">
      <c r="A3572" s="5" t="s">
        <v>116</v>
      </c>
      <c r="B3572" s="5">
        <v>14.928536</v>
      </c>
      <c r="C3572" s="5">
        <v>1990.0</v>
      </c>
      <c r="D3572" s="5" t="s">
        <v>1378</v>
      </c>
      <c r="E3572" s="5">
        <v>2023.0</v>
      </c>
    </row>
    <row r="3573" hidden="1">
      <c r="A3573" s="5" t="s">
        <v>116</v>
      </c>
      <c r="B3573" s="5">
        <v>14.998428</v>
      </c>
      <c r="C3573" s="5">
        <v>1991.0</v>
      </c>
      <c r="D3573" s="5" t="s">
        <v>1378</v>
      </c>
      <c r="E3573" s="5">
        <v>2023.0</v>
      </c>
    </row>
    <row r="3574" hidden="1">
      <c r="A3574" s="5" t="s">
        <v>116</v>
      </c>
      <c r="B3574" s="5">
        <v>15.068647</v>
      </c>
      <c r="C3574" s="5">
        <v>1992.0</v>
      </c>
      <c r="D3574" s="5" t="s">
        <v>1378</v>
      </c>
      <c r="E3574" s="5">
        <v>2023.0</v>
      </c>
    </row>
    <row r="3575" hidden="1">
      <c r="A3575" s="5" t="s">
        <v>116</v>
      </c>
      <c r="B3575" s="5">
        <v>15.139195</v>
      </c>
      <c r="C3575" s="5">
        <v>1993.0</v>
      </c>
      <c r="D3575" s="5" t="s">
        <v>1378</v>
      </c>
      <c r="E3575" s="5">
        <v>2023.0</v>
      </c>
    </row>
    <row r="3576" hidden="1">
      <c r="A3576" s="5" t="s">
        <v>116</v>
      </c>
      <c r="B3576" s="5">
        <v>15.210073</v>
      </c>
      <c r="C3576" s="5">
        <v>1994.0</v>
      </c>
      <c r="D3576" s="5" t="s">
        <v>1378</v>
      </c>
      <c r="E3576" s="5">
        <v>2023.0</v>
      </c>
    </row>
    <row r="3577" hidden="1">
      <c r="A3577" s="5" t="s">
        <v>116</v>
      </c>
      <c r="B3577" s="5">
        <v>15.281283</v>
      </c>
      <c r="C3577" s="5">
        <v>1995.0</v>
      </c>
      <c r="D3577" s="5" t="s">
        <v>1378</v>
      </c>
      <c r="E3577" s="5">
        <v>2023.0</v>
      </c>
    </row>
    <row r="3578" hidden="1">
      <c r="A3578" s="5" t="s">
        <v>116</v>
      </c>
      <c r="B3578" s="5">
        <v>15.352827</v>
      </c>
      <c r="C3578" s="5">
        <v>1996.0</v>
      </c>
      <c r="D3578" s="5" t="s">
        <v>1378</v>
      </c>
      <c r="E3578" s="5">
        <v>2023.0</v>
      </c>
    </row>
    <row r="3579" hidden="1">
      <c r="A3579" s="5" t="s">
        <v>116</v>
      </c>
      <c r="B3579" s="5">
        <v>15.4247055</v>
      </c>
      <c r="C3579" s="5">
        <v>1997.0</v>
      </c>
      <c r="D3579" s="5" t="s">
        <v>1378</v>
      </c>
      <c r="E3579" s="5">
        <v>2023.0</v>
      </c>
    </row>
    <row r="3580" hidden="1">
      <c r="A3580" s="5" t="s">
        <v>116</v>
      </c>
      <c r="B3580" s="5">
        <v>15.49692</v>
      </c>
      <c r="C3580" s="5">
        <v>1998.0</v>
      </c>
      <c r="D3580" s="5" t="s">
        <v>1378</v>
      </c>
      <c r="E3580" s="5">
        <v>2023.0</v>
      </c>
    </row>
    <row r="3581" hidden="1">
      <c r="A3581" s="5" t="s">
        <v>116</v>
      </c>
      <c r="B3581" s="5">
        <v>15.569473</v>
      </c>
      <c r="C3581" s="5">
        <v>1999.0</v>
      </c>
      <c r="D3581" s="5" t="s">
        <v>1378</v>
      </c>
      <c r="E3581" s="5">
        <v>2023.0</v>
      </c>
    </row>
    <row r="3582" hidden="1">
      <c r="A3582" s="5" t="s">
        <v>116</v>
      </c>
      <c r="B3582" s="5">
        <v>15.642365</v>
      </c>
      <c r="C3582" s="5">
        <v>2000.0</v>
      </c>
      <c r="D3582" s="5" t="s">
        <v>1378</v>
      </c>
      <c r="E3582" s="5">
        <v>2023.0</v>
      </c>
    </row>
    <row r="3583" hidden="1">
      <c r="A3583" s="5" t="s">
        <v>116</v>
      </c>
      <c r="B3583" s="5">
        <v>15.715599</v>
      </c>
      <c r="C3583" s="5">
        <v>2001.0</v>
      </c>
      <c r="D3583" s="5" t="s">
        <v>1378</v>
      </c>
      <c r="E3583" s="5">
        <v>2023.0</v>
      </c>
    </row>
    <row r="3584" hidden="1">
      <c r="A3584" s="5" t="s">
        <v>116</v>
      </c>
      <c r="B3584" s="5">
        <v>15.789176</v>
      </c>
      <c r="C3584" s="5">
        <v>2002.0</v>
      </c>
      <c r="D3584" s="5" t="s">
        <v>1378</v>
      </c>
      <c r="E3584" s="5">
        <v>2023.0</v>
      </c>
    </row>
    <row r="3585" hidden="1">
      <c r="A3585" s="5" t="s">
        <v>116</v>
      </c>
      <c r="B3585" s="5">
        <v>15.863097</v>
      </c>
      <c r="C3585" s="5">
        <v>2003.0</v>
      </c>
      <c r="D3585" s="5" t="s">
        <v>1378</v>
      </c>
      <c r="E3585" s="5">
        <v>2023.0</v>
      </c>
    </row>
    <row r="3586" hidden="1">
      <c r="A3586" s="5" t="s">
        <v>116</v>
      </c>
      <c r="B3586" s="5">
        <v>15.937365</v>
      </c>
      <c r="C3586" s="5">
        <v>2004.0</v>
      </c>
      <c r="D3586" s="5" t="s">
        <v>1378</v>
      </c>
      <c r="E3586" s="5">
        <v>2023.0</v>
      </c>
    </row>
    <row r="3587" hidden="1">
      <c r="A3587" s="5" t="s">
        <v>116</v>
      </c>
      <c r="B3587" s="5">
        <v>16.01198</v>
      </c>
      <c r="C3587" s="5">
        <v>2005.0</v>
      </c>
      <c r="D3587" s="5" t="s">
        <v>1378</v>
      </c>
      <c r="E3587" s="5">
        <v>2023.0</v>
      </c>
    </row>
    <row r="3588" hidden="1">
      <c r="A3588" s="5" t="s">
        <v>116</v>
      </c>
      <c r="B3588" s="5">
        <v>16.086945</v>
      </c>
      <c r="C3588" s="5">
        <v>2006.0</v>
      </c>
      <c r="D3588" s="5" t="s">
        <v>1378</v>
      </c>
      <c r="E3588" s="5">
        <v>2023.0</v>
      </c>
    </row>
    <row r="3589" hidden="1">
      <c r="A3589" s="5" t="s">
        <v>116</v>
      </c>
      <c r="B3589" s="5">
        <v>16.16226</v>
      </c>
      <c r="C3589" s="5">
        <v>2007.0</v>
      </c>
      <c r="D3589" s="5" t="s">
        <v>1378</v>
      </c>
      <c r="E3589" s="5">
        <v>2023.0</v>
      </c>
    </row>
    <row r="3590" hidden="1">
      <c r="A3590" s="5" t="s">
        <v>116</v>
      </c>
      <c r="B3590" s="5">
        <v>16.237926</v>
      </c>
      <c r="C3590" s="5">
        <v>2008.0</v>
      </c>
      <c r="D3590" s="5" t="s">
        <v>1378</v>
      </c>
      <c r="E3590" s="5">
        <v>2023.0</v>
      </c>
    </row>
    <row r="3591" hidden="1">
      <c r="A3591" s="5" t="s">
        <v>116</v>
      </c>
      <c r="B3591" s="5">
        <v>16.31395</v>
      </c>
      <c r="C3591" s="5">
        <v>2009.0</v>
      </c>
      <c r="D3591" s="5" t="s">
        <v>1378</v>
      </c>
      <c r="E3591" s="5">
        <v>2023.0</v>
      </c>
    </row>
    <row r="3592" hidden="1">
      <c r="A3592" s="5" t="s">
        <v>116</v>
      </c>
      <c r="B3592" s="5">
        <v>16.391047</v>
      </c>
      <c r="C3592" s="5">
        <v>2010.0</v>
      </c>
      <c r="D3592" s="5" t="s">
        <v>1378</v>
      </c>
      <c r="E3592" s="5">
        <v>2023.0</v>
      </c>
    </row>
    <row r="3593" hidden="1">
      <c r="A3593" s="5" t="s">
        <v>116</v>
      </c>
      <c r="B3593" s="5">
        <v>16.468143</v>
      </c>
      <c r="C3593" s="5">
        <v>2011.0</v>
      </c>
      <c r="D3593" s="5" t="s">
        <v>1378</v>
      </c>
      <c r="E3593" s="5">
        <v>2023.0</v>
      </c>
    </row>
    <row r="3594" hidden="1">
      <c r="A3594" s="5" t="s">
        <v>116</v>
      </c>
      <c r="B3594" s="5">
        <v>16.54524</v>
      </c>
      <c r="C3594" s="5">
        <v>2012.0</v>
      </c>
      <c r="D3594" s="5" t="s">
        <v>1378</v>
      </c>
      <c r="E3594" s="5">
        <v>2023.0</v>
      </c>
    </row>
    <row r="3595" hidden="1">
      <c r="A3595" s="5" t="s">
        <v>116</v>
      </c>
      <c r="B3595" s="5">
        <v>16.622335</v>
      </c>
      <c r="C3595" s="5">
        <v>2013.0</v>
      </c>
      <c r="D3595" s="5" t="s">
        <v>1378</v>
      </c>
      <c r="E3595" s="5">
        <v>2023.0</v>
      </c>
    </row>
    <row r="3596" hidden="1">
      <c r="A3596" s="5" t="s">
        <v>116</v>
      </c>
      <c r="B3596" s="5">
        <v>16.699432</v>
      </c>
      <c r="C3596" s="5">
        <v>2014.0</v>
      </c>
      <c r="D3596" s="5" t="s">
        <v>1378</v>
      </c>
      <c r="E3596" s="5">
        <v>2023.0</v>
      </c>
    </row>
    <row r="3597" hidden="1">
      <c r="A3597" s="5" t="s">
        <v>116</v>
      </c>
      <c r="B3597" s="5">
        <v>16.77653</v>
      </c>
      <c r="C3597" s="5">
        <v>2015.0</v>
      </c>
      <c r="D3597" s="5" t="s">
        <v>1378</v>
      </c>
      <c r="E3597" s="5">
        <v>2023.0</v>
      </c>
    </row>
    <row r="3598" hidden="1">
      <c r="A3598" s="5" t="s">
        <v>116</v>
      </c>
      <c r="B3598" s="5">
        <v>16.72244</v>
      </c>
      <c r="C3598" s="5">
        <v>2016.0</v>
      </c>
      <c r="D3598" s="5" t="s">
        <v>1378</v>
      </c>
      <c r="E3598" s="5">
        <v>2023.0</v>
      </c>
    </row>
    <row r="3599" hidden="1">
      <c r="A3599" s="5" t="s">
        <v>116</v>
      </c>
      <c r="B3599" s="5">
        <v>16.38378</v>
      </c>
      <c r="C3599" s="5">
        <v>2017.0</v>
      </c>
      <c r="D3599" s="5" t="s">
        <v>1378</v>
      </c>
      <c r="E3599" s="5">
        <v>2023.0</v>
      </c>
    </row>
    <row r="3600" hidden="1">
      <c r="A3600" s="5" t="s">
        <v>116</v>
      </c>
      <c r="B3600" s="5">
        <v>16.59221</v>
      </c>
      <c r="C3600" s="5">
        <v>2018.0</v>
      </c>
      <c r="D3600" s="5" t="s">
        <v>1378</v>
      </c>
      <c r="E3600" s="5">
        <v>2023.0</v>
      </c>
    </row>
    <row r="3601" hidden="1">
      <c r="A3601" s="5" t="s">
        <v>116</v>
      </c>
      <c r="B3601" s="5">
        <v>16.587234</v>
      </c>
      <c r="C3601" s="5">
        <v>2019.0</v>
      </c>
      <c r="D3601" s="5" t="s">
        <v>1378</v>
      </c>
      <c r="E3601" s="5">
        <v>2023.0</v>
      </c>
    </row>
    <row r="3602" hidden="1">
      <c r="A3602" s="5" t="s">
        <v>116</v>
      </c>
      <c r="B3602" s="5">
        <v>16.582262</v>
      </c>
      <c r="C3602" s="5">
        <v>2020.0</v>
      </c>
      <c r="D3602" s="5" t="s">
        <v>1378</v>
      </c>
      <c r="E3602" s="5">
        <v>2023.0</v>
      </c>
    </row>
    <row r="3603" hidden="1">
      <c r="A3603" s="5" t="s">
        <v>116</v>
      </c>
      <c r="B3603" s="5">
        <v>16.57729</v>
      </c>
      <c r="C3603" s="5">
        <v>2021.0</v>
      </c>
      <c r="D3603" s="5" t="s">
        <v>1378</v>
      </c>
      <c r="E3603" s="5">
        <v>2023.0</v>
      </c>
    </row>
    <row r="3604" hidden="1">
      <c r="A3604" s="5" t="s">
        <v>116</v>
      </c>
      <c r="B3604" s="5">
        <v>16.57729</v>
      </c>
      <c r="C3604" s="5">
        <v>2022.0</v>
      </c>
      <c r="D3604" s="5" t="s">
        <v>1378</v>
      </c>
      <c r="E3604" s="5">
        <v>2023.0</v>
      </c>
    </row>
    <row r="3605">
      <c r="A3605" s="5" t="s">
        <v>1314</v>
      </c>
      <c r="B3605" s="5">
        <v>13.71099</v>
      </c>
      <c r="C3605" s="5">
        <v>2023.0</v>
      </c>
      <c r="E3605" s="5">
        <v>2023.0</v>
      </c>
    </row>
    <row r="3606" hidden="1">
      <c r="A3606" s="5" t="s">
        <v>1758</v>
      </c>
      <c r="D3606" s="5" t="s">
        <v>1378</v>
      </c>
      <c r="E3606" s="5">
        <v>2023.0</v>
      </c>
    </row>
    <row r="3607" hidden="1">
      <c r="A3607" s="5" t="s">
        <v>1758</v>
      </c>
      <c r="D3607" s="5" t="s">
        <v>1378</v>
      </c>
      <c r="E3607" s="5">
        <v>2023.0</v>
      </c>
    </row>
    <row r="3608" hidden="1">
      <c r="A3608" s="5" t="s">
        <v>1758</v>
      </c>
      <c r="D3608" s="5" t="s">
        <v>1378</v>
      </c>
      <c r="E3608" s="5">
        <v>2023.0</v>
      </c>
    </row>
    <row r="3609" hidden="1">
      <c r="A3609" s="5" t="s">
        <v>1758</v>
      </c>
      <c r="D3609" s="5" t="s">
        <v>1378</v>
      </c>
      <c r="E3609" s="5">
        <v>2023.0</v>
      </c>
    </row>
    <row r="3610" hidden="1">
      <c r="A3610" s="5" t="s">
        <v>1758</v>
      </c>
      <c r="D3610" s="5" t="s">
        <v>1378</v>
      </c>
      <c r="E3610" s="5">
        <v>2023.0</v>
      </c>
    </row>
    <row r="3611" hidden="1">
      <c r="A3611" s="5" t="s">
        <v>1758</v>
      </c>
      <c r="D3611" s="5" t="s">
        <v>1378</v>
      </c>
      <c r="E3611" s="5">
        <v>2023.0</v>
      </c>
    </row>
    <row r="3612" hidden="1">
      <c r="A3612" s="5" t="s">
        <v>1758</v>
      </c>
      <c r="D3612" s="5" t="s">
        <v>1378</v>
      </c>
      <c r="E3612" s="5">
        <v>2023.0</v>
      </c>
    </row>
    <row r="3613" hidden="1">
      <c r="A3613" s="5" t="s">
        <v>1758</v>
      </c>
      <c r="D3613" s="5" t="s">
        <v>1378</v>
      </c>
      <c r="E3613" s="5">
        <v>2023.0</v>
      </c>
    </row>
    <row r="3614" hidden="1">
      <c r="A3614" s="5" t="s">
        <v>1758</v>
      </c>
      <c r="D3614" s="5" t="s">
        <v>1378</v>
      </c>
      <c r="E3614" s="5">
        <v>2023.0</v>
      </c>
    </row>
    <row r="3615" hidden="1">
      <c r="A3615" s="5" t="s">
        <v>1758</v>
      </c>
      <c r="D3615" s="5" t="s">
        <v>1378</v>
      </c>
      <c r="E3615" s="5">
        <v>2023.0</v>
      </c>
    </row>
    <row r="3616" hidden="1">
      <c r="A3616" s="5" t="s">
        <v>1758</v>
      </c>
      <c r="D3616" s="5" t="s">
        <v>1378</v>
      </c>
      <c r="E3616" s="5">
        <v>2023.0</v>
      </c>
    </row>
    <row r="3617" hidden="1">
      <c r="A3617" s="5" t="s">
        <v>1758</v>
      </c>
      <c r="D3617" s="5" t="s">
        <v>1378</v>
      </c>
      <c r="E3617" s="5">
        <v>2023.0</v>
      </c>
    </row>
    <row r="3618" hidden="1">
      <c r="A3618" s="5" t="s">
        <v>1758</v>
      </c>
      <c r="D3618" s="5" t="s">
        <v>1378</v>
      </c>
      <c r="E3618" s="5">
        <v>2023.0</v>
      </c>
    </row>
    <row r="3619" hidden="1">
      <c r="A3619" s="5" t="s">
        <v>1758</v>
      </c>
      <c r="D3619" s="5" t="s">
        <v>1378</v>
      </c>
      <c r="E3619" s="5">
        <v>2023.0</v>
      </c>
    </row>
    <row r="3620" hidden="1">
      <c r="A3620" s="5" t="s">
        <v>1758</v>
      </c>
      <c r="D3620" s="5" t="s">
        <v>1378</v>
      </c>
      <c r="E3620" s="5">
        <v>2023.0</v>
      </c>
    </row>
    <row r="3621" hidden="1">
      <c r="A3621" s="5" t="s">
        <v>1758</v>
      </c>
      <c r="D3621" s="5" t="s">
        <v>1378</v>
      </c>
      <c r="E3621" s="5">
        <v>2023.0</v>
      </c>
    </row>
    <row r="3622" hidden="1">
      <c r="A3622" s="5" t="s">
        <v>1758</v>
      </c>
      <c r="D3622" s="5" t="s">
        <v>1378</v>
      </c>
      <c r="E3622" s="5">
        <v>2023.0</v>
      </c>
    </row>
    <row r="3623" hidden="1">
      <c r="A3623" s="5" t="s">
        <v>1758</v>
      </c>
      <c r="D3623" s="5" t="s">
        <v>1378</v>
      </c>
      <c r="E3623" s="5">
        <v>2023.0</v>
      </c>
    </row>
    <row r="3624" hidden="1">
      <c r="A3624" s="5" t="s">
        <v>1758</v>
      </c>
      <c r="D3624" s="5" t="s">
        <v>1378</v>
      </c>
      <c r="E3624" s="5">
        <v>2023.0</v>
      </c>
    </row>
    <row r="3625" hidden="1">
      <c r="A3625" s="5" t="s">
        <v>1758</v>
      </c>
      <c r="D3625" s="5" t="s">
        <v>1378</v>
      </c>
      <c r="E3625" s="5">
        <v>2023.0</v>
      </c>
    </row>
    <row r="3626" hidden="1">
      <c r="A3626" s="5" t="s">
        <v>1758</v>
      </c>
      <c r="D3626" s="5" t="s">
        <v>1378</v>
      </c>
      <c r="E3626" s="5">
        <v>2023.0</v>
      </c>
    </row>
    <row r="3627" hidden="1">
      <c r="A3627" s="5" t="s">
        <v>1758</v>
      </c>
      <c r="D3627" s="5" t="s">
        <v>1378</v>
      </c>
      <c r="E3627" s="5">
        <v>2023.0</v>
      </c>
    </row>
    <row r="3628" hidden="1">
      <c r="A3628" s="5" t="s">
        <v>1758</v>
      </c>
      <c r="D3628" s="5" t="s">
        <v>1378</v>
      </c>
      <c r="E3628" s="5">
        <v>2023.0</v>
      </c>
    </row>
    <row r="3629" hidden="1">
      <c r="A3629" s="5" t="s">
        <v>1758</v>
      </c>
      <c r="D3629" s="5" t="s">
        <v>1378</v>
      </c>
      <c r="E3629" s="5">
        <v>2023.0</v>
      </c>
    </row>
    <row r="3630" hidden="1">
      <c r="A3630" s="5" t="s">
        <v>1758</v>
      </c>
      <c r="D3630" s="5" t="s">
        <v>1378</v>
      </c>
      <c r="E3630" s="5">
        <v>2023.0</v>
      </c>
    </row>
    <row r="3631" hidden="1">
      <c r="A3631" s="5" t="s">
        <v>1758</v>
      </c>
      <c r="D3631" s="5" t="s">
        <v>1378</v>
      </c>
      <c r="E3631" s="5">
        <v>2023.0</v>
      </c>
    </row>
    <row r="3632" hidden="1">
      <c r="A3632" s="5" t="s">
        <v>1758</v>
      </c>
      <c r="D3632" s="5" t="s">
        <v>1378</v>
      </c>
      <c r="E3632" s="5">
        <v>2023.0</v>
      </c>
    </row>
    <row r="3633" hidden="1">
      <c r="A3633" s="5" t="s">
        <v>1758</v>
      </c>
      <c r="D3633" s="5" t="s">
        <v>1378</v>
      </c>
      <c r="E3633" s="5">
        <v>2023.0</v>
      </c>
    </row>
    <row r="3634" hidden="1">
      <c r="A3634" s="5" t="s">
        <v>1758</v>
      </c>
      <c r="D3634" s="5" t="s">
        <v>1378</v>
      </c>
      <c r="E3634" s="5">
        <v>2023.0</v>
      </c>
    </row>
    <row r="3635" hidden="1">
      <c r="A3635" s="5" t="s">
        <v>1758</v>
      </c>
      <c r="D3635" s="5" t="s">
        <v>1378</v>
      </c>
      <c r="E3635" s="5">
        <v>2023.0</v>
      </c>
    </row>
    <row r="3636" hidden="1">
      <c r="A3636" s="5" t="s">
        <v>1758</v>
      </c>
      <c r="D3636" s="5" t="s">
        <v>1378</v>
      </c>
      <c r="E3636" s="5">
        <v>2023.0</v>
      </c>
    </row>
    <row r="3637" hidden="1">
      <c r="A3637" s="5" t="s">
        <v>1758</v>
      </c>
      <c r="D3637" s="5" t="s">
        <v>1378</v>
      </c>
      <c r="E3637" s="5">
        <v>2023.0</v>
      </c>
    </row>
    <row r="3638" hidden="1">
      <c r="A3638" s="5" t="s">
        <v>1758</v>
      </c>
      <c r="D3638" s="5" t="s">
        <v>1378</v>
      </c>
      <c r="E3638" s="5">
        <v>2023.0</v>
      </c>
    </row>
    <row r="3639">
      <c r="A3639" s="5" t="s">
        <v>808</v>
      </c>
      <c r="B3639" s="5">
        <v>13.69862</v>
      </c>
      <c r="C3639" s="5">
        <v>2023.0</v>
      </c>
      <c r="D3639" s="5" t="s">
        <v>1314</v>
      </c>
      <c r="E3639" s="5">
        <v>2023.0</v>
      </c>
    </row>
    <row r="3640" hidden="1">
      <c r="A3640" s="5" t="s">
        <v>827</v>
      </c>
      <c r="D3640" s="5" t="s">
        <v>1339</v>
      </c>
      <c r="E3640" s="5">
        <v>2023.0</v>
      </c>
    </row>
    <row r="3641" hidden="1">
      <c r="A3641" s="5" t="s">
        <v>827</v>
      </c>
      <c r="D3641" s="5" t="s">
        <v>1339</v>
      </c>
      <c r="E3641" s="5">
        <v>2023.0</v>
      </c>
    </row>
    <row r="3642" hidden="1">
      <c r="A3642" s="5" t="s">
        <v>827</v>
      </c>
      <c r="D3642" s="5" t="s">
        <v>1339</v>
      </c>
      <c r="E3642" s="5">
        <v>2023.0</v>
      </c>
    </row>
    <row r="3643" hidden="1">
      <c r="A3643" s="5" t="s">
        <v>827</v>
      </c>
      <c r="D3643" s="5" t="s">
        <v>1339</v>
      </c>
      <c r="E3643" s="5">
        <v>2023.0</v>
      </c>
    </row>
    <row r="3644" hidden="1">
      <c r="A3644" s="5" t="s">
        <v>827</v>
      </c>
      <c r="D3644" s="5" t="s">
        <v>1339</v>
      </c>
      <c r="E3644" s="5">
        <v>2023.0</v>
      </c>
    </row>
    <row r="3645" hidden="1">
      <c r="A3645" s="5" t="s">
        <v>827</v>
      </c>
      <c r="D3645" s="5" t="s">
        <v>1339</v>
      </c>
      <c r="E3645" s="5">
        <v>2023.0</v>
      </c>
    </row>
    <row r="3646" hidden="1">
      <c r="A3646" s="5" t="s">
        <v>827</v>
      </c>
      <c r="D3646" s="5" t="s">
        <v>1339</v>
      </c>
      <c r="E3646" s="5">
        <v>2023.0</v>
      </c>
    </row>
    <row r="3647" hidden="1">
      <c r="A3647" s="5" t="s">
        <v>827</v>
      </c>
      <c r="D3647" s="5" t="s">
        <v>1339</v>
      </c>
      <c r="E3647" s="5">
        <v>2023.0</v>
      </c>
    </row>
    <row r="3648" hidden="1">
      <c r="A3648" s="5" t="s">
        <v>827</v>
      </c>
      <c r="D3648" s="5" t="s">
        <v>1339</v>
      </c>
      <c r="E3648" s="5">
        <v>2023.0</v>
      </c>
    </row>
    <row r="3649" hidden="1">
      <c r="A3649" s="5" t="s">
        <v>827</v>
      </c>
      <c r="D3649" s="5" t="s">
        <v>1339</v>
      </c>
      <c r="E3649" s="5">
        <v>2023.0</v>
      </c>
    </row>
    <row r="3650" hidden="1">
      <c r="A3650" s="5" t="s">
        <v>827</v>
      </c>
      <c r="D3650" s="5" t="s">
        <v>1339</v>
      </c>
      <c r="E3650" s="5">
        <v>2023.0</v>
      </c>
    </row>
    <row r="3651" hidden="1">
      <c r="A3651" s="5" t="s">
        <v>827</v>
      </c>
      <c r="D3651" s="5" t="s">
        <v>1339</v>
      </c>
      <c r="E3651" s="5">
        <v>2023.0</v>
      </c>
    </row>
    <row r="3652" hidden="1">
      <c r="A3652" s="5" t="s">
        <v>827</v>
      </c>
      <c r="D3652" s="5" t="s">
        <v>1339</v>
      </c>
      <c r="E3652" s="5">
        <v>2023.0</v>
      </c>
    </row>
    <row r="3653" hidden="1">
      <c r="A3653" s="5" t="s">
        <v>827</v>
      </c>
      <c r="D3653" s="5" t="s">
        <v>1339</v>
      </c>
      <c r="E3653" s="5">
        <v>2023.0</v>
      </c>
    </row>
    <row r="3654" hidden="1">
      <c r="A3654" s="5" t="s">
        <v>827</v>
      </c>
      <c r="D3654" s="5" t="s">
        <v>1339</v>
      </c>
      <c r="E3654" s="5">
        <v>2023.0</v>
      </c>
    </row>
    <row r="3655" hidden="1">
      <c r="A3655" s="5" t="s">
        <v>827</v>
      </c>
      <c r="D3655" s="5" t="s">
        <v>1339</v>
      </c>
      <c r="E3655" s="5">
        <v>2023.0</v>
      </c>
    </row>
    <row r="3656" hidden="1">
      <c r="A3656" s="5" t="s">
        <v>827</v>
      </c>
      <c r="D3656" s="5" t="s">
        <v>1339</v>
      </c>
      <c r="E3656" s="5">
        <v>2023.0</v>
      </c>
    </row>
    <row r="3657" hidden="1">
      <c r="A3657" s="5" t="s">
        <v>827</v>
      </c>
      <c r="D3657" s="5" t="s">
        <v>1339</v>
      </c>
      <c r="E3657" s="5">
        <v>2023.0</v>
      </c>
    </row>
    <row r="3658" hidden="1">
      <c r="A3658" s="5" t="s">
        <v>827</v>
      </c>
      <c r="D3658" s="5" t="s">
        <v>1339</v>
      </c>
      <c r="E3658" s="5">
        <v>2023.0</v>
      </c>
    </row>
    <row r="3659" hidden="1">
      <c r="A3659" s="5" t="s">
        <v>827</v>
      </c>
      <c r="D3659" s="5" t="s">
        <v>1339</v>
      </c>
      <c r="E3659" s="5">
        <v>2023.0</v>
      </c>
    </row>
    <row r="3660" hidden="1">
      <c r="A3660" s="5" t="s">
        <v>827</v>
      </c>
      <c r="D3660" s="5" t="s">
        <v>1339</v>
      </c>
      <c r="E3660" s="5">
        <v>2023.0</v>
      </c>
    </row>
    <row r="3661" hidden="1">
      <c r="A3661" s="5" t="s">
        <v>827</v>
      </c>
      <c r="D3661" s="5" t="s">
        <v>1339</v>
      </c>
      <c r="E3661" s="5">
        <v>2023.0</v>
      </c>
    </row>
    <row r="3662" hidden="1">
      <c r="A3662" s="5" t="s">
        <v>827</v>
      </c>
      <c r="D3662" s="5" t="s">
        <v>1339</v>
      </c>
      <c r="E3662" s="5">
        <v>2023.0</v>
      </c>
    </row>
    <row r="3663" hidden="1">
      <c r="A3663" s="5" t="s">
        <v>827</v>
      </c>
      <c r="D3663" s="5" t="s">
        <v>1339</v>
      </c>
      <c r="E3663" s="5">
        <v>2023.0</v>
      </c>
    </row>
    <row r="3664" hidden="1">
      <c r="A3664" s="5" t="s">
        <v>827</v>
      </c>
      <c r="D3664" s="5" t="s">
        <v>1339</v>
      </c>
      <c r="E3664" s="5">
        <v>2023.0</v>
      </c>
    </row>
    <row r="3665" hidden="1">
      <c r="A3665" s="5" t="s">
        <v>827</v>
      </c>
      <c r="D3665" s="5" t="s">
        <v>1339</v>
      </c>
      <c r="E3665" s="5">
        <v>2023.0</v>
      </c>
    </row>
    <row r="3666" hidden="1">
      <c r="A3666" s="5" t="s">
        <v>827</v>
      </c>
      <c r="D3666" s="5" t="s">
        <v>1339</v>
      </c>
      <c r="E3666" s="5">
        <v>2023.0</v>
      </c>
    </row>
    <row r="3667" hidden="1">
      <c r="A3667" s="5" t="s">
        <v>827</v>
      </c>
      <c r="D3667" s="5" t="s">
        <v>1339</v>
      </c>
      <c r="E3667" s="5">
        <v>2023.0</v>
      </c>
    </row>
    <row r="3668" hidden="1">
      <c r="A3668" s="5" t="s">
        <v>827</v>
      </c>
      <c r="D3668" s="5" t="s">
        <v>1339</v>
      </c>
      <c r="E3668" s="5">
        <v>2023.0</v>
      </c>
    </row>
    <row r="3669" hidden="1">
      <c r="A3669" s="5" t="s">
        <v>827</v>
      </c>
      <c r="D3669" s="5" t="s">
        <v>1339</v>
      </c>
      <c r="E3669" s="5">
        <v>2023.0</v>
      </c>
    </row>
    <row r="3670" hidden="1">
      <c r="A3670" s="5" t="s">
        <v>827</v>
      </c>
      <c r="D3670" s="5" t="s">
        <v>1339</v>
      </c>
      <c r="E3670" s="5">
        <v>2023.0</v>
      </c>
    </row>
    <row r="3671" hidden="1">
      <c r="A3671" s="5" t="s">
        <v>827</v>
      </c>
      <c r="D3671" s="5" t="s">
        <v>1339</v>
      </c>
      <c r="E3671" s="5">
        <v>2023.0</v>
      </c>
    </row>
    <row r="3672" hidden="1">
      <c r="A3672" s="5" t="s">
        <v>827</v>
      </c>
      <c r="D3672" s="5" t="s">
        <v>1339</v>
      </c>
      <c r="E3672" s="5">
        <v>2023.0</v>
      </c>
    </row>
    <row r="3673">
      <c r="A3673" s="5" t="s">
        <v>28</v>
      </c>
      <c r="B3673" s="5">
        <v>13.637654</v>
      </c>
      <c r="C3673" s="5">
        <v>2023.0</v>
      </c>
      <c r="D3673" s="5" t="s">
        <v>1314</v>
      </c>
      <c r="E3673" s="5">
        <v>2023.0</v>
      </c>
    </row>
    <row r="3674" hidden="1">
      <c r="A3674" s="5" t="s">
        <v>174</v>
      </c>
      <c r="B3674" s="5">
        <v>6.8996186</v>
      </c>
      <c r="C3674" s="5">
        <v>1990.0</v>
      </c>
      <c r="D3674" s="5" t="s">
        <v>1378</v>
      </c>
      <c r="E3674" s="5">
        <v>2023.0</v>
      </c>
    </row>
    <row r="3675" hidden="1">
      <c r="A3675" s="5" t="s">
        <v>174</v>
      </c>
      <c r="B3675" s="5">
        <v>6.942571</v>
      </c>
      <c r="C3675" s="5">
        <v>1991.0</v>
      </c>
      <c r="D3675" s="5" t="s">
        <v>1378</v>
      </c>
      <c r="E3675" s="5">
        <v>2023.0</v>
      </c>
    </row>
    <row r="3676" hidden="1">
      <c r="A3676" s="5" t="s">
        <v>174</v>
      </c>
      <c r="B3676" s="5">
        <v>6.985791</v>
      </c>
      <c r="C3676" s="5">
        <v>1992.0</v>
      </c>
      <c r="D3676" s="5" t="s">
        <v>1378</v>
      </c>
      <c r="E3676" s="5">
        <v>2023.0</v>
      </c>
    </row>
    <row r="3677" hidden="1">
      <c r="A3677" s="5" t="s">
        <v>174</v>
      </c>
      <c r="B3677" s="5">
        <v>7.02928</v>
      </c>
      <c r="C3677" s="5">
        <v>1993.0</v>
      </c>
      <c r="D3677" s="5" t="s">
        <v>1378</v>
      </c>
      <c r="E3677" s="5">
        <v>2023.0</v>
      </c>
    </row>
    <row r="3678" hidden="1">
      <c r="A3678" s="5" t="s">
        <v>174</v>
      </c>
      <c r="B3678" s="5">
        <v>7.07304</v>
      </c>
      <c r="C3678" s="5">
        <v>1994.0</v>
      </c>
      <c r="D3678" s="5" t="s">
        <v>1378</v>
      </c>
      <c r="E3678" s="5">
        <v>2023.0</v>
      </c>
    </row>
    <row r="3679" hidden="1">
      <c r="A3679" s="5" t="s">
        <v>174</v>
      </c>
      <c r="B3679" s="5">
        <v>7.16915</v>
      </c>
      <c r="C3679" s="5">
        <v>1995.0</v>
      </c>
      <c r="D3679" s="5" t="s">
        <v>1378</v>
      </c>
      <c r="E3679" s="5">
        <v>2023.0</v>
      </c>
    </row>
    <row r="3680" hidden="1">
      <c r="A3680" s="5" t="s">
        <v>174</v>
      </c>
      <c r="B3680" s="5">
        <v>7.418883</v>
      </c>
      <c r="C3680" s="5">
        <v>1996.0</v>
      </c>
      <c r="D3680" s="5" t="s">
        <v>1378</v>
      </c>
      <c r="E3680" s="5">
        <v>2023.0</v>
      </c>
    </row>
    <row r="3681" hidden="1">
      <c r="A3681" s="5" t="s">
        <v>174</v>
      </c>
      <c r="B3681" s="5">
        <v>7.668616</v>
      </c>
      <c r="C3681" s="5">
        <v>1997.0</v>
      </c>
      <c r="D3681" s="5" t="s">
        <v>1378</v>
      </c>
      <c r="E3681" s="5">
        <v>2023.0</v>
      </c>
    </row>
    <row r="3682" hidden="1">
      <c r="A3682" s="5" t="s">
        <v>174</v>
      </c>
      <c r="B3682" s="5">
        <v>7.918349</v>
      </c>
      <c r="C3682" s="5">
        <v>1998.0</v>
      </c>
      <c r="D3682" s="5" t="s">
        <v>1378</v>
      </c>
      <c r="E3682" s="5">
        <v>2023.0</v>
      </c>
    </row>
    <row r="3683" hidden="1">
      <c r="A3683" s="5" t="s">
        <v>174</v>
      </c>
      <c r="B3683" s="5">
        <v>8.168081</v>
      </c>
      <c r="C3683" s="5">
        <v>1999.0</v>
      </c>
      <c r="D3683" s="5" t="s">
        <v>1378</v>
      </c>
      <c r="E3683" s="5">
        <v>2023.0</v>
      </c>
    </row>
    <row r="3684" hidden="1">
      <c r="A3684" s="5" t="s">
        <v>174</v>
      </c>
      <c r="B3684" s="5">
        <v>8.417814</v>
      </c>
      <c r="C3684" s="5">
        <v>2000.0</v>
      </c>
      <c r="D3684" s="5" t="s">
        <v>1378</v>
      </c>
      <c r="E3684" s="5">
        <v>2023.0</v>
      </c>
    </row>
    <row r="3685" hidden="1">
      <c r="A3685" s="5" t="s">
        <v>174</v>
      </c>
      <c r="B3685" s="5">
        <v>8.667547</v>
      </c>
      <c r="C3685" s="5">
        <v>2001.0</v>
      </c>
      <c r="D3685" s="5" t="s">
        <v>1378</v>
      </c>
      <c r="E3685" s="5">
        <v>2023.0</v>
      </c>
    </row>
    <row r="3686" hidden="1">
      <c r="A3686" s="5" t="s">
        <v>174</v>
      </c>
      <c r="B3686" s="5">
        <v>8.91728</v>
      </c>
      <c r="C3686" s="5">
        <v>2002.0</v>
      </c>
      <c r="D3686" s="5" t="s">
        <v>1378</v>
      </c>
      <c r="E3686" s="5">
        <v>2023.0</v>
      </c>
    </row>
    <row r="3687" hidden="1">
      <c r="A3687" s="5" t="s">
        <v>174</v>
      </c>
      <c r="B3687" s="5">
        <v>9.193762</v>
      </c>
      <c r="C3687" s="5">
        <v>2003.0</v>
      </c>
      <c r="D3687" s="5" t="s">
        <v>1378</v>
      </c>
      <c r="E3687" s="5">
        <v>2023.0</v>
      </c>
    </row>
    <row r="3688" hidden="1">
      <c r="A3688" s="5" t="s">
        <v>174</v>
      </c>
      <c r="B3688" s="5">
        <v>9.470244</v>
      </c>
      <c r="C3688" s="5">
        <v>2004.0</v>
      </c>
      <c r="D3688" s="5" t="s">
        <v>1378</v>
      </c>
      <c r="E3688" s="5">
        <v>2023.0</v>
      </c>
    </row>
    <row r="3689" hidden="1">
      <c r="A3689" s="5" t="s">
        <v>174</v>
      </c>
      <c r="B3689" s="5">
        <v>9.746726</v>
      </c>
      <c r="C3689" s="5">
        <v>2005.0</v>
      </c>
      <c r="D3689" s="5" t="s">
        <v>1378</v>
      </c>
      <c r="E3689" s="5">
        <v>2023.0</v>
      </c>
    </row>
    <row r="3690" hidden="1">
      <c r="A3690" s="5" t="s">
        <v>174</v>
      </c>
      <c r="B3690" s="5">
        <v>10.023209</v>
      </c>
      <c r="C3690" s="5">
        <v>2006.0</v>
      </c>
      <c r="D3690" s="5" t="s">
        <v>1378</v>
      </c>
      <c r="E3690" s="5">
        <v>2023.0</v>
      </c>
    </row>
    <row r="3691" hidden="1">
      <c r="A3691" s="5" t="s">
        <v>174</v>
      </c>
      <c r="B3691" s="5">
        <v>10.29969</v>
      </c>
      <c r="C3691" s="5">
        <v>2007.0</v>
      </c>
      <c r="D3691" s="5" t="s">
        <v>1378</v>
      </c>
      <c r="E3691" s="5">
        <v>2023.0</v>
      </c>
    </row>
    <row r="3692" hidden="1">
      <c r="A3692" s="5" t="s">
        <v>174</v>
      </c>
      <c r="B3692" s="5">
        <v>10.5770445</v>
      </c>
      <c r="C3692" s="5">
        <v>2008.0</v>
      </c>
      <c r="D3692" s="5" t="s">
        <v>1378</v>
      </c>
      <c r="E3692" s="5">
        <v>2023.0</v>
      </c>
    </row>
    <row r="3693" hidden="1">
      <c r="A3693" s="5" t="s">
        <v>174</v>
      </c>
      <c r="B3693" s="5">
        <v>10.8544</v>
      </c>
      <c r="C3693" s="5">
        <v>2009.0</v>
      </c>
      <c r="D3693" s="5" t="s">
        <v>1378</v>
      </c>
      <c r="E3693" s="5">
        <v>2023.0</v>
      </c>
    </row>
    <row r="3694" hidden="1">
      <c r="A3694" s="5" t="s">
        <v>174</v>
      </c>
      <c r="B3694" s="5">
        <v>11.09412</v>
      </c>
      <c r="C3694" s="5">
        <v>2010.0</v>
      </c>
      <c r="D3694" s="5" t="s">
        <v>1378</v>
      </c>
      <c r="E3694" s="5">
        <v>2023.0</v>
      </c>
    </row>
    <row r="3695" hidden="1">
      <c r="A3695" s="5" t="s">
        <v>174</v>
      </c>
      <c r="B3695" s="5">
        <v>11.06177</v>
      </c>
      <c r="C3695" s="5">
        <v>2011.0</v>
      </c>
      <c r="D3695" s="5" t="s">
        <v>1378</v>
      </c>
      <c r="E3695" s="5">
        <v>2023.0</v>
      </c>
    </row>
    <row r="3696" hidden="1">
      <c r="A3696" s="5" t="s">
        <v>174</v>
      </c>
      <c r="B3696" s="5">
        <v>10.85069</v>
      </c>
      <c r="C3696" s="5">
        <v>2012.0</v>
      </c>
      <c r="D3696" s="5" t="s">
        <v>1378</v>
      </c>
      <c r="E3696" s="5">
        <v>2023.0</v>
      </c>
    </row>
    <row r="3697" hidden="1">
      <c r="A3697" s="5" t="s">
        <v>174</v>
      </c>
      <c r="B3697" s="5">
        <v>10.83089</v>
      </c>
      <c r="C3697" s="5">
        <v>2013.0</v>
      </c>
      <c r="D3697" s="5" t="s">
        <v>1378</v>
      </c>
      <c r="E3697" s="5">
        <v>2023.0</v>
      </c>
    </row>
    <row r="3698" hidden="1">
      <c r="A3698" s="5" t="s">
        <v>174</v>
      </c>
      <c r="B3698" s="5">
        <v>10.92879</v>
      </c>
      <c r="C3698" s="5">
        <v>2014.0</v>
      </c>
      <c r="D3698" s="5" t="s">
        <v>1378</v>
      </c>
      <c r="E3698" s="5">
        <v>2023.0</v>
      </c>
    </row>
    <row r="3699" hidden="1">
      <c r="A3699" s="5" t="s">
        <v>174</v>
      </c>
      <c r="B3699" s="5">
        <v>10.97344</v>
      </c>
      <c r="C3699" s="5">
        <v>2015.0</v>
      </c>
      <c r="D3699" s="5" t="s">
        <v>1378</v>
      </c>
      <c r="E3699" s="5">
        <v>2023.0</v>
      </c>
    </row>
    <row r="3700" hidden="1">
      <c r="A3700" s="5" t="s">
        <v>174</v>
      </c>
      <c r="B3700" s="5">
        <v>10.92856</v>
      </c>
      <c r="C3700" s="5">
        <v>2016.0</v>
      </c>
      <c r="D3700" s="5" t="s">
        <v>1378</v>
      </c>
      <c r="E3700" s="5">
        <v>2023.0</v>
      </c>
    </row>
    <row r="3701" hidden="1">
      <c r="A3701" s="5" t="s">
        <v>174</v>
      </c>
      <c r="B3701" s="5">
        <v>10.88368</v>
      </c>
      <c r="C3701" s="5">
        <v>2017.0</v>
      </c>
      <c r="D3701" s="5" t="s">
        <v>1378</v>
      </c>
      <c r="E3701" s="5">
        <v>2023.0</v>
      </c>
    </row>
    <row r="3702" hidden="1">
      <c r="A3702" s="5" t="s">
        <v>174</v>
      </c>
      <c r="B3702" s="5">
        <v>10.838799</v>
      </c>
      <c r="C3702" s="5">
        <v>2018.0</v>
      </c>
      <c r="D3702" s="5" t="s">
        <v>1378</v>
      </c>
      <c r="E3702" s="5">
        <v>2023.0</v>
      </c>
    </row>
    <row r="3703" hidden="1">
      <c r="A3703" s="5" t="s">
        <v>174</v>
      </c>
      <c r="B3703" s="5">
        <v>10.79392</v>
      </c>
      <c r="C3703" s="5">
        <v>2019.0</v>
      </c>
      <c r="D3703" s="5" t="s">
        <v>1378</v>
      </c>
      <c r="E3703" s="5">
        <v>2023.0</v>
      </c>
    </row>
    <row r="3704" hidden="1">
      <c r="A3704" s="5" t="s">
        <v>174</v>
      </c>
      <c r="B3704" s="5">
        <v>10.764848</v>
      </c>
      <c r="C3704" s="5">
        <v>2020.0</v>
      </c>
      <c r="D3704" s="5" t="s">
        <v>1378</v>
      </c>
      <c r="E3704" s="5">
        <v>2023.0</v>
      </c>
    </row>
    <row r="3705" hidden="1">
      <c r="A3705" s="5" t="s">
        <v>174</v>
      </c>
      <c r="B3705" s="5">
        <v>10.735775</v>
      </c>
      <c r="C3705" s="5">
        <v>2021.0</v>
      </c>
      <c r="D3705" s="5" t="s">
        <v>1378</v>
      </c>
      <c r="E3705" s="5">
        <v>2023.0</v>
      </c>
    </row>
    <row r="3706" hidden="1">
      <c r="A3706" s="5" t="s">
        <v>174</v>
      </c>
      <c r="B3706" s="5">
        <v>10.706703</v>
      </c>
      <c r="C3706" s="5">
        <v>2022.0</v>
      </c>
      <c r="D3706" s="5" t="s">
        <v>1378</v>
      </c>
      <c r="E3706" s="5">
        <v>2023.0</v>
      </c>
    </row>
    <row r="3707">
      <c r="A3707" s="5" t="s">
        <v>122</v>
      </c>
      <c r="B3707" s="5">
        <v>13.61692</v>
      </c>
      <c r="C3707" s="5">
        <v>2023.0</v>
      </c>
      <c r="D3707" s="5" t="s">
        <v>1378</v>
      </c>
      <c r="E3707" s="5">
        <v>2023.0</v>
      </c>
    </row>
    <row r="3708" hidden="1">
      <c r="A3708" s="5" t="s">
        <v>1759</v>
      </c>
      <c r="D3708" s="5" t="s">
        <v>1322</v>
      </c>
      <c r="E3708" s="5">
        <v>2023.0</v>
      </c>
    </row>
    <row r="3709" hidden="1">
      <c r="A3709" s="5" t="s">
        <v>1759</v>
      </c>
      <c r="D3709" s="5" t="s">
        <v>1322</v>
      </c>
      <c r="E3709" s="5">
        <v>2023.0</v>
      </c>
    </row>
    <row r="3710" hidden="1">
      <c r="A3710" s="5" t="s">
        <v>1759</v>
      </c>
      <c r="D3710" s="5" t="s">
        <v>1322</v>
      </c>
      <c r="E3710" s="5">
        <v>2023.0</v>
      </c>
    </row>
    <row r="3711" hidden="1">
      <c r="A3711" s="5" t="s">
        <v>1759</v>
      </c>
      <c r="D3711" s="5" t="s">
        <v>1322</v>
      </c>
      <c r="E3711" s="5">
        <v>2023.0</v>
      </c>
    </row>
    <row r="3712" hidden="1">
      <c r="A3712" s="5" t="s">
        <v>1759</v>
      </c>
      <c r="D3712" s="5" t="s">
        <v>1322</v>
      </c>
      <c r="E3712" s="5">
        <v>2023.0</v>
      </c>
    </row>
    <row r="3713" hidden="1">
      <c r="A3713" s="5" t="s">
        <v>1759</v>
      </c>
      <c r="D3713" s="5" t="s">
        <v>1322</v>
      </c>
      <c r="E3713" s="5">
        <v>2023.0</v>
      </c>
    </row>
    <row r="3714" hidden="1">
      <c r="A3714" s="5" t="s">
        <v>1759</v>
      </c>
      <c r="D3714" s="5" t="s">
        <v>1322</v>
      </c>
      <c r="E3714" s="5">
        <v>2023.0</v>
      </c>
    </row>
    <row r="3715" hidden="1">
      <c r="A3715" s="5" t="s">
        <v>1759</v>
      </c>
      <c r="D3715" s="5" t="s">
        <v>1322</v>
      </c>
      <c r="E3715" s="5">
        <v>2023.0</v>
      </c>
    </row>
    <row r="3716" hidden="1">
      <c r="A3716" s="5" t="s">
        <v>1759</v>
      </c>
      <c r="D3716" s="5" t="s">
        <v>1322</v>
      </c>
      <c r="E3716" s="5">
        <v>2023.0</v>
      </c>
    </row>
    <row r="3717" hidden="1">
      <c r="A3717" s="5" t="s">
        <v>1759</v>
      </c>
      <c r="D3717" s="5" t="s">
        <v>1322</v>
      </c>
      <c r="E3717" s="5">
        <v>2023.0</v>
      </c>
    </row>
    <row r="3718" hidden="1">
      <c r="A3718" s="5" t="s">
        <v>1759</v>
      </c>
      <c r="D3718" s="5" t="s">
        <v>1322</v>
      </c>
      <c r="E3718" s="5">
        <v>2023.0</v>
      </c>
    </row>
    <row r="3719" hidden="1">
      <c r="A3719" s="5" t="s">
        <v>1759</v>
      </c>
      <c r="D3719" s="5" t="s">
        <v>1322</v>
      </c>
      <c r="E3719" s="5">
        <v>2023.0</v>
      </c>
    </row>
    <row r="3720" hidden="1">
      <c r="A3720" s="5" t="s">
        <v>1759</v>
      </c>
      <c r="D3720" s="5" t="s">
        <v>1322</v>
      </c>
      <c r="E3720" s="5">
        <v>2023.0</v>
      </c>
    </row>
    <row r="3721" hidden="1">
      <c r="A3721" s="5" t="s">
        <v>1759</v>
      </c>
      <c r="D3721" s="5" t="s">
        <v>1322</v>
      </c>
      <c r="E3721" s="5">
        <v>2023.0</v>
      </c>
    </row>
    <row r="3722" hidden="1">
      <c r="A3722" s="5" t="s">
        <v>1759</v>
      </c>
      <c r="D3722" s="5" t="s">
        <v>1322</v>
      </c>
      <c r="E3722" s="5">
        <v>2023.0</v>
      </c>
    </row>
    <row r="3723" hidden="1">
      <c r="A3723" s="5" t="s">
        <v>1759</v>
      </c>
      <c r="D3723" s="5" t="s">
        <v>1322</v>
      </c>
      <c r="E3723" s="5">
        <v>2023.0</v>
      </c>
    </row>
    <row r="3724" hidden="1">
      <c r="A3724" s="5" t="s">
        <v>1759</v>
      </c>
      <c r="D3724" s="5" t="s">
        <v>1322</v>
      </c>
      <c r="E3724" s="5">
        <v>2023.0</v>
      </c>
    </row>
    <row r="3725" hidden="1">
      <c r="A3725" s="5" t="s">
        <v>1759</v>
      </c>
      <c r="D3725" s="5" t="s">
        <v>1322</v>
      </c>
      <c r="E3725" s="5">
        <v>2023.0</v>
      </c>
    </row>
    <row r="3726" hidden="1">
      <c r="A3726" s="5" t="s">
        <v>1759</v>
      </c>
      <c r="D3726" s="5" t="s">
        <v>1322</v>
      </c>
      <c r="E3726" s="5">
        <v>2023.0</v>
      </c>
    </row>
    <row r="3727" hidden="1">
      <c r="A3727" s="5" t="s">
        <v>1759</v>
      </c>
      <c r="D3727" s="5" t="s">
        <v>1322</v>
      </c>
      <c r="E3727" s="5">
        <v>2023.0</v>
      </c>
    </row>
    <row r="3728" hidden="1">
      <c r="A3728" s="5" t="s">
        <v>1759</v>
      </c>
      <c r="D3728" s="5" t="s">
        <v>1322</v>
      </c>
      <c r="E3728" s="5">
        <v>2023.0</v>
      </c>
    </row>
    <row r="3729" hidden="1">
      <c r="A3729" s="5" t="s">
        <v>1759</v>
      </c>
      <c r="D3729" s="5" t="s">
        <v>1322</v>
      </c>
      <c r="E3729" s="5">
        <v>2023.0</v>
      </c>
    </row>
    <row r="3730" hidden="1">
      <c r="A3730" s="5" t="s">
        <v>1759</v>
      </c>
      <c r="D3730" s="5" t="s">
        <v>1322</v>
      </c>
      <c r="E3730" s="5">
        <v>2023.0</v>
      </c>
    </row>
    <row r="3731" hidden="1">
      <c r="A3731" s="5" t="s">
        <v>1759</v>
      </c>
      <c r="D3731" s="5" t="s">
        <v>1322</v>
      </c>
      <c r="E3731" s="5">
        <v>2023.0</v>
      </c>
    </row>
    <row r="3732" hidden="1">
      <c r="A3732" s="5" t="s">
        <v>1759</v>
      </c>
      <c r="D3732" s="5" t="s">
        <v>1322</v>
      </c>
      <c r="E3732" s="5">
        <v>2023.0</v>
      </c>
    </row>
    <row r="3733" hidden="1">
      <c r="A3733" s="5" t="s">
        <v>1759</v>
      </c>
      <c r="D3733" s="5" t="s">
        <v>1322</v>
      </c>
      <c r="E3733" s="5">
        <v>2023.0</v>
      </c>
    </row>
    <row r="3734" hidden="1">
      <c r="A3734" s="5" t="s">
        <v>1759</v>
      </c>
      <c r="D3734" s="5" t="s">
        <v>1322</v>
      </c>
      <c r="E3734" s="5">
        <v>2023.0</v>
      </c>
    </row>
    <row r="3735" hidden="1">
      <c r="A3735" s="5" t="s">
        <v>1759</v>
      </c>
      <c r="D3735" s="5" t="s">
        <v>1322</v>
      </c>
      <c r="E3735" s="5">
        <v>2023.0</v>
      </c>
    </row>
    <row r="3736" hidden="1">
      <c r="A3736" s="5" t="s">
        <v>1759</v>
      </c>
      <c r="D3736" s="5" t="s">
        <v>1322</v>
      </c>
      <c r="E3736" s="5">
        <v>2023.0</v>
      </c>
    </row>
    <row r="3737" hidden="1">
      <c r="A3737" s="5" t="s">
        <v>1759</v>
      </c>
      <c r="D3737" s="5" t="s">
        <v>1322</v>
      </c>
      <c r="E3737" s="5">
        <v>2023.0</v>
      </c>
    </row>
    <row r="3738" hidden="1">
      <c r="A3738" s="5" t="s">
        <v>1759</v>
      </c>
      <c r="D3738" s="5" t="s">
        <v>1322</v>
      </c>
      <c r="E3738" s="5">
        <v>2023.0</v>
      </c>
    </row>
    <row r="3739" hidden="1">
      <c r="A3739" s="5" t="s">
        <v>1759</v>
      </c>
      <c r="D3739" s="5" t="s">
        <v>1322</v>
      </c>
      <c r="E3739" s="5">
        <v>2023.0</v>
      </c>
    </row>
    <row r="3740" hidden="1">
      <c r="A3740" s="5" t="s">
        <v>1759</v>
      </c>
      <c r="D3740" s="5" t="s">
        <v>1322</v>
      </c>
      <c r="E3740" s="5">
        <v>2023.0</v>
      </c>
    </row>
    <row r="3741">
      <c r="A3741" s="5" t="s">
        <v>31</v>
      </c>
      <c r="B3741" s="5">
        <v>13.43932</v>
      </c>
      <c r="C3741" s="5">
        <v>2023.0</v>
      </c>
      <c r="D3741" s="5" t="s">
        <v>1314</v>
      </c>
      <c r="E3741" s="5">
        <v>2023.0</v>
      </c>
    </row>
    <row r="3742" hidden="1">
      <c r="A3742" s="5" t="s">
        <v>206</v>
      </c>
      <c r="B3742" s="5">
        <v>2.69415</v>
      </c>
      <c r="C3742" s="5">
        <v>1990.0</v>
      </c>
      <c r="D3742" s="5" t="s">
        <v>1324</v>
      </c>
      <c r="E3742" s="5">
        <v>2023.0</v>
      </c>
    </row>
    <row r="3743" hidden="1">
      <c r="A3743" s="5" t="s">
        <v>206</v>
      </c>
      <c r="B3743" s="5">
        <v>2.82028</v>
      </c>
      <c r="C3743" s="5">
        <v>1991.0</v>
      </c>
      <c r="D3743" s="5" t="s">
        <v>1324</v>
      </c>
      <c r="E3743" s="5">
        <v>2023.0</v>
      </c>
    </row>
    <row r="3744" hidden="1">
      <c r="A3744" s="5" t="s">
        <v>206</v>
      </c>
      <c r="B3744" s="5">
        <v>2.996155</v>
      </c>
      <c r="C3744" s="5">
        <v>1992.0</v>
      </c>
      <c r="D3744" s="5" t="s">
        <v>1324</v>
      </c>
      <c r="E3744" s="5">
        <v>2023.0</v>
      </c>
    </row>
    <row r="3745" hidden="1">
      <c r="A3745" s="5" t="s">
        <v>206</v>
      </c>
      <c r="B3745" s="5">
        <v>3.17203</v>
      </c>
      <c r="C3745" s="5">
        <v>1993.0</v>
      </c>
      <c r="D3745" s="5" t="s">
        <v>1324</v>
      </c>
      <c r="E3745" s="5">
        <v>2023.0</v>
      </c>
    </row>
    <row r="3746" hidden="1">
      <c r="A3746" s="5" t="s">
        <v>206</v>
      </c>
      <c r="B3746" s="5">
        <v>3.39221</v>
      </c>
      <c r="C3746" s="5">
        <v>1994.0</v>
      </c>
      <c r="D3746" s="5" t="s">
        <v>1324</v>
      </c>
      <c r="E3746" s="5">
        <v>2023.0</v>
      </c>
    </row>
    <row r="3747" hidden="1">
      <c r="A3747" s="5" t="s">
        <v>206</v>
      </c>
      <c r="B3747" s="5">
        <v>3.62434</v>
      </c>
      <c r="C3747" s="5">
        <v>1995.0</v>
      </c>
      <c r="D3747" s="5" t="s">
        <v>1324</v>
      </c>
      <c r="E3747" s="5">
        <v>2023.0</v>
      </c>
    </row>
    <row r="3748" hidden="1">
      <c r="A3748" s="5" t="s">
        <v>206</v>
      </c>
      <c r="B3748" s="5">
        <v>3.85647</v>
      </c>
      <c r="C3748" s="5">
        <v>1996.0</v>
      </c>
      <c r="D3748" s="5" t="s">
        <v>1324</v>
      </c>
      <c r="E3748" s="5">
        <v>2023.0</v>
      </c>
    </row>
    <row r="3749" hidden="1">
      <c r="A3749" s="5" t="s">
        <v>206</v>
      </c>
      <c r="B3749" s="5">
        <v>4.20222</v>
      </c>
      <c r="C3749" s="5">
        <v>1997.0</v>
      </c>
      <c r="D3749" s="5" t="s">
        <v>1324</v>
      </c>
      <c r="E3749" s="5">
        <v>2023.0</v>
      </c>
    </row>
    <row r="3750" hidden="1">
      <c r="A3750" s="5" t="s">
        <v>206</v>
      </c>
      <c r="B3750" s="5">
        <v>4.5479703</v>
      </c>
      <c r="C3750" s="5">
        <v>1998.0</v>
      </c>
      <c r="D3750" s="5" t="s">
        <v>1324</v>
      </c>
      <c r="E3750" s="5">
        <v>2023.0</v>
      </c>
    </row>
    <row r="3751" hidden="1">
      <c r="A3751" s="5" t="s">
        <v>206</v>
      </c>
      <c r="B3751" s="5">
        <v>4.89372</v>
      </c>
      <c r="C3751" s="5">
        <v>1999.0</v>
      </c>
      <c r="D3751" s="5" t="s">
        <v>1324</v>
      </c>
      <c r="E3751" s="5">
        <v>2023.0</v>
      </c>
    </row>
    <row r="3752" hidden="1">
      <c r="A3752" s="5" t="s">
        <v>206</v>
      </c>
      <c r="B3752" s="5">
        <v>5.23947</v>
      </c>
      <c r="C3752" s="5">
        <v>2000.0</v>
      </c>
      <c r="D3752" s="5" t="s">
        <v>1324</v>
      </c>
      <c r="E3752" s="5">
        <v>2023.0</v>
      </c>
    </row>
    <row r="3753" hidden="1">
      <c r="A3753" s="5" t="s">
        <v>206</v>
      </c>
      <c r="B3753" s="5">
        <v>5.58522</v>
      </c>
      <c r="C3753" s="5">
        <v>2001.0</v>
      </c>
      <c r="D3753" s="5" t="s">
        <v>1324</v>
      </c>
      <c r="E3753" s="5">
        <v>2023.0</v>
      </c>
    </row>
    <row r="3754" hidden="1">
      <c r="A3754" s="5" t="s">
        <v>206</v>
      </c>
      <c r="B3754" s="5">
        <v>5.93097</v>
      </c>
      <c r="C3754" s="5">
        <v>2002.0</v>
      </c>
      <c r="D3754" s="5" t="s">
        <v>1324</v>
      </c>
      <c r="E3754" s="5">
        <v>2023.0</v>
      </c>
    </row>
    <row r="3755" hidden="1">
      <c r="A3755" s="5" t="s">
        <v>206</v>
      </c>
      <c r="B3755" s="5">
        <v>6.27672</v>
      </c>
      <c r="C3755" s="5">
        <v>2003.0</v>
      </c>
      <c r="D3755" s="5" t="s">
        <v>1324</v>
      </c>
      <c r="E3755" s="5">
        <v>2023.0</v>
      </c>
    </row>
    <row r="3756" hidden="1">
      <c r="A3756" s="5" t="s">
        <v>206</v>
      </c>
      <c r="B3756" s="5">
        <v>6.62247</v>
      </c>
      <c r="C3756" s="5">
        <v>2004.0</v>
      </c>
      <c r="D3756" s="5" t="s">
        <v>1324</v>
      </c>
      <c r="E3756" s="5">
        <v>2023.0</v>
      </c>
    </row>
    <row r="3757" hidden="1">
      <c r="A3757" s="5" t="s">
        <v>206</v>
      </c>
      <c r="B3757" s="5">
        <v>7.10562</v>
      </c>
      <c r="C3757" s="5">
        <v>2005.0</v>
      </c>
      <c r="D3757" s="5" t="s">
        <v>1324</v>
      </c>
      <c r="E3757" s="5">
        <v>2023.0</v>
      </c>
    </row>
    <row r="3758" hidden="1">
      <c r="A3758" s="5" t="s">
        <v>206</v>
      </c>
      <c r="B3758" s="5">
        <v>7.58272</v>
      </c>
      <c r="C3758" s="5">
        <v>2006.0</v>
      </c>
      <c r="D3758" s="5" t="s">
        <v>1324</v>
      </c>
      <c r="E3758" s="5">
        <v>2023.0</v>
      </c>
    </row>
    <row r="3759" hidden="1">
      <c r="A3759" s="5" t="s">
        <v>206</v>
      </c>
      <c r="B3759" s="5">
        <v>7.8539047</v>
      </c>
      <c r="C3759" s="5">
        <v>2007.0</v>
      </c>
      <c r="D3759" s="5" t="s">
        <v>1324</v>
      </c>
      <c r="E3759" s="5">
        <v>2023.0</v>
      </c>
    </row>
    <row r="3760" hidden="1">
      <c r="A3760" s="5" t="s">
        <v>206</v>
      </c>
      <c r="B3760" s="5">
        <v>8.12509</v>
      </c>
      <c r="C3760" s="5">
        <v>2008.0</v>
      </c>
      <c r="D3760" s="5" t="s">
        <v>1324</v>
      </c>
      <c r="E3760" s="5">
        <v>2023.0</v>
      </c>
    </row>
    <row r="3761" hidden="1">
      <c r="A3761" s="5" t="s">
        <v>206</v>
      </c>
      <c r="B3761" s="5">
        <v>8.300137</v>
      </c>
      <c r="C3761" s="5">
        <v>2009.0</v>
      </c>
      <c r="D3761" s="5" t="s">
        <v>1324</v>
      </c>
      <c r="E3761" s="5">
        <v>2023.0</v>
      </c>
    </row>
    <row r="3762" hidden="1">
      <c r="A3762" s="5" t="s">
        <v>206</v>
      </c>
      <c r="B3762" s="5">
        <v>8.4751835</v>
      </c>
      <c r="C3762" s="5">
        <v>2010.0</v>
      </c>
      <c r="D3762" s="5" t="s">
        <v>1324</v>
      </c>
      <c r="E3762" s="5">
        <v>2023.0</v>
      </c>
    </row>
    <row r="3763" hidden="1">
      <c r="A3763" s="5" t="s">
        <v>206</v>
      </c>
      <c r="B3763" s="5">
        <v>8.65023</v>
      </c>
      <c r="C3763" s="5">
        <v>2011.0</v>
      </c>
      <c r="D3763" s="5" t="s">
        <v>1324</v>
      </c>
      <c r="E3763" s="5">
        <v>2023.0</v>
      </c>
    </row>
    <row r="3764" hidden="1">
      <c r="A3764" s="5" t="s">
        <v>206</v>
      </c>
      <c r="B3764" s="5">
        <v>8.65216</v>
      </c>
      <c r="C3764" s="5">
        <v>2012.0</v>
      </c>
      <c r="D3764" s="5" t="s">
        <v>1324</v>
      </c>
      <c r="E3764" s="5">
        <v>2023.0</v>
      </c>
    </row>
    <row r="3765" hidden="1">
      <c r="A3765" s="5" t="s">
        <v>206</v>
      </c>
      <c r="B3765" s="5">
        <v>8.8832245</v>
      </c>
      <c r="C3765" s="5">
        <v>2013.0</v>
      </c>
      <c r="D3765" s="5" t="s">
        <v>1324</v>
      </c>
      <c r="E3765" s="5">
        <v>2023.0</v>
      </c>
    </row>
    <row r="3766" hidden="1">
      <c r="A3766" s="5" t="s">
        <v>206</v>
      </c>
      <c r="B3766" s="5">
        <v>9.11429</v>
      </c>
      <c r="C3766" s="5">
        <v>2014.0</v>
      </c>
      <c r="D3766" s="5" t="s">
        <v>1324</v>
      </c>
      <c r="E3766" s="5">
        <v>2023.0</v>
      </c>
    </row>
    <row r="3767" hidden="1">
      <c r="A3767" s="5" t="s">
        <v>206</v>
      </c>
      <c r="B3767" s="5">
        <v>9.286886</v>
      </c>
      <c r="C3767" s="5">
        <v>2015.0</v>
      </c>
      <c r="D3767" s="5" t="s">
        <v>1324</v>
      </c>
      <c r="E3767" s="5">
        <v>2023.0</v>
      </c>
    </row>
    <row r="3768" hidden="1">
      <c r="A3768" s="5" t="s">
        <v>206</v>
      </c>
      <c r="B3768" s="5">
        <v>9.46275</v>
      </c>
      <c r="C3768" s="5">
        <v>2016.0</v>
      </c>
      <c r="D3768" s="5" t="s">
        <v>1324</v>
      </c>
      <c r="E3768" s="5">
        <v>2023.0</v>
      </c>
    </row>
    <row r="3769" hidden="1">
      <c r="A3769" s="5" t="s">
        <v>206</v>
      </c>
      <c r="B3769" s="5">
        <v>9.641945</v>
      </c>
      <c r="C3769" s="5">
        <v>2017.0</v>
      </c>
      <c r="D3769" s="5" t="s">
        <v>1324</v>
      </c>
      <c r="E3769" s="5">
        <v>2023.0</v>
      </c>
    </row>
    <row r="3770" hidden="1">
      <c r="A3770" s="5" t="s">
        <v>206</v>
      </c>
      <c r="B3770" s="5">
        <v>9.824533</v>
      </c>
      <c r="C3770" s="5">
        <v>2018.0</v>
      </c>
      <c r="D3770" s="5" t="s">
        <v>1324</v>
      </c>
      <c r="E3770" s="5">
        <v>2023.0</v>
      </c>
    </row>
    <row r="3771" hidden="1">
      <c r="A3771" s="5" t="s">
        <v>206</v>
      </c>
      <c r="B3771" s="5">
        <v>10.010579</v>
      </c>
      <c r="C3771" s="5">
        <v>2019.0</v>
      </c>
      <c r="D3771" s="5" t="s">
        <v>1324</v>
      </c>
      <c r="E3771" s="5">
        <v>2023.0</v>
      </c>
    </row>
    <row r="3772" hidden="1">
      <c r="A3772" s="5" t="s">
        <v>206</v>
      </c>
      <c r="B3772" s="5">
        <v>10.200148</v>
      </c>
      <c r="C3772" s="5">
        <v>2020.0</v>
      </c>
      <c r="D3772" s="5" t="s">
        <v>1324</v>
      </c>
      <c r="E3772" s="5">
        <v>2023.0</v>
      </c>
    </row>
    <row r="3773" hidden="1">
      <c r="A3773" s="5" t="s">
        <v>206</v>
      </c>
      <c r="B3773" s="5">
        <v>10.393307</v>
      </c>
      <c r="C3773" s="5">
        <v>2021.0</v>
      </c>
      <c r="D3773" s="5" t="s">
        <v>1324</v>
      </c>
      <c r="E3773" s="5">
        <v>2023.0</v>
      </c>
    </row>
    <row r="3774" hidden="1">
      <c r="A3774" s="5" t="s">
        <v>206</v>
      </c>
      <c r="B3774" s="5">
        <v>10.393307</v>
      </c>
      <c r="C3774" s="5">
        <v>2022.0</v>
      </c>
      <c r="D3774" s="5" t="s">
        <v>1324</v>
      </c>
      <c r="E3774" s="5">
        <v>2023.0</v>
      </c>
    </row>
    <row r="3775">
      <c r="A3775" s="5" t="s">
        <v>182</v>
      </c>
      <c r="B3775" s="5">
        <v>13.335777</v>
      </c>
      <c r="C3775" s="5">
        <v>2023.0</v>
      </c>
      <c r="D3775" s="5" t="s">
        <v>1314</v>
      </c>
      <c r="E3775" s="5">
        <v>2023.0</v>
      </c>
    </row>
    <row r="3776" hidden="1">
      <c r="A3776" s="5" t="s">
        <v>242</v>
      </c>
      <c r="B3776" s="5">
        <v>6.612447</v>
      </c>
      <c r="C3776" s="5">
        <v>1990.0</v>
      </c>
      <c r="D3776" s="5" t="s">
        <v>1324</v>
      </c>
      <c r="E3776" s="5">
        <v>2023.0</v>
      </c>
    </row>
    <row r="3777" hidden="1">
      <c r="A3777" s="5" t="s">
        <v>242</v>
      </c>
      <c r="B3777" s="5">
        <v>6.7346525</v>
      </c>
      <c r="C3777" s="5">
        <v>1991.0</v>
      </c>
      <c r="D3777" s="5" t="s">
        <v>1324</v>
      </c>
      <c r="E3777" s="5">
        <v>2023.0</v>
      </c>
    </row>
    <row r="3778" hidden="1">
      <c r="A3778" s="5" t="s">
        <v>242</v>
      </c>
      <c r="B3778" s="5">
        <v>6.8591166</v>
      </c>
      <c r="C3778" s="5">
        <v>1992.0</v>
      </c>
      <c r="D3778" s="5" t="s">
        <v>1324</v>
      </c>
      <c r="E3778" s="5">
        <v>2023.0</v>
      </c>
    </row>
    <row r="3779" hidden="1">
      <c r="A3779" s="5" t="s">
        <v>242</v>
      </c>
      <c r="B3779" s="5">
        <v>6.9858804</v>
      </c>
      <c r="C3779" s="5">
        <v>1993.0</v>
      </c>
      <c r="D3779" s="5" t="s">
        <v>1324</v>
      </c>
      <c r="E3779" s="5">
        <v>2023.0</v>
      </c>
    </row>
    <row r="3780" hidden="1">
      <c r="A3780" s="5" t="s">
        <v>242</v>
      </c>
      <c r="B3780" s="5">
        <v>7.1149874</v>
      </c>
      <c r="C3780" s="5">
        <v>1994.0</v>
      </c>
      <c r="D3780" s="5" t="s">
        <v>1324</v>
      </c>
      <c r="E3780" s="5">
        <v>2023.0</v>
      </c>
    </row>
    <row r="3781" hidden="1">
      <c r="A3781" s="5" t="s">
        <v>242</v>
      </c>
      <c r="B3781" s="5">
        <v>7.2464805</v>
      </c>
      <c r="C3781" s="5">
        <v>1995.0</v>
      </c>
      <c r="D3781" s="5" t="s">
        <v>1324</v>
      </c>
      <c r="E3781" s="5">
        <v>2023.0</v>
      </c>
    </row>
    <row r="3782" hidden="1">
      <c r="A3782" s="5" t="s">
        <v>242</v>
      </c>
      <c r="B3782" s="5">
        <v>7.3804035</v>
      </c>
      <c r="C3782" s="5">
        <v>1996.0</v>
      </c>
      <c r="D3782" s="5" t="s">
        <v>1324</v>
      </c>
      <c r="E3782" s="5">
        <v>2023.0</v>
      </c>
    </row>
    <row r="3783" hidden="1">
      <c r="A3783" s="5" t="s">
        <v>242</v>
      </c>
      <c r="B3783" s="5">
        <v>7.516802</v>
      </c>
      <c r="C3783" s="5">
        <v>1997.0</v>
      </c>
      <c r="D3783" s="5" t="s">
        <v>1324</v>
      </c>
      <c r="E3783" s="5">
        <v>2023.0</v>
      </c>
    </row>
    <row r="3784" hidden="1">
      <c r="A3784" s="5" t="s">
        <v>242</v>
      </c>
      <c r="B3784" s="5">
        <v>7.6557207</v>
      </c>
      <c r="C3784" s="5">
        <v>1998.0</v>
      </c>
      <c r="D3784" s="5" t="s">
        <v>1324</v>
      </c>
      <c r="E3784" s="5">
        <v>2023.0</v>
      </c>
    </row>
    <row r="3785" hidden="1">
      <c r="A3785" s="5" t="s">
        <v>242</v>
      </c>
      <c r="B3785" s="5">
        <v>7.7972074</v>
      </c>
      <c r="C3785" s="5">
        <v>1999.0</v>
      </c>
      <c r="D3785" s="5" t="s">
        <v>1324</v>
      </c>
      <c r="E3785" s="5">
        <v>2023.0</v>
      </c>
    </row>
    <row r="3786" hidden="1">
      <c r="A3786" s="5" t="s">
        <v>242</v>
      </c>
      <c r="B3786" s="5">
        <v>7.9413085</v>
      </c>
      <c r="C3786" s="5">
        <v>2000.0</v>
      </c>
      <c r="D3786" s="5" t="s">
        <v>1324</v>
      </c>
      <c r="E3786" s="5">
        <v>2023.0</v>
      </c>
    </row>
    <row r="3787" hidden="1">
      <c r="A3787" s="5" t="s">
        <v>242</v>
      </c>
      <c r="B3787" s="5">
        <v>8.088073</v>
      </c>
      <c r="C3787" s="5">
        <v>2001.0</v>
      </c>
      <c r="D3787" s="5" t="s">
        <v>1324</v>
      </c>
      <c r="E3787" s="5">
        <v>2023.0</v>
      </c>
    </row>
    <row r="3788" hidden="1">
      <c r="A3788" s="5" t="s">
        <v>242</v>
      </c>
      <c r="B3788" s="5">
        <v>8.23755</v>
      </c>
      <c r="C3788" s="5">
        <v>2002.0</v>
      </c>
      <c r="D3788" s="5" t="s">
        <v>1324</v>
      </c>
      <c r="E3788" s="5">
        <v>2023.0</v>
      </c>
    </row>
    <row r="3789" hidden="1">
      <c r="A3789" s="5" t="s">
        <v>242</v>
      </c>
      <c r="B3789" s="5">
        <v>8.389789</v>
      </c>
      <c r="C3789" s="5">
        <v>2003.0</v>
      </c>
      <c r="D3789" s="5" t="s">
        <v>1324</v>
      </c>
      <c r="E3789" s="5">
        <v>2023.0</v>
      </c>
    </row>
    <row r="3790" hidden="1">
      <c r="A3790" s="5" t="s">
        <v>242</v>
      </c>
      <c r="B3790" s="5">
        <v>8.544842</v>
      </c>
      <c r="C3790" s="5">
        <v>2004.0</v>
      </c>
      <c r="D3790" s="5" t="s">
        <v>1324</v>
      </c>
      <c r="E3790" s="5">
        <v>2023.0</v>
      </c>
    </row>
    <row r="3791" hidden="1">
      <c r="A3791" s="5" t="s">
        <v>242</v>
      </c>
      <c r="B3791" s="5">
        <v>8.70276</v>
      </c>
      <c r="C3791" s="5">
        <v>2005.0</v>
      </c>
      <c r="D3791" s="5" t="s">
        <v>1324</v>
      </c>
      <c r="E3791" s="5">
        <v>2023.0</v>
      </c>
    </row>
    <row r="3792" hidden="1">
      <c r="A3792" s="5" t="s">
        <v>242</v>
      </c>
      <c r="B3792" s="5">
        <v>9.13303</v>
      </c>
      <c r="C3792" s="5">
        <v>2006.0</v>
      </c>
      <c r="D3792" s="5" t="s">
        <v>1324</v>
      </c>
      <c r="E3792" s="5">
        <v>2023.0</v>
      </c>
    </row>
    <row r="3793" hidden="1">
      <c r="A3793" s="5" t="s">
        <v>242</v>
      </c>
      <c r="B3793" s="5">
        <v>9.232722</v>
      </c>
      <c r="C3793" s="5">
        <v>2007.0</v>
      </c>
      <c r="D3793" s="5" t="s">
        <v>1324</v>
      </c>
      <c r="E3793" s="5">
        <v>2023.0</v>
      </c>
    </row>
    <row r="3794" hidden="1">
      <c r="A3794" s="5" t="s">
        <v>242</v>
      </c>
      <c r="B3794" s="5">
        <v>9.332414</v>
      </c>
      <c r="C3794" s="5">
        <v>2008.0</v>
      </c>
      <c r="D3794" s="5" t="s">
        <v>1324</v>
      </c>
      <c r="E3794" s="5">
        <v>2023.0</v>
      </c>
    </row>
    <row r="3795" hidden="1">
      <c r="A3795" s="5" t="s">
        <v>242</v>
      </c>
      <c r="B3795" s="5">
        <v>9.432106</v>
      </c>
      <c r="C3795" s="5">
        <v>2009.0</v>
      </c>
      <c r="D3795" s="5" t="s">
        <v>1324</v>
      </c>
      <c r="E3795" s="5">
        <v>2023.0</v>
      </c>
    </row>
    <row r="3796" hidden="1">
      <c r="A3796" s="5" t="s">
        <v>242</v>
      </c>
      <c r="B3796" s="5">
        <v>9.531797</v>
      </c>
      <c r="C3796" s="5">
        <v>2010.0</v>
      </c>
      <c r="D3796" s="5" t="s">
        <v>1324</v>
      </c>
      <c r="E3796" s="5">
        <v>2023.0</v>
      </c>
    </row>
    <row r="3797" hidden="1">
      <c r="A3797" s="5" t="s">
        <v>242</v>
      </c>
      <c r="B3797" s="5">
        <v>9.63149</v>
      </c>
      <c r="C3797" s="5">
        <v>2011.0</v>
      </c>
      <c r="D3797" s="5" t="s">
        <v>1324</v>
      </c>
      <c r="E3797" s="5">
        <v>2023.0</v>
      </c>
    </row>
    <row r="3798" hidden="1">
      <c r="A3798" s="5" t="s">
        <v>242</v>
      </c>
      <c r="B3798" s="5">
        <v>9.731182</v>
      </c>
      <c r="C3798" s="5">
        <v>2012.0</v>
      </c>
      <c r="D3798" s="5" t="s">
        <v>1324</v>
      </c>
      <c r="E3798" s="5">
        <v>2023.0</v>
      </c>
    </row>
    <row r="3799" hidden="1">
      <c r="A3799" s="5" t="s">
        <v>242</v>
      </c>
      <c r="B3799" s="5">
        <v>9.8308735</v>
      </c>
      <c r="C3799" s="5">
        <v>2013.0</v>
      </c>
      <c r="D3799" s="5" t="s">
        <v>1324</v>
      </c>
      <c r="E3799" s="5">
        <v>2023.0</v>
      </c>
    </row>
    <row r="3800" hidden="1">
      <c r="A3800" s="5" t="s">
        <v>242</v>
      </c>
      <c r="B3800" s="5">
        <v>9.930566</v>
      </c>
      <c r="C3800" s="5">
        <v>2014.0</v>
      </c>
      <c r="D3800" s="5" t="s">
        <v>1324</v>
      </c>
      <c r="E3800" s="5">
        <v>2023.0</v>
      </c>
    </row>
    <row r="3801" hidden="1">
      <c r="A3801" s="5" t="s">
        <v>242</v>
      </c>
      <c r="B3801" s="5">
        <v>10.030257</v>
      </c>
      <c r="C3801" s="5">
        <v>2015.0</v>
      </c>
      <c r="D3801" s="5" t="s">
        <v>1324</v>
      </c>
      <c r="E3801" s="5">
        <v>2023.0</v>
      </c>
    </row>
    <row r="3802" hidden="1">
      <c r="A3802" s="5" t="s">
        <v>242</v>
      </c>
      <c r="B3802" s="5">
        <v>10.12995</v>
      </c>
      <c r="C3802" s="5">
        <v>2016.0</v>
      </c>
      <c r="D3802" s="5" t="s">
        <v>1324</v>
      </c>
      <c r="E3802" s="5">
        <v>2023.0</v>
      </c>
    </row>
    <row r="3803" hidden="1">
      <c r="A3803" s="5" t="s">
        <v>242</v>
      </c>
      <c r="B3803" s="5">
        <v>10.229642</v>
      </c>
      <c r="C3803" s="5">
        <v>2017.0</v>
      </c>
      <c r="D3803" s="5" t="s">
        <v>1324</v>
      </c>
      <c r="E3803" s="5">
        <v>2023.0</v>
      </c>
    </row>
    <row r="3804" hidden="1">
      <c r="A3804" s="5" t="s">
        <v>242</v>
      </c>
      <c r="B3804" s="5">
        <v>10.329333</v>
      </c>
      <c r="C3804" s="5">
        <v>2018.0</v>
      </c>
      <c r="D3804" s="5" t="s">
        <v>1324</v>
      </c>
      <c r="E3804" s="5">
        <v>2023.0</v>
      </c>
    </row>
    <row r="3805" hidden="1">
      <c r="A3805" s="5" t="s">
        <v>242</v>
      </c>
      <c r="B3805" s="5">
        <v>10.429026</v>
      </c>
      <c r="C3805" s="5">
        <v>2019.0</v>
      </c>
      <c r="D3805" s="5" t="s">
        <v>1324</v>
      </c>
      <c r="E3805" s="5">
        <v>2023.0</v>
      </c>
    </row>
    <row r="3806" hidden="1">
      <c r="A3806" s="5" t="s">
        <v>242</v>
      </c>
      <c r="B3806" s="5">
        <v>10.531681</v>
      </c>
      <c r="C3806" s="5">
        <v>2020.0</v>
      </c>
      <c r="D3806" s="5" t="s">
        <v>1324</v>
      </c>
      <c r="E3806" s="5">
        <v>2023.0</v>
      </c>
    </row>
    <row r="3807" hidden="1">
      <c r="A3807" s="5" t="s">
        <v>242</v>
      </c>
      <c r="B3807" s="5">
        <v>10.635346</v>
      </c>
      <c r="C3807" s="5">
        <v>2021.0</v>
      </c>
      <c r="D3807" s="5" t="s">
        <v>1324</v>
      </c>
      <c r="E3807" s="5">
        <v>2023.0</v>
      </c>
    </row>
    <row r="3808" hidden="1">
      <c r="A3808" s="5" t="s">
        <v>242</v>
      </c>
      <c r="B3808" s="5">
        <v>10.635346</v>
      </c>
      <c r="C3808" s="5">
        <v>2022.0</v>
      </c>
      <c r="D3808" s="5" t="s">
        <v>1324</v>
      </c>
      <c r="E3808" s="5">
        <v>2023.0</v>
      </c>
    </row>
    <row r="3809">
      <c r="A3809" s="5" t="s">
        <v>112</v>
      </c>
      <c r="B3809" s="5">
        <v>13.32801</v>
      </c>
      <c r="C3809" s="5">
        <v>2023.0</v>
      </c>
      <c r="D3809" s="5" t="s">
        <v>1322</v>
      </c>
      <c r="E3809" s="5">
        <v>2023.0</v>
      </c>
    </row>
    <row r="3810" hidden="1">
      <c r="A3810" s="5" t="s">
        <v>17</v>
      </c>
      <c r="B3810" s="5">
        <v>8.467955</v>
      </c>
      <c r="C3810" s="5">
        <v>1990.0</v>
      </c>
      <c r="D3810" s="5" t="s">
        <v>1400</v>
      </c>
      <c r="E3810" s="5">
        <v>2023.0</v>
      </c>
    </row>
    <row r="3811" hidden="1">
      <c r="A3811" s="5" t="s">
        <v>17</v>
      </c>
      <c r="B3811" s="5">
        <v>8.627024</v>
      </c>
      <c r="C3811" s="5">
        <v>1991.0</v>
      </c>
      <c r="D3811" s="5" t="s">
        <v>1400</v>
      </c>
      <c r="E3811" s="5">
        <v>2023.0</v>
      </c>
    </row>
    <row r="3812" hidden="1">
      <c r="A3812" s="5" t="s">
        <v>17</v>
      </c>
      <c r="B3812" s="5">
        <v>8.789082</v>
      </c>
      <c r="C3812" s="5">
        <v>1992.0</v>
      </c>
      <c r="D3812" s="5" t="s">
        <v>1400</v>
      </c>
      <c r="E3812" s="5">
        <v>2023.0</v>
      </c>
    </row>
    <row r="3813" hidden="1">
      <c r="A3813" s="5" t="s">
        <v>17</v>
      </c>
      <c r="B3813" s="5">
        <v>8.954184</v>
      </c>
      <c r="C3813" s="5">
        <v>1993.0</v>
      </c>
      <c r="D3813" s="5" t="s">
        <v>1400</v>
      </c>
      <c r="E3813" s="5">
        <v>2023.0</v>
      </c>
    </row>
    <row r="3814" hidden="1">
      <c r="A3814" s="5" t="s">
        <v>17</v>
      </c>
      <c r="B3814" s="5">
        <v>9.122387</v>
      </c>
      <c r="C3814" s="5">
        <v>1994.0</v>
      </c>
      <c r="D3814" s="5" t="s">
        <v>1400</v>
      </c>
      <c r="E3814" s="5">
        <v>2023.0</v>
      </c>
    </row>
    <row r="3815" hidden="1">
      <c r="A3815" s="5" t="s">
        <v>17</v>
      </c>
      <c r="B3815" s="5">
        <v>9.29375</v>
      </c>
      <c r="C3815" s="5">
        <v>1995.0</v>
      </c>
      <c r="D3815" s="5" t="s">
        <v>1400</v>
      </c>
      <c r="E3815" s="5">
        <v>2023.0</v>
      </c>
    </row>
    <row r="3816" hidden="1">
      <c r="A3816" s="5" t="s">
        <v>17</v>
      </c>
      <c r="B3816" s="5">
        <v>9.468331</v>
      </c>
      <c r="C3816" s="5">
        <v>1996.0</v>
      </c>
      <c r="D3816" s="5" t="s">
        <v>1400</v>
      </c>
      <c r="E3816" s="5">
        <v>2023.0</v>
      </c>
    </row>
    <row r="3817" hidden="1">
      <c r="A3817" s="5" t="s">
        <v>17</v>
      </c>
      <c r="B3817" s="5">
        <v>9.646193</v>
      </c>
      <c r="C3817" s="5">
        <v>1997.0</v>
      </c>
      <c r="D3817" s="5" t="s">
        <v>1400</v>
      </c>
      <c r="E3817" s="5">
        <v>2023.0</v>
      </c>
    </row>
    <row r="3818" hidden="1">
      <c r="A3818" s="5" t="s">
        <v>17</v>
      </c>
      <c r="B3818" s="5">
        <v>9.827395</v>
      </c>
      <c r="C3818" s="5">
        <v>1998.0</v>
      </c>
      <c r="D3818" s="5" t="s">
        <v>1400</v>
      </c>
      <c r="E3818" s="5">
        <v>2023.0</v>
      </c>
    </row>
    <row r="3819" hidden="1">
      <c r="A3819" s="5" t="s">
        <v>17</v>
      </c>
      <c r="B3819" s="5">
        <v>10.012002</v>
      </c>
      <c r="C3819" s="5">
        <v>1999.0</v>
      </c>
      <c r="D3819" s="5" t="s">
        <v>1400</v>
      </c>
      <c r="E3819" s="5">
        <v>2023.0</v>
      </c>
    </row>
    <row r="3820" hidden="1">
      <c r="A3820" s="5" t="s">
        <v>17</v>
      </c>
      <c r="B3820" s="5">
        <v>10.200076</v>
      </c>
      <c r="C3820" s="5">
        <v>2000.0</v>
      </c>
      <c r="D3820" s="5" t="s">
        <v>1400</v>
      </c>
      <c r="E3820" s="5">
        <v>2023.0</v>
      </c>
    </row>
    <row r="3821" hidden="1">
      <c r="A3821" s="5" t="s">
        <v>17</v>
      </c>
      <c r="B3821" s="5">
        <v>10.284674</v>
      </c>
      <c r="C3821" s="5">
        <v>2001.0</v>
      </c>
      <c r="D3821" s="5" t="s">
        <v>1400</v>
      </c>
      <c r="E3821" s="5">
        <v>2023.0</v>
      </c>
    </row>
    <row r="3822" hidden="1">
      <c r="A3822" s="5" t="s">
        <v>17</v>
      </c>
      <c r="B3822" s="5">
        <v>10.369272</v>
      </c>
      <c r="C3822" s="5">
        <v>2002.0</v>
      </c>
      <c r="D3822" s="5" t="s">
        <v>1400</v>
      </c>
      <c r="E3822" s="5">
        <v>2023.0</v>
      </c>
    </row>
    <row r="3823" hidden="1">
      <c r="A3823" s="5" t="s">
        <v>17</v>
      </c>
      <c r="B3823" s="5">
        <v>10.45387</v>
      </c>
      <c r="C3823" s="5">
        <v>2003.0</v>
      </c>
      <c r="D3823" s="5" t="s">
        <v>1400</v>
      </c>
      <c r="E3823" s="5">
        <v>2023.0</v>
      </c>
    </row>
    <row r="3824" hidden="1">
      <c r="A3824" s="5" t="s">
        <v>17</v>
      </c>
      <c r="B3824" s="5">
        <v>10.822081</v>
      </c>
      <c r="C3824" s="5">
        <v>2004.0</v>
      </c>
      <c r="D3824" s="5" t="s">
        <v>1400</v>
      </c>
      <c r="E3824" s="5">
        <v>2023.0</v>
      </c>
    </row>
    <row r="3825" hidden="1">
      <c r="A3825" s="5" t="s">
        <v>17</v>
      </c>
      <c r="B3825" s="5">
        <v>11.19029</v>
      </c>
      <c r="C3825" s="5">
        <v>2005.0</v>
      </c>
      <c r="D3825" s="5" t="s">
        <v>1400</v>
      </c>
      <c r="E3825" s="5">
        <v>2023.0</v>
      </c>
    </row>
    <row r="3826" hidden="1">
      <c r="A3826" s="5" t="s">
        <v>17</v>
      </c>
      <c r="B3826" s="5">
        <v>11.04757</v>
      </c>
      <c r="C3826" s="5">
        <v>2006.0</v>
      </c>
      <c r="D3826" s="5" t="s">
        <v>1400</v>
      </c>
      <c r="E3826" s="5">
        <v>2023.0</v>
      </c>
    </row>
    <row r="3827" hidden="1">
      <c r="A3827" s="5" t="s">
        <v>17</v>
      </c>
      <c r="B3827" s="5">
        <v>10.90485</v>
      </c>
      <c r="C3827" s="5">
        <v>2007.0</v>
      </c>
      <c r="D3827" s="5" t="s">
        <v>1400</v>
      </c>
      <c r="E3827" s="5">
        <v>2023.0</v>
      </c>
    </row>
    <row r="3828" hidden="1">
      <c r="A3828" s="5" t="s">
        <v>17</v>
      </c>
      <c r="B3828" s="5">
        <v>11.03103</v>
      </c>
      <c r="C3828" s="5">
        <v>2008.0</v>
      </c>
      <c r="D3828" s="5" t="s">
        <v>1400</v>
      </c>
      <c r="E3828" s="5">
        <v>2023.0</v>
      </c>
    </row>
    <row r="3829" hidden="1">
      <c r="A3829" s="5" t="s">
        <v>17</v>
      </c>
      <c r="B3829" s="5">
        <v>11.01204</v>
      </c>
      <c r="C3829" s="5">
        <v>2009.0</v>
      </c>
      <c r="D3829" s="5" t="s">
        <v>1400</v>
      </c>
      <c r="E3829" s="5">
        <v>2023.0</v>
      </c>
    </row>
    <row r="3830" hidden="1">
      <c r="A3830" s="5" t="s">
        <v>17</v>
      </c>
      <c r="B3830" s="5">
        <v>11.40573</v>
      </c>
      <c r="C3830" s="5">
        <v>2010.0</v>
      </c>
      <c r="D3830" s="5" t="s">
        <v>1400</v>
      </c>
      <c r="E3830" s="5">
        <v>2023.0</v>
      </c>
    </row>
    <row r="3831" hidden="1">
      <c r="A3831" s="5" t="s">
        <v>17</v>
      </c>
      <c r="B3831" s="5">
        <v>12.0624</v>
      </c>
      <c r="C3831" s="5">
        <v>2011.0</v>
      </c>
      <c r="D3831" s="5" t="s">
        <v>1400</v>
      </c>
      <c r="E3831" s="5">
        <v>2023.0</v>
      </c>
    </row>
    <row r="3832" hidden="1">
      <c r="A3832" s="5" t="s">
        <v>17</v>
      </c>
      <c r="B3832" s="5">
        <v>12.1385</v>
      </c>
      <c r="C3832" s="5">
        <v>2012.0</v>
      </c>
      <c r="D3832" s="5" t="s">
        <v>1400</v>
      </c>
      <c r="E3832" s="5">
        <v>2023.0</v>
      </c>
    </row>
    <row r="3833" hidden="1">
      <c r="A3833" s="5" t="s">
        <v>17</v>
      </c>
      <c r="B3833" s="5">
        <v>12.240741</v>
      </c>
      <c r="C3833" s="5">
        <v>2013.0</v>
      </c>
      <c r="D3833" s="5" t="s">
        <v>1400</v>
      </c>
      <c r="E3833" s="5">
        <v>2023.0</v>
      </c>
    </row>
    <row r="3834" hidden="1">
      <c r="A3834" s="5" t="s">
        <v>17</v>
      </c>
      <c r="B3834" s="5">
        <v>12.34298</v>
      </c>
      <c r="C3834" s="5">
        <v>2014.0</v>
      </c>
      <c r="D3834" s="5" t="s">
        <v>1400</v>
      </c>
      <c r="E3834" s="5">
        <v>2023.0</v>
      </c>
    </row>
    <row r="3835" hidden="1">
      <c r="A3835" s="5" t="s">
        <v>17</v>
      </c>
      <c r="B3835" s="5">
        <v>12.45616</v>
      </c>
      <c r="C3835" s="5">
        <v>2015.0</v>
      </c>
      <c r="D3835" s="5" t="s">
        <v>1400</v>
      </c>
      <c r="E3835" s="5">
        <v>2023.0</v>
      </c>
    </row>
    <row r="3836" hidden="1">
      <c r="A3836" s="5" t="s">
        <v>17</v>
      </c>
      <c r="B3836" s="5">
        <v>12.56934</v>
      </c>
      <c r="C3836" s="5">
        <v>2016.0</v>
      </c>
      <c r="D3836" s="5" t="s">
        <v>1400</v>
      </c>
      <c r="E3836" s="5">
        <v>2023.0</v>
      </c>
    </row>
    <row r="3837" hidden="1">
      <c r="A3837" s="5" t="s">
        <v>17</v>
      </c>
      <c r="B3837" s="5">
        <v>12.682519</v>
      </c>
      <c r="C3837" s="5">
        <v>2017.0</v>
      </c>
      <c r="D3837" s="5" t="s">
        <v>1400</v>
      </c>
      <c r="E3837" s="5">
        <v>2023.0</v>
      </c>
    </row>
    <row r="3838" hidden="1">
      <c r="A3838" s="5" t="s">
        <v>17</v>
      </c>
      <c r="B3838" s="5">
        <v>12.795698</v>
      </c>
      <c r="C3838" s="5">
        <v>2018.0</v>
      </c>
      <c r="D3838" s="5" t="s">
        <v>1400</v>
      </c>
      <c r="E3838" s="5">
        <v>2023.0</v>
      </c>
    </row>
    <row r="3839" hidden="1">
      <c r="A3839" s="5" t="s">
        <v>17</v>
      </c>
      <c r="B3839" s="5">
        <v>12.908878</v>
      </c>
      <c r="C3839" s="5">
        <v>2019.0</v>
      </c>
      <c r="D3839" s="5" t="s">
        <v>1400</v>
      </c>
      <c r="E3839" s="5">
        <v>2023.0</v>
      </c>
    </row>
    <row r="3840" hidden="1">
      <c r="A3840" s="5" t="s">
        <v>17</v>
      </c>
      <c r="B3840" s="5">
        <v>13.022058</v>
      </c>
      <c r="C3840" s="5">
        <v>2020.0</v>
      </c>
      <c r="D3840" s="5" t="s">
        <v>1400</v>
      </c>
      <c r="E3840" s="5">
        <v>2023.0</v>
      </c>
    </row>
    <row r="3841" hidden="1">
      <c r="A3841" s="5" t="s">
        <v>17</v>
      </c>
      <c r="B3841" s="5">
        <v>13.022058</v>
      </c>
      <c r="C3841" s="5">
        <v>2021.0</v>
      </c>
      <c r="D3841" s="5" t="s">
        <v>1400</v>
      </c>
      <c r="E3841" s="5">
        <v>2023.0</v>
      </c>
    </row>
    <row r="3842" hidden="1">
      <c r="A3842" s="5" t="s">
        <v>17</v>
      </c>
      <c r="B3842" s="5">
        <v>13.022058</v>
      </c>
      <c r="C3842" s="5">
        <v>2022.0</v>
      </c>
      <c r="D3842" s="5" t="s">
        <v>1400</v>
      </c>
      <c r="E3842" s="5">
        <v>2023.0</v>
      </c>
    </row>
    <row r="3843">
      <c r="A3843" s="5" t="s">
        <v>132</v>
      </c>
      <c r="B3843" s="5">
        <v>13.31161</v>
      </c>
      <c r="C3843" s="5">
        <v>2023.0</v>
      </c>
      <c r="D3843" s="5" t="s">
        <v>1378</v>
      </c>
      <c r="E3843" s="5">
        <v>2023.0</v>
      </c>
    </row>
    <row r="3844" hidden="1">
      <c r="A3844" s="5" t="s">
        <v>243</v>
      </c>
      <c r="B3844" s="5">
        <v>9.246764</v>
      </c>
      <c r="C3844" s="5">
        <v>1990.0</v>
      </c>
      <c r="D3844" s="5" t="s">
        <v>1378</v>
      </c>
      <c r="E3844" s="5">
        <v>2023.0</v>
      </c>
    </row>
    <row r="3845" hidden="1">
      <c r="A3845" s="5" t="s">
        <v>243</v>
      </c>
      <c r="B3845" s="5">
        <v>9.30519</v>
      </c>
      <c r="C3845" s="5">
        <v>1991.0</v>
      </c>
      <c r="D3845" s="5" t="s">
        <v>1378</v>
      </c>
      <c r="E3845" s="5">
        <v>2023.0</v>
      </c>
    </row>
    <row r="3846" hidden="1">
      <c r="A3846" s="5" t="s">
        <v>243</v>
      </c>
      <c r="B3846" s="5">
        <v>9.363986</v>
      </c>
      <c r="C3846" s="5">
        <v>1992.0</v>
      </c>
      <c r="D3846" s="5" t="s">
        <v>1378</v>
      </c>
      <c r="E3846" s="5">
        <v>2023.0</v>
      </c>
    </row>
    <row r="3847" hidden="1">
      <c r="A3847" s="5" t="s">
        <v>243</v>
      </c>
      <c r="B3847" s="5">
        <v>9.423153</v>
      </c>
      <c r="C3847" s="5">
        <v>1993.0</v>
      </c>
      <c r="D3847" s="5" t="s">
        <v>1378</v>
      </c>
      <c r="E3847" s="5">
        <v>2023.0</v>
      </c>
    </row>
    <row r="3848" hidden="1">
      <c r="A3848" s="5" t="s">
        <v>243</v>
      </c>
      <c r="B3848" s="5">
        <v>9.482694</v>
      </c>
      <c r="C3848" s="5">
        <v>1994.0</v>
      </c>
      <c r="D3848" s="5" t="s">
        <v>1378</v>
      </c>
      <c r="E3848" s="5">
        <v>2023.0</v>
      </c>
    </row>
    <row r="3849" hidden="1">
      <c r="A3849" s="5" t="s">
        <v>243</v>
      </c>
      <c r="B3849" s="5">
        <v>9.542611</v>
      </c>
      <c r="C3849" s="5">
        <v>1995.0</v>
      </c>
      <c r="D3849" s="5" t="s">
        <v>1378</v>
      </c>
      <c r="E3849" s="5">
        <v>2023.0</v>
      </c>
    </row>
    <row r="3850" hidden="1">
      <c r="A3850" s="5" t="s">
        <v>243</v>
      </c>
      <c r="B3850" s="5">
        <v>9.602907</v>
      </c>
      <c r="C3850" s="5">
        <v>1996.0</v>
      </c>
      <c r="D3850" s="5" t="s">
        <v>1378</v>
      </c>
      <c r="E3850" s="5">
        <v>2023.0</v>
      </c>
    </row>
    <row r="3851" hidden="1">
      <c r="A3851" s="5" t="s">
        <v>243</v>
      </c>
      <c r="B3851" s="5">
        <v>9.663584</v>
      </c>
      <c r="C3851" s="5">
        <v>1997.0</v>
      </c>
      <c r="D3851" s="5" t="s">
        <v>1378</v>
      </c>
      <c r="E3851" s="5">
        <v>2023.0</v>
      </c>
    </row>
    <row r="3852" hidden="1">
      <c r="A3852" s="5" t="s">
        <v>243</v>
      </c>
      <c r="B3852" s="5">
        <v>9.724644</v>
      </c>
      <c r="C3852" s="5">
        <v>1998.0</v>
      </c>
      <c r="D3852" s="5" t="s">
        <v>1378</v>
      </c>
      <c r="E3852" s="5">
        <v>2023.0</v>
      </c>
    </row>
    <row r="3853" hidden="1">
      <c r="A3853" s="5" t="s">
        <v>243</v>
      </c>
      <c r="B3853" s="5">
        <v>9.78609</v>
      </c>
      <c r="C3853" s="5">
        <v>1999.0</v>
      </c>
      <c r="D3853" s="5" t="s">
        <v>1378</v>
      </c>
      <c r="E3853" s="5">
        <v>2023.0</v>
      </c>
    </row>
    <row r="3854" hidden="1">
      <c r="A3854" s="5" t="s">
        <v>243</v>
      </c>
      <c r="B3854" s="5">
        <v>9.847923</v>
      </c>
      <c r="C3854" s="5">
        <v>2000.0</v>
      </c>
      <c r="D3854" s="5" t="s">
        <v>1378</v>
      </c>
      <c r="E3854" s="5">
        <v>2023.0</v>
      </c>
    </row>
    <row r="3855" hidden="1">
      <c r="A3855" s="5" t="s">
        <v>243</v>
      </c>
      <c r="B3855" s="5">
        <v>9.910149</v>
      </c>
      <c r="C3855" s="5">
        <v>2001.0</v>
      </c>
      <c r="D3855" s="5" t="s">
        <v>1378</v>
      </c>
      <c r="E3855" s="5">
        <v>2023.0</v>
      </c>
    </row>
    <row r="3856" hidden="1">
      <c r="A3856" s="5" t="s">
        <v>243</v>
      </c>
      <c r="B3856" s="5">
        <v>9.972767</v>
      </c>
      <c r="C3856" s="5">
        <v>2002.0</v>
      </c>
      <c r="D3856" s="5" t="s">
        <v>1378</v>
      </c>
      <c r="E3856" s="5">
        <v>2023.0</v>
      </c>
    </row>
    <row r="3857" hidden="1">
      <c r="A3857" s="5" t="s">
        <v>243</v>
      </c>
      <c r="B3857" s="5">
        <v>10.03578</v>
      </c>
      <c r="C3857" s="5">
        <v>2003.0</v>
      </c>
      <c r="D3857" s="5" t="s">
        <v>1378</v>
      </c>
      <c r="E3857" s="5">
        <v>2023.0</v>
      </c>
    </row>
    <row r="3858" hidden="1">
      <c r="A3858" s="5" t="s">
        <v>243</v>
      </c>
      <c r="B3858" s="5">
        <v>10.099192</v>
      </c>
      <c r="C3858" s="5">
        <v>2004.0</v>
      </c>
      <c r="D3858" s="5" t="s">
        <v>1378</v>
      </c>
      <c r="E3858" s="5">
        <v>2023.0</v>
      </c>
    </row>
    <row r="3859" hidden="1">
      <c r="A3859" s="5" t="s">
        <v>243</v>
      </c>
      <c r="B3859" s="5">
        <v>10.163005</v>
      </c>
      <c r="C3859" s="5">
        <v>2005.0</v>
      </c>
      <c r="D3859" s="5" t="s">
        <v>1378</v>
      </c>
      <c r="E3859" s="5">
        <v>2023.0</v>
      </c>
    </row>
    <row r="3860" hidden="1">
      <c r="A3860" s="5" t="s">
        <v>243</v>
      </c>
      <c r="B3860" s="5">
        <v>10.227221</v>
      </c>
      <c r="C3860" s="5">
        <v>2006.0</v>
      </c>
      <c r="D3860" s="5" t="s">
        <v>1378</v>
      </c>
      <c r="E3860" s="5">
        <v>2023.0</v>
      </c>
    </row>
    <row r="3861" hidden="1">
      <c r="A3861" s="5" t="s">
        <v>243</v>
      </c>
      <c r="B3861" s="5">
        <v>10.2918415</v>
      </c>
      <c r="C3861" s="5">
        <v>2007.0</v>
      </c>
      <c r="D3861" s="5" t="s">
        <v>1378</v>
      </c>
      <c r="E3861" s="5">
        <v>2023.0</v>
      </c>
    </row>
    <row r="3862" hidden="1">
      <c r="A3862" s="5" t="s">
        <v>243</v>
      </c>
      <c r="B3862" s="5">
        <v>10.356872</v>
      </c>
      <c r="C3862" s="5">
        <v>2008.0</v>
      </c>
      <c r="D3862" s="5" t="s">
        <v>1378</v>
      </c>
      <c r="E3862" s="5">
        <v>2023.0</v>
      </c>
    </row>
    <row r="3863" hidden="1">
      <c r="A3863" s="5" t="s">
        <v>243</v>
      </c>
      <c r="B3863" s="5">
        <v>10.422313</v>
      </c>
      <c r="C3863" s="5">
        <v>2009.0</v>
      </c>
      <c r="D3863" s="5" t="s">
        <v>1378</v>
      </c>
      <c r="E3863" s="5">
        <v>2023.0</v>
      </c>
    </row>
    <row r="3864" hidden="1">
      <c r="A3864" s="5" t="s">
        <v>243</v>
      </c>
      <c r="B3864" s="5">
        <v>10.488167</v>
      </c>
      <c r="C3864" s="5">
        <v>2010.0</v>
      </c>
      <c r="D3864" s="5" t="s">
        <v>1378</v>
      </c>
      <c r="E3864" s="5">
        <v>2023.0</v>
      </c>
    </row>
    <row r="3865" hidden="1">
      <c r="A3865" s="5" t="s">
        <v>243</v>
      </c>
      <c r="B3865" s="5">
        <v>10.554437</v>
      </c>
      <c r="C3865" s="5">
        <v>2011.0</v>
      </c>
      <c r="D3865" s="5" t="s">
        <v>1378</v>
      </c>
      <c r="E3865" s="5">
        <v>2023.0</v>
      </c>
    </row>
    <row r="3866" hidden="1">
      <c r="A3866" s="5" t="s">
        <v>243</v>
      </c>
      <c r="B3866" s="5">
        <v>10.621126</v>
      </c>
      <c r="C3866" s="5">
        <v>2012.0</v>
      </c>
      <c r="D3866" s="5" t="s">
        <v>1378</v>
      </c>
      <c r="E3866" s="5">
        <v>2023.0</v>
      </c>
    </row>
    <row r="3867" hidden="1">
      <c r="A3867" s="5" t="s">
        <v>243</v>
      </c>
      <c r="B3867" s="5">
        <v>10.688236</v>
      </c>
      <c r="C3867" s="5">
        <v>2013.0</v>
      </c>
      <c r="D3867" s="5" t="s">
        <v>1378</v>
      </c>
      <c r="E3867" s="5">
        <v>2023.0</v>
      </c>
    </row>
    <row r="3868" hidden="1">
      <c r="A3868" s="5" t="s">
        <v>243</v>
      </c>
      <c r="B3868" s="5">
        <v>10.755771</v>
      </c>
      <c r="C3868" s="5">
        <v>2014.0</v>
      </c>
      <c r="D3868" s="5" t="s">
        <v>1378</v>
      </c>
      <c r="E3868" s="5">
        <v>2023.0</v>
      </c>
    </row>
    <row r="3869" hidden="1">
      <c r="A3869" s="5" t="s">
        <v>243</v>
      </c>
      <c r="B3869" s="5">
        <v>10.823305</v>
      </c>
      <c r="C3869" s="5">
        <v>2015.0</v>
      </c>
      <c r="D3869" s="5" t="s">
        <v>1378</v>
      </c>
      <c r="E3869" s="5">
        <v>2023.0</v>
      </c>
    </row>
    <row r="3870" hidden="1">
      <c r="A3870" s="5" t="s">
        <v>243</v>
      </c>
      <c r="B3870" s="5">
        <v>10.89084</v>
      </c>
      <c r="C3870" s="5">
        <v>2016.0</v>
      </c>
      <c r="D3870" s="5" t="s">
        <v>1378</v>
      </c>
      <c r="E3870" s="5">
        <v>2023.0</v>
      </c>
    </row>
    <row r="3871" hidden="1">
      <c r="A3871" s="5" t="s">
        <v>243</v>
      </c>
      <c r="B3871" s="5">
        <v>10.958374</v>
      </c>
      <c r="C3871" s="5">
        <v>2017.0</v>
      </c>
      <c r="D3871" s="5" t="s">
        <v>1378</v>
      </c>
      <c r="E3871" s="5">
        <v>2023.0</v>
      </c>
    </row>
    <row r="3872" hidden="1">
      <c r="A3872" s="5" t="s">
        <v>243</v>
      </c>
      <c r="B3872" s="5">
        <v>11.025908</v>
      </c>
      <c r="C3872" s="5">
        <v>2018.0</v>
      </c>
      <c r="D3872" s="5" t="s">
        <v>1378</v>
      </c>
      <c r="E3872" s="5">
        <v>2023.0</v>
      </c>
    </row>
    <row r="3873" hidden="1">
      <c r="A3873" s="5" t="s">
        <v>243</v>
      </c>
      <c r="B3873" s="5">
        <v>10.982725</v>
      </c>
      <c r="C3873" s="5">
        <v>2019.0</v>
      </c>
      <c r="D3873" s="5" t="s">
        <v>1378</v>
      </c>
      <c r="E3873" s="5">
        <v>2023.0</v>
      </c>
    </row>
    <row r="3874" hidden="1">
      <c r="A3874" s="5" t="s">
        <v>243</v>
      </c>
      <c r="B3874" s="5">
        <v>10.939542</v>
      </c>
      <c r="C3874" s="5">
        <v>2020.0</v>
      </c>
      <c r="D3874" s="5" t="s">
        <v>1378</v>
      </c>
      <c r="E3874" s="5">
        <v>2023.0</v>
      </c>
    </row>
    <row r="3875" hidden="1">
      <c r="A3875" s="5" t="s">
        <v>243</v>
      </c>
      <c r="B3875" s="5">
        <v>10.8963585</v>
      </c>
      <c r="C3875" s="5">
        <v>2021.0</v>
      </c>
      <c r="D3875" s="5" t="s">
        <v>1378</v>
      </c>
      <c r="E3875" s="5">
        <v>2023.0</v>
      </c>
    </row>
    <row r="3876" hidden="1">
      <c r="A3876" s="5" t="s">
        <v>243</v>
      </c>
      <c r="B3876" s="5">
        <v>10.8963585</v>
      </c>
      <c r="C3876" s="5">
        <v>2022.0</v>
      </c>
      <c r="D3876" s="5" t="s">
        <v>1378</v>
      </c>
      <c r="E3876" s="5">
        <v>2023.0</v>
      </c>
    </row>
    <row r="3877">
      <c r="A3877" s="5" t="s">
        <v>221</v>
      </c>
      <c r="B3877" s="5">
        <v>13.29446</v>
      </c>
      <c r="C3877" s="5">
        <v>2023.0</v>
      </c>
      <c r="D3877" s="5" t="s">
        <v>1324</v>
      </c>
      <c r="E3877" s="5">
        <v>2023.0</v>
      </c>
    </row>
    <row r="3878" hidden="1">
      <c r="A3878" s="5" t="s">
        <v>1752</v>
      </c>
      <c r="B3878" s="5">
        <v>9.668976</v>
      </c>
      <c r="C3878" s="5">
        <v>1990.0</v>
      </c>
      <c r="E3878" s="5">
        <v>1990.0</v>
      </c>
    </row>
    <row r="3879" hidden="1">
      <c r="A3879" s="5" t="s">
        <v>1752</v>
      </c>
      <c r="B3879" s="5">
        <v>9.695851</v>
      </c>
      <c r="C3879" s="5">
        <v>1991.0</v>
      </c>
      <c r="E3879" s="5">
        <v>1991.0</v>
      </c>
    </row>
    <row r="3880" hidden="1">
      <c r="A3880" s="5" t="s">
        <v>1752</v>
      </c>
      <c r="B3880" s="5">
        <v>9.735846</v>
      </c>
      <c r="C3880" s="5">
        <v>1992.0</v>
      </c>
      <c r="E3880" s="5">
        <v>1992.0</v>
      </c>
    </row>
    <row r="3881" hidden="1">
      <c r="A3881" s="5" t="s">
        <v>1752</v>
      </c>
      <c r="B3881" s="5">
        <v>9.781428</v>
      </c>
      <c r="C3881" s="5">
        <v>1993.0</v>
      </c>
      <c r="E3881" s="5">
        <v>1993.0</v>
      </c>
    </row>
    <row r="3882" hidden="1">
      <c r="A3882" s="5" t="s">
        <v>1752</v>
      </c>
      <c r="B3882" s="5">
        <v>9.842721</v>
      </c>
      <c r="C3882" s="5">
        <v>1994.0</v>
      </c>
      <c r="E3882" s="5">
        <v>1994.0</v>
      </c>
    </row>
    <row r="3883" hidden="1">
      <c r="A3883" s="5" t="s">
        <v>1752</v>
      </c>
      <c r="B3883" s="5">
        <v>9.98561</v>
      </c>
      <c r="C3883" s="5">
        <v>1995.0</v>
      </c>
      <c r="E3883" s="5">
        <v>1995.0</v>
      </c>
    </row>
    <row r="3884" hidden="1">
      <c r="A3884" s="5" t="s">
        <v>1752</v>
      </c>
      <c r="B3884" s="5">
        <v>10.1975155</v>
      </c>
      <c r="C3884" s="5">
        <v>1996.0</v>
      </c>
      <c r="E3884" s="5">
        <v>1996.0</v>
      </c>
    </row>
    <row r="3885" hidden="1">
      <c r="A3885" s="5" t="s">
        <v>1752</v>
      </c>
      <c r="B3885" s="5">
        <v>10.36664</v>
      </c>
      <c r="C3885" s="5">
        <v>1997.0</v>
      </c>
      <c r="E3885" s="5">
        <v>1997.0</v>
      </c>
    </row>
    <row r="3886" hidden="1">
      <c r="A3886" s="5" t="s">
        <v>1752</v>
      </c>
      <c r="B3886" s="5">
        <v>10.577706</v>
      </c>
      <c r="C3886" s="5">
        <v>1998.0</v>
      </c>
      <c r="E3886" s="5">
        <v>1998.0</v>
      </c>
    </row>
    <row r="3887" hidden="1">
      <c r="A3887" s="5" t="s">
        <v>1752</v>
      </c>
      <c r="B3887" s="5">
        <v>10.776444</v>
      </c>
      <c r="C3887" s="5">
        <v>1999.0</v>
      </c>
      <c r="E3887" s="5">
        <v>1999.0</v>
      </c>
    </row>
    <row r="3888" hidden="1">
      <c r="A3888" s="5" t="s">
        <v>1752</v>
      </c>
      <c r="B3888" s="5">
        <v>10.928244</v>
      </c>
      <c r="C3888" s="5">
        <v>2000.0</v>
      </c>
      <c r="E3888" s="5">
        <v>2000.0</v>
      </c>
    </row>
    <row r="3889" hidden="1">
      <c r="A3889" s="5" t="s">
        <v>1752</v>
      </c>
      <c r="B3889" s="5">
        <v>11.125747</v>
      </c>
      <c r="C3889" s="5">
        <v>2001.0</v>
      </c>
      <c r="E3889" s="5">
        <v>2001.0</v>
      </c>
    </row>
    <row r="3890" hidden="1">
      <c r="A3890" s="5" t="s">
        <v>1752</v>
      </c>
      <c r="B3890" s="5">
        <v>11.361657</v>
      </c>
      <c r="C3890" s="5">
        <v>2002.0</v>
      </c>
      <c r="E3890" s="5">
        <v>2002.0</v>
      </c>
    </row>
    <row r="3891" hidden="1">
      <c r="A3891" s="5" t="s">
        <v>1752</v>
      </c>
      <c r="B3891" s="5">
        <v>11.589271</v>
      </c>
      <c r="C3891" s="5">
        <v>2003.0</v>
      </c>
      <c r="E3891" s="5">
        <v>2003.0</v>
      </c>
    </row>
    <row r="3892" hidden="1">
      <c r="A3892" s="5" t="s">
        <v>1752</v>
      </c>
      <c r="B3892" s="5">
        <v>11.804797</v>
      </c>
      <c r="C3892" s="5">
        <v>2004.0</v>
      </c>
      <c r="E3892" s="5">
        <v>2004.0</v>
      </c>
    </row>
    <row r="3893" hidden="1">
      <c r="A3893" s="5" t="s">
        <v>1752</v>
      </c>
      <c r="B3893" s="5">
        <v>11.996672</v>
      </c>
      <c r="C3893" s="5">
        <v>2005.0</v>
      </c>
      <c r="E3893" s="5">
        <v>2005.0</v>
      </c>
    </row>
    <row r="3894" hidden="1">
      <c r="A3894" s="5" t="s">
        <v>1752</v>
      </c>
      <c r="B3894" s="5">
        <v>12.21166</v>
      </c>
      <c r="C3894" s="5">
        <v>2006.0</v>
      </c>
      <c r="E3894" s="5">
        <v>2006.0</v>
      </c>
    </row>
    <row r="3895" hidden="1">
      <c r="A3895" s="5" t="s">
        <v>1752</v>
      </c>
      <c r="B3895" s="5">
        <v>12.48716</v>
      </c>
      <c r="C3895" s="5">
        <v>2007.0</v>
      </c>
      <c r="E3895" s="5">
        <v>2007.0</v>
      </c>
    </row>
    <row r="3896" hidden="1">
      <c r="A3896" s="5" t="s">
        <v>1752</v>
      </c>
      <c r="B3896" s="5">
        <v>12.693807</v>
      </c>
      <c r="C3896" s="5">
        <v>2008.0</v>
      </c>
      <c r="E3896" s="5">
        <v>2008.0</v>
      </c>
    </row>
    <row r="3897" hidden="1">
      <c r="A3897" s="5" t="s">
        <v>1752</v>
      </c>
      <c r="B3897" s="5">
        <v>12.919398</v>
      </c>
      <c r="C3897" s="5">
        <v>2009.0</v>
      </c>
      <c r="E3897" s="5">
        <v>2009.0</v>
      </c>
    </row>
    <row r="3898" hidden="1">
      <c r="A3898" s="5" t="s">
        <v>1752</v>
      </c>
      <c r="B3898" s="5">
        <v>13.094637</v>
      </c>
      <c r="C3898" s="5">
        <v>2010.0</v>
      </c>
      <c r="E3898" s="5">
        <v>2010.0</v>
      </c>
    </row>
    <row r="3899" hidden="1">
      <c r="A3899" s="5" t="s">
        <v>1752</v>
      </c>
      <c r="B3899" s="5">
        <v>13.232705</v>
      </c>
      <c r="C3899" s="5">
        <v>2011.0</v>
      </c>
      <c r="E3899" s="5">
        <v>2011.0</v>
      </c>
    </row>
    <row r="3900" hidden="1">
      <c r="A3900" s="5" t="s">
        <v>1752</v>
      </c>
      <c r="B3900" s="5">
        <v>13.419761</v>
      </c>
      <c r="C3900" s="5">
        <v>2012.0</v>
      </c>
      <c r="E3900" s="5">
        <v>2012.0</v>
      </c>
    </row>
    <row r="3901" hidden="1">
      <c r="A3901" s="5" t="s">
        <v>1752</v>
      </c>
      <c r="B3901" s="5">
        <v>13.576052</v>
      </c>
      <c r="C3901" s="5">
        <v>2013.0</v>
      </c>
      <c r="E3901" s="5">
        <v>2013.0</v>
      </c>
    </row>
    <row r="3902" hidden="1">
      <c r="A3902" s="5" t="s">
        <v>1752</v>
      </c>
      <c r="B3902" s="5">
        <v>13.763244</v>
      </c>
      <c r="C3902" s="5">
        <v>2014.0</v>
      </c>
      <c r="E3902" s="5">
        <v>2014.0</v>
      </c>
    </row>
    <row r="3903" hidden="1">
      <c r="A3903" s="5" t="s">
        <v>1752</v>
      </c>
      <c r="B3903" s="5">
        <v>13.912977</v>
      </c>
      <c r="C3903" s="5">
        <v>2015.0</v>
      </c>
      <c r="E3903" s="5">
        <v>2015.0</v>
      </c>
    </row>
    <row r="3904" hidden="1">
      <c r="A3904" s="5" t="s">
        <v>1752</v>
      </c>
      <c r="B3904" s="5">
        <v>14.034875</v>
      </c>
      <c r="C3904" s="5">
        <v>2016.0</v>
      </c>
      <c r="E3904" s="5">
        <v>2016.0</v>
      </c>
    </row>
    <row r="3905" hidden="1">
      <c r="A3905" s="5" t="s">
        <v>1752</v>
      </c>
      <c r="B3905" s="5">
        <v>14.179176</v>
      </c>
      <c r="C3905" s="5">
        <v>2017.0</v>
      </c>
      <c r="E3905" s="5">
        <v>2017.0</v>
      </c>
    </row>
    <row r="3906" hidden="1">
      <c r="A3906" s="5" t="s">
        <v>1752</v>
      </c>
      <c r="B3906" s="5">
        <v>14.308403</v>
      </c>
      <c r="C3906" s="5">
        <v>2018.0</v>
      </c>
      <c r="E3906" s="5">
        <v>2018.0</v>
      </c>
    </row>
    <row r="3907" hidden="1">
      <c r="A3907" s="5" t="s">
        <v>1752</v>
      </c>
      <c r="B3907" s="5">
        <v>14.367759</v>
      </c>
      <c r="C3907" s="5">
        <v>2019.0</v>
      </c>
      <c r="E3907" s="5">
        <v>2019.0</v>
      </c>
    </row>
    <row r="3908" hidden="1">
      <c r="A3908" s="5" t="s">
        <v>1752</v>
      </c>
      <c r="B3908" s="5">
        <v>14.469441</v>
      </c>
      <c r="C3908" s="5">
        <v>2020.0</v>
      </c>
      <c r="E3908" s="5">
        <v>2020.0</v>
      </c>
    </row>
    <row r="3909" hidden="1">
      <c r="A3909" s="5" t="s">
        <v>1752</v>
      </c>
      <c r="B3909" s="5">
        <v>14.589124</v>
      </c>
      <c r="C3909" s="5">
        <v>2021.0</v>
      </c>
      <c r="E3909" s="5">
        <v>2021.0</v>
      </c>
    </row>
    <row r="3910" hidden="1">
      <c r="A3910" s="5" t="s">
        <v>1752</v>
      </c>
      <c r="B3910" s="5">
        <v>14.615701</v>
      </c>
      <c r="C3910" s="5">
        <v>2022.0</v>
      </c>
      <c r="E3910" s="5">
        <v>2022.0</v>
      </c>
    </row>
    <row r="3911">
      <c r="A3911" s="5" t="s">
        <v>222</v>
      </c>
      <c r="B3911" s="5">
        <v>13.253063</v>
      </c>
      <c r="C3911" s="5">
        <v>2023.0</v>
      </c>
      <c r="D3911" s="5" t="s">
        <v>1314</v>
      </c>
      <c r="E3911" s="5">
        <v>2023.0</v>
      </c>
    </row>
    <row r="3912" hidden="1">
      <c r="A3912" s="5" t="s">
        <v>1656</v>
      </c>
      <c r="B3912" s="5">
        <v>13.798602</v>
      </c>
      <c r="C3912" s="5">
        <v>1990.0</v>
      </c>
      <c r="E3912" s="5">
        <v>1990.0</v>
      </c>
    </row>
    <row r="3913" hidden="1">
      <c r="A3913" s="5" t="s">
        <v>1656</v>
      </c>
      <c r="B3913" s="5">
        <v>13.863422</v>
      </c>
      <c r="C3913" s="5">
        <v>1991.0</v>
      </c>
      <c r="E3913" s="5">
        <v>1991.0</v>
      </c>
    </row>
    <row r="3914" hidden="1">
      <c r="A3914" s="5" t="s">
        <v>1656</v>
      </c>
      <c r="B3914" s="5">
        <v>13.980802</v>
      </c>
      <c r="C3914" s="5">
        <v>1992.0</v>
      </c>
      <c r="E3914" s="5">
        <v>1992.0</v>
      </c>
    </row>
    <row r="3915" hidden="1">
      <c r="A3915" s="5" t="s">
        <v>1656</v>
      </c>
      <c r="B3915" s="5">
        <v>14.201976</v>
      </c>
      <c r="C3915" s="5">
        <v>1993.0</v>
      </c>
      <c r="E3915" s="5">
        <v>1993.0</v>
      </c>
    </row>
    <row r="3916" hidden="1">
      <c r="A3916" s="5" t="s">
        <v>1656</v>
      </c>
      <c r="B3916" s="5">
        <v>14.418383</v>
      </c>
      <c r="C3916" s="5">
        <v>1994.0</v>
      </c>
      <c r="E3916" s="5">
        <v>1994.0</v>
      </c>
    </row>
    <row r="3917" hidden="1">
      <c r="A3917" s="5" t="s">
        <v>1656</v>
      </c>
      <c r="B3917" s="5">
        <v>14.529033</v>
      </c>
      <c r="C3917" s="5">
        <v>1995.0</v>
      </c>
      <c r="E3917" s="5">
        <v>1995.0</v>
      </c>
    </row>
    <row r="3918" hidden="1">
      <c r="A3918" s="5" t="s">
        <v>1656</v>
      </c>
      <c r="B3918" s="5">
        <v>14.64758</v>
      </c>
      <c r="C3918" s="5">
        <v>1996.0</v>
      </c>
      <c r="E3918" s="5">
        <v>1996.0</v>
      </c>
    </row>
    <row r="3919" hidden="1">
      <c r="A3919" s="5" t="s">
        <v>1656</v>
      </c>
      <c r="B3919" s="5">
        <v>14.754352</v>
      </c>
      <c r="C3919" s="5">
        <v>1997.0</v>
      </c>
      <c r="E3919" s="5">
        <v>1997.0</v>
      </c>
    </row>
    <row r="3920" hidden="1">
      <c r="A3920" s="5" t="s">
        <v>1656</v>
      </c>
      <c r="B3920" s="5">
        <v>14.842928</v>
      </c>
      <c r="C3920" s="5">
        <v>1998.0</v>
      </c>
      <c r="E3920" s="5">
        <v>1998.0</v>
      </c>
    </row>
    <row r="3921" hidden="1">
      <c r="A3921" s="5" t="s">
        <v>1656</v>
      </c>
      <c r="B3921" s="5">
        <v>14.929094</v>
      </c>
      <c r="C3921" s="5">
        <v>1999.0</v>
      </c>
      <c r="E3921" s="5">
        <v>1999.0</v>
      </c>
    </row>
    <row r="3922" hidden="1">
      <c r="A3922" s="5" t="s">
        <v>1656</v>
      </c>
      <c r="B3922" s="5">
        <v>14.989442</v>
      </c>
      <c r="C3922" s="5">
        <v>2000.0</v>
      </c>
      <c r="E3922" s="5">
        <v>2000.0</v>
      </c>
    </row>
    <row r="3923" hidden="1">
      <c r="A3923" s="5" t="s">
        <v>1656</v>
      </c>
      <c r="B3923" s="5">
        <v>15.163386</v>
      </c>
      <c r="C3923" s="5">
        <v>2001.0</v>
      </c>
      <c r="E3923" s="5">
        <v>2001.0</v>
      </c>
    </row>
    <row r="3924" hidden="1">
      <c r="A3924" s="5" t="s">
        <v>1656</v>
      </c>
      <c r="B3924" s="5">
        <v>15.326861</v>
      </c>
      <c r="C3924" s="5">
        <v>2002.0</v>
      </c>
      <c r="E3924" s="5">
        <v>2002.0</v>
      </c>
    </row>
    <row r="3925" hidden="1">
      <c r="A3925" s="5" t="s">
        <v>1656</v>
      </c>
      <c r="B3925" s="5">
        <v>15.492383</v>
      </c>
      <c r="C3925" s="5">
        <v>2003.0</v>
      </c>
      <c r="E3925" s="5">
        <v>2003.0</v>
      </c>
    </row>
    <row r="3926" hidden="1">
      <c r="A3926" s="5" t="s">
        <v>1656</v>
      </c>
      <c r="B3926" s="5">
        <v>15.5286875</v>
      </c>
      <c r="C3926" s="5">
        <v>2004.0</v>
      </c>
      <c r="E3926" s="5">
        <v>2004.0</v>
      </c>
    </row>
    <row r="3927" hidden="1">
      <c r="A3927" s="5" t="s">
        <v>1656</v>
      </c>
      <c r="B3927" s="5">
        <v>15.642911</v>
      </c>
      <c r="C3927" s="5">
        <v>2005.0</v>
      </c>
      <c r="E3927" s="5">
        <v>2005.0</v>
      </c>
    </row>
    <row r="3928" hidden="1">
      <c r="A3928" s="5" t="s">
        <v>1656</v>
      </c>
      <c r="B3928" s="5">
        <v>15.667157</v>
      </c>
      <c r="C3928" s="5">
        <v>2006.0</v>
      </c>
      <c r="E3928" s="5">
        <v>2006.0</v>
      </c>
    </row>
    <row r="3929" hidden="1">
      <c r="A3929" s="5" t="s">
        <v>1656</v>
      </c>
      <c r="B3929" s="5">
        <v>15.7179575</v>
      </c>
      <c r="C3929" s="5">
        <v>2007.0</v>
      </c>
      <c r="E3929" s="5">
        <v>2007.0</v>
      </c>
    </row>
    <row r="3930" hidden="1">
      <c r="A3930" s="5" t="s">
        <v>1656</v>
      </c>
      <c r="B3930" s="5">
        <v>15.790728</v>
      </c>
      <c r="C3930" s="5">
        <v>2008.0</v>
      </c>
      <c r="E3930" s="5">
        <v>2008.0</v>
      </c>
    </row>
    <row r="3931" hidden="1">
      <c r="A3931" s="5" t="s">
        <v>1656</v>
      </c>
      <c r="B3931" s="5">
        <v>15.82795</v>
      </c>
      <c r="C3931" s="5">
        <v>2009.0</v>
      </c>
      <c r="E3931" s="5">
        <v>2009.0</v>
      </c>
    </row>
    <row r="3932" hidden="1">
      <c r="A3932" s="5" t="s">
        <v>1656</v>
      </c>
      <c r="B3932" s="5">
        <v>15.951734</v>
      </c>
      <c r="C3932" s="5">
        <v>2010.0</v>
      </c>
      <c r="E3932" s="5">
        <v>2010.0</v>
      </c>
    </row>
    <row r="3933" hidden="1">
      <c r="A3933" s="5" t="s">
        <v>1656</v>
      </c>
      <c r="B3933" s="5">
        <v>16.021547</v>
      </c>
      <c r="C3933" s="5">
        <v>2011.0</v>
      </c>
      <c r="E3933" s="5">
        <v>2011.0</v>
      </c>
    </row>
    <row r="3934" hidden="1">
      <c r="A3934" s="5" t="s">
        <v>1656</v>
      </c>
      <c r="B3934" s="5">
        <v>16.052834</v>
      </c>
      <c r="C3934" s="5">
        <v>2012.0</v>
      </c>
      <c r="E3934" s="5">
        <v>2012.0</v>
      </c>
    </row>
    <row r="3935" hidden="1">
      <c r="A3935" s="5" t="s">
        <v>1656</v>
      </c>
      <c r="B3935" s="5">
        <v>16.263056</v>
      </c>
      <c r="C3935" s="5">
        <v>2013.0</v>
      </c>
      <c r="E3935" s="5">
        <v>2013.0</v>
      </c>
    </row>
    <row r="3936" hidden="1">
      <c r="A3936" s="5" t="s">
        <v>1656</v>
      </c>
      <c r="B3936" s="5">
        <v>16.28079</v>
      </c>
      <c r="C3936" s="5">
        <v>2014.0</v>
      </c>
      <c r="E3936" s="5">
        <v>2014.0</v>
      </c>
    </row>
    <row r="3937" hidden="1">
      <c r="A3937" s="5" t="s">
        <v>1656</v>
      </c>
      <c r="B3937" s="5">
        <v>16.327528</v>
      </c>
      <c r="C3937" s="5">
        <v>2015.0</v>
      </c>
      <c r="E3937" s="5">
        <v>2015.0</v>
      </c>
    </row>
    <row r="3938" hidden="1">
      <c r="A3938" s="5" t="s">
        <v>1656</v>
      </c>
      <c r="B3938" s="5">
        <v>16.328299</v>
      </c>
      <c r="C3938" s="5">
        <v>2016.0</v>
      </c>
      <c r="E3938" s="5">
        <v>2016.0</v>
      </c>
    </row>
    <row r="3939" hidden="1">
      <c r="A3939" s="5" t="s">
        <v>1656</v>
      </c>
      <c r="B3939" s="5">
        <v>16.324263</v>
      </c>
      <c r="C3939" s="5">
        <v>2017.0</v>
      </c>
      <c r="E3939" s="5">
        <v>2017.0</v>
      </c>
    </row>
    <row r="3940" hidden="1">
      <c r="A3940" s="5" t="s">
        <v>1656</v>
      </c>
      <c r="B3940" s="5">
        <v>16.368109</v>
      </c>
      <c r="C3940" s="5">
        <v>2018.0</v>
      </c>
      <c r="E3940" s="5">
        <v>2018.0</v>
      </c>
    </row>
    <row r="3941" hidden="1">
      <c r="A3941" s="5" t="s">
        <v>1656</v>
      </c>
      <c r="B3941" s="5">
        <v>16.42682</v>
      </c>
      <c r="C3941" s="5">
        <v>2019.0</v>
      </c>
      <c r="E3941" s="5">
        <v>2019.0</v>
      </c>
    </row>
    <row r="3942" hidden="1">
      <c r="A3942" s="5" t="s">
        <v>1656</v>
      </c>
      <c r="B3942" s="5">
        <v>16.220028</v>
      </c>
      <c r="C3942" s="5">
        <v>2020.0</v>
      </c>
      <c r="E3942" s="5">
        <v>2020.0</v>
      </c>
    </row>
    <row r="3943" hidden="1">
      <c r="A3943" s="5" t="s">
        <v>1656</v>
      </c>
      <c r="B3943" s="5">
        <v>16.261827</v>
      </c>
      <c r="C3943" s="5">
        <v>2021.0</v>
      </c>
      <c r="E3943" s="5">
        <v>2021.0</v>
      </c>
    </row>
    <row r="3944" hidden="1">
      <c r="A3944" s="5" t="s">
        <v>1656</v>
      </c>
      <c r="B3944" s="5">
        <v>16.209307</v>
      </c>
      <c r="C3944" s="5">
        <v>2022.0</v>
      </c>
      <c r="E3944" s="5">
        <v>2022.0</v>
      </c>
    </row>
    <row r="3945">
      <c r="A3945" s="5" t="s">
        <v>95</v>
      </c>
      <c r="B3945" s="5">
        <v>13.24058</v>
      </c>
      <c r="C3945" s="5">
        <v>2023.0</v>
      </c>
      <c r="D3945" s="5" t="s">
        <v>1314</v>
      </c>
      <c r="E3945" s="5">
        <v>2023.0</v>
      </c>
    </row>
    <row r="3946" hidden="1">
      <c r="A3946" s="5" t="s">
        <v>208</v>
      </c>
      <c r="B3946" s="5">
        <v>8.164045</v>
      </c>
      <c r="C3946" s="5">
        <v>1990.0</v>
      </c>
      <c r="D3946" s="5" t="s">
        <v>1378</v>
      </c>
      <c r="E3946" s="5">
        <v>2023.0</v>
      </c>
    </row>
    <row r="3947" hidden="1">
      <c r="A3947" s="5" t="s">
        <v>208</v>
      </c>
      <c r="B3947" s="5">
        <v>8.22234</v>
      </c>
      <c r="C3947" s="5">
        <v>1991.0</v>
      </c>
      <c r="D3947" s="5" t="s">
        <v>1378</v>
      </c>
      <c r="E3947" s="5">
        <v>2023.0</v>
      </c>
    </row>
    <row r="3948" hidden="1">
      <c r="A3948" s="5" t="s">
        <v>208</v>
      </c>
      <c r="B3948" s="5">
        <v>8.28105</v>
      </c>
      <c r="C3948" s="5">
        <v>1992.0</v>
      </c>
      <c r="D3948" s="5" t="s">
        <v>1378</v>
      </c>
      <c r="E3948" s="5">
        <v>2023.0</v>
      </c>
    </row>
    <row r="3949" hidden="1">
      <c r="A3949" s="5" t="s">
        <v>208</v>
      </c>
      <c r="B3949" s="5">
        <v>8.33976</v>
      </c>
      <c r="C3949" s="5">
        <v>1993.0</v>
      </c>
      <c r="D3949" s="5" t="s">
        <v>1378</v>
      </c>
      <c r="E3949" s="5">
        <v>2023.0</v>
      </c>
    </row>
    <row r="3950" hidden="1">
      <c r="A3950" s="5" t="s">
        <v>208</v>
      </c>
      <c r="B3950" s="5">
        <v>8.457869</v>
      </c>
      <c r="C3950" s="5">
        <v>1994.0</v>
      </c>
      <c r="D3950" s="5" t="s">
        <v>1378</v>
      </c>
      <c r="E3950" s="5">
        <v>2023.0</v>
      </c>
    </row>
    <row r="3951" hidden="1">
      <c r="A3951" s="5" t="s">
        <v>208</v>
      </c>
      <c r="B3951" s="5">
        <v>8.575977</v>
      </c>
      <c r="C3951" s="5">
        <v>1995.0</v>
      </c>
      <c r="D3951" s="5" t="s">
        <v>1378</v>
      </c>
      <c r="E3951" s="5">
        <v>2023.0</v>
      </c>
    </row>
    <row r="3952" hidden="1">
      <c r="A3952" s="5" t="s">
        <v>208</v>
      </c>
      <c r="B3952" s="5">
        <v>8.694086</v>
      </c>
      <c r="C3952" s="5">
        <v>1996.0</v>
      </c>
      <c r="D3952" s="5" t="s">
        <v>1378</v>
      </c>
      <c r="E3952" s="5">
        <v>2023.0</v>
      </c>
    </row>
    <row r="3953" hidden="1">
      <c r="A3953" s="5" t="s">
        <v>208</v>
      </c>
      <c r="B3953" s="5">
        <v>8.812195</v>
      </c>
      <c r="C3953" s="5">
        <v>1997.0</v>
      </c>
      <c r="D3953" s="5" t="s">
        <v>1378</v>
      </c>
      <c r="E3953" s="5">
        <v>2023.0</v>
      </c>
    </row>
    <row r="3954" hidden="1">
      <c r="A3954" s="5" t="s">
        <v>208</v>
      </c>
      <c r="B3954" s="5">
        <v>8.930304</v>
      </c>
      <c r="C3954" s="5">
        <v>1998.0</v>
      </c>
      <c r="D3954" s="5" t="s">
        <v>1378</v>
      </c>
      <c r="E3954" s="5">
        <v>2023.0</v>
      </c>
    </row>
    <row r="3955" hidden="1">
      <c r="A3955" s="5" t="s">
        <v>208</v>
      </c>
      <c r="B3955" s="5">
        <v>9.048412</v>
      </c>
      <c r="C3955" s="5">
        <v>1999.0</v>
      </c>
      <c r="D3955" s="5" t="s">
        <v>1378</v>
      </c>
      <c r="E3955" s="5">
        <v>2023.0</v>
      </c>
    </row>
    <row r="3956" hidden="1">
      <c r="A3956" s="5" t="s">
        <v>208</v>
      </c>
      <c r="B3956" s="5">
        <v>9.166521</v>
      </c>
      <c r="C3956" s="5">
        <v>2000.0</v>
      </c>
      <c r="D3956" s="5" t="s">
        <v>1378</v>
      </c>
      <c r="E3956" s="5">
        <v>2023.0</v>
      </c>
    </row>
    <row r="3957" hidden="1">
      <c r="A3957" s="5" t="s">
        <v>208</v>
      </c>
      <c r="B3957" s="5">
        <v>9.284629</v>
      </c>
      <c r="C3957" s="5">
        <v>2001.0</v>
      </c>
      <c r="D3957" s="5" t="s">
        <v>1378</v>
      </c>
      <c r="E3957" s="5">
        <v>2023.0</v>
      </c>
    </row>
    <row r="3958" hidden="1">
      <c r="A3958" s="5" t="s">
        <v>208</v>
      </c>
      <c r="B3958" s="5">
        <v>9.402738</v>
      </c>
      <c r="C3958" s="5">
        <v>2002.0</v>
      </c>
      <c r="D3958" s="5" t="s">
        <v>1378</v>
      </c>
      <c r="E3958" s="5">
        <v>2023.0</v>
      </c>
    </row>
    <row r="3959" hidden="1">
      <c r="A3959" s="5" t="s">
        <v>208</v>
      </c>
      <c r="B3959" s="5">
        <v>9.520846</v>
      </c>
      <c r="C3959" s="5">
        <v>2003.0</v>
      </c>
      <c r="D3959" s="5" t="s">
        <v>1378</v>
      </c>
      <c r="E3959" s="5">
        <v>2023.0</v>
      </c>
    </row>
    <row r="3960" hidden="1">
      <c r="A3960" s="5" t="s">
        <v>208</v>
      </c>
      <c r="B3960" s="5">
        <v>9.638955</v>
      </c>
      <c r="C3960" s="5">
        <v>2004.0</v>
      </c>
      <c r="D3960" s="5" t="s">
        <v>1378</v>
      </c>
      <c r="E3960" s="5">
        <v>2023.0</v>
      </c>
    </row>
    <row r="3961" hidden="1">
      <c r="A3961" s="5" t="s">
        <v>208</v>
      </c>
      <c r="B3961" s="5">
        <v>9.757064</v>
      </c>
      <c r="C3961" s="5">
        <v>2005.0</v>
      </c>
      <c r="D3961" s="5" t="s">
        <v>1378</v>
      </c>
      <c r="E3961" s="5">
        <v>2023.0</v>
      </c>
    </row>
    <row r="3962" hidden="1">
      <c r="A3962" s="5" t="s">
        <v>208</v>
      </c>
      <c r="B3962" s="5">
        <v>9.875173</v>
      </c>
      <c r="C3962" s="5">
        <v>2006.0</v>
      </c>
      <c r="D3962" s="5" t="s">
        <v>1378</v>
      </c>
      <c r="E3962" s="5">
        <v>2023.0</v>
      </c>
    </row>
    <row r="3963" hidden="1">
      <c r="A3963" s="5" t="s">
        <v>208</v>
      </c>
      <c r="B3963" s="5">
        <v>9.993281</v>
      </c>
      <c r="C3963" s="5">
        <v>2007.0</v>
      </c>
      <c r="D3963" s="5" t="s">
        <v>1378</v>
      </c>
      <c r="E3963" s="5">
        <v>2023.0</v>
      </c>
    </row>
    <row r="3964" hidden="1">
      <c r="A3964" s="5" t="s">
        <v>208</v>
      </c>
      <c r="B3964" s="5">
        <v>10.11139</v>
      </c>
      <c r="C3964" s="5">
        <v>2008.0</v>
      </c>
      <c r="D3964" s="5" t="s">
        <v>1378</v>
      </c>
      <c r="E3964" s="5">
        <v>2023.0</v>
      </c>
    </row>
    <row r="3965" hidden="1">
      <c r="A3965" s="5" t="s">
        <v>208</v>
      </c>
      <c r="B3965" s="5">
        <v>10.179465</v>
      </c>
      <c r="C3965" s="5">
        <v>2009.0</v>
      </c>
      <c r="D3965" s="5" t="s">
        <v>1378</v>
      </c>
      <c r="E3965" s="5">
        <v>2023.0</v>
      </c>
    </row>
    <row r="3966" hidden="1">
      <c r="A3966" s="5" t="s">
        <v>208</v>
      </c>
      <c r="B3966" s="5">
        <v>10.24754</v>
      </c>
      <c r="C3966" s="5">
        <v>2010.0</v>
      </c>
      <c r="D3966" s="5" t="s">
        <v>1378</v>
      </c>
      <c r="E3966" s="5">
        <v>2023.0</v>
      </c>
    </row>
    <row r="3967" hidden="1">
      <c r="A3967" s="5" t="s">
        <v>208</v>
      </c>
      <c r="B3967" s="5">
        <v>10.082465</v>
      </c>
      <c r="C3967" s="5">
        <v>2011.0</v>
      </c>
      <c r="D3967" s="5" t="s">
        <v>1378</v>
      </c>
      <c r="E3967" s="5">
        <v>2023.0</v>
      </c>
    </row>
    <row r="3968" hidden="1">
      <c r="A3968" s="5" t="s">
        <v>208</v>
      </c>
      <c r="B3968" s="5">
        <v>9.91739</v>
      </c>
      <c r="C3968" s="5">
        <v>2012.0</v>
      </c>
      <c r="D3968" s="5" t="s">
        <v>1378</v>
      </c>
      <c r="E3968" s="5">
        <v>2023.0</v>
      </c>
    </row>
    <row r="3969" hidden="1">
      <c r="A3969" s="5" t="s">
        <v>208</v>
      </c>
      <c r="B3969" s="5">
        <v>9.68984</v>
      </c>
      <c r="C3969" s="5">
        <v>2013.0</v>
      </c>
      <c r="D3969" s="5" t="s">
        <v>1378</v>
      </c>
      <c r="E3969" s="5">
        <v>2023.0</v>
      </c>
    </row>
    <row r="3970" hidden="1">
      <c r="A3970" s="5" t="s">
        <v>208</v>
      </c>
      <c r="B3970" s="5">
        <v>9.47694</v>
      </c>
      <c r="C3970" s="5">
        <v>2014.0</v>
      </c>
      <c r="D3970" s="5" t="s">
        <v>1378</v>
      </c>
      <c r="E3970" s="5">
        <v>2023.0</v>
      </c>
    </row>
    <row r="3971" hidden="1">
      <c r="A3971" s="5" t="s">
        <v>208</v>
      </c>
      <c r="B3971" s="5">
        <v>9.65276</v>
      </c>
      <c r="C3971" s="5">
        <v>2015.0</v>
      </c>
      <c r="D3971" s="5" t="s">
        <v>1378</v>
      </c>
      <c r="E3971" s="5">
        <v>2023.0</v>
      </c>
    </row>
    <row r="3972" hidden="1">
      <c r="A3972" s="5" t="s">
        <v>208</v>
      </c>
      <c r="B3972" s="5">
        <v>9.68851</v>
      </c>
      <c r="C3972" s="5">
        <v>2016.0</v>
      </c>
      <c r="D3972" s="5" t="s">
        <v>1378</v>
      </c>
      <c r="E3972" s="5">
        <v>2023.0</v>
      </c>
    </row>
    <row r="3973" hidden="1">
      <c r="A3973" s="5" t="s">
        <v>208</v>
      </c>
      <c r="B3973" s="5">
        <v>9.78502</v>
      </c>
      <c r="C3973" s="5">
        <v>2017.0</v>
      </c>
      <c r="D3973" s="5" t="s">
        <v>1378</v>
      </c>
      <c r="E3973" s="5">
        <v>2023.0</v>
      </c>
    </row>
    <row r="3974" hidden="1">
      <c r="A3974" s="5" t="s">
        <v>208</v>
      </c>
      <c r="B3974" s="5">
        <v>9.873185</v>
      </c>
      <c r="C3974" s="5">
        <v>2018.0</v>
      </c>
      <c r="D3974" s="5" t="s">
        <v>1378</v>
      </c>
      <c r="E3974" s="5">
        <v>2023.0</v>
      </c>
    </row>
    <row r="3975" hidden="1">
      <c r="A3975" s="5" t="s">
        <v>208</v>
      </c>
      <c r="B3975" s="5">
        <v>9.96135</v>
      </c>
      <c r="C3975" s="5">
        <v>2019.0</v>
      </c>
      <c r="D3975" s="5" t="s">
        <v>1378</v>
      </c>
      <c r="E3975" s="5">
        <v>2023.0</v>
      </c>
    </row>
    <row r="3976" hidden="1">
      <c r="A3976" s="5" t="s">
        <v>208</v>
      </c>
      <c r="B3976" s="5">
        <v>10.061277</v>
      </c>
      <c r="C3976" s="5">
        <v>2020.0</v>
      </c>
      <c r="D3976" s="5" t="s">
        <v>1378</v>
      </c>
      <c r="E3976" s="5">
        <v>2023.0</v>
      </c>
    </row>
    <row r="3977" hidden="1">
      <c r="A3977" s="5" t="s">
        <v>208</v>
      </c>
      <c r="B3977" s="5">
        <v>10.162207</v>
      </c>
      <c r="C3977" s="5">
        <v>2021.0</v>
      </c>
      <c r="D3977" s="5" t="s">
        <v>1378</v>
      </c>
      <c r="E3977" s="5">
        <v>2023.0</v>
      </c>
    </row>
    <row r="3978" hidden="1">
      <c r="A3978" s="5" t="s">
        <v>208</v>
      </c>
      <c r="B3978" s="5">
        <v>10.162207</v>
      </c>
      <c r="C3978" s="5">
        <v>2022.0</v>
      </c>
      <c r="D3978" s="5" t="s">
        <v>1378</v>
      </c>
      <c r="E3978" s="5">
        <v>2023.0</v>
      </c>
    </row>
    <row r="3979">
      <c r="A3979" s="5" t="s">
        <v>49</v>
      </c>
      <c r="B3979" s="5">
        <v>13.18515</v>
      </c>
      <c r="C3979" s="5">
        <v>2023.0</v>
      </c>
      <c r="D3979" s="5" t="s">
        <v>1322</v>
      </c>
      <c r="E3979" s="5">
        <v>2023.0</v>
      </c>
    </row>
    <row r="3980" hidden="1">
      <c r="A3980" s="5" t="s">
        <v>94</v>
      </c>
      <c r="B3980" s="5">
        <v>9.417397</v>
      </c>
      <c r="C3980" s="5">
        <v>1990.0</v>
      </c>
      <c r="D3980" s="5" t="s">
        <v>1314</v>
      </c>
      <c r="E3980" s="5">
        <v>2023.0</v>
      </c>
    </row>
    <row r="3981" hidden="1">
      <c r="A3981" s="5" t="s">
        <v>94</v>
      </c>
      <c r="B3981" s="5">
        <v>9.689919</v>
      </c>
      <c r="C3981" s="5">
        <v>1991.0</v>
      </c>
      <c r="D3981" s="5" t="s">
        <v>1314</v>
      </c>
      <c r="E3981" s="5">
        <v>2023.0</v>
      </c>
    </row>
    <row r="3982" hidden="1">
      <c r="A3982" s="5" t="s">
        <v>94</v>
      </c>
      <c r="B3982" s="5">
        <v>9.970328</v>
      </c>
      <c r="C3982" s="5">
        <v>1992.0</v>
      </c>
      <c r="D3982" s="5" t="s">
        <v>1314</v>
      </c>
      <c r="E3982" s="5">
        <v>2023.0</v>
      </c>
    </row>
    <row r="3983" hidden="1">
      <c r="A3983" s="5" t="s">
        <v>94</v>
      </c>
      <c r="B3983" s="5">
        <v>10.258851</v>
      </c>
      <c r="C3983" s="5">
        <v>1993.0</v>
      </c>
      <c r="D3983" s="5" t="s">
        <v>1314</v>
      </c>
      <c r="E3983" s="5">
        <v>2023.0</v>
      </c>
    </row>
    <row r="3984" hidden="1">
      <c r="A3984" s="5" t="s">
        <v>94</v>
      </c>
      <c r="B3984" s="5">
        <v>10.555724</v>
      </c>
      <c r="C3984" s="5">
        <v>1994.0</v>
      </c>
      <c r="D3984" s="5" t="s">
        <v>1314</v>
      </c>
      <c r="E3984" s="5">
        <v>2023.0</v>
      </c>
    </row>
    <row r="3985" hidden="1">
      <c r="A3985" s="5" t="s">
        <v>94</v>
      </c>
      <c r="B3985" s="5">
        <v>10.861188</v>
      </c>
      <c r="C3985" s="5">
        <v>1995.0</v>
      </c>
      <c r="D3985" s="5" t="s">
        <v>1314</v>
      </c>
      <c r="E3985" s="5">
        <v>2023.0</v>
      </c>
    </row>
    <row r="3986" hidden="1">
      <c r="A3986" s="5" t="s">
        <v>94</v>
      </c>
      <c r="B3986" s="5">
        <v>11.175491</v>
      </c>
      <c r="C3986" s="5">
        <v>1996.0</v>
      </c>
      <c r="D3986" s="5" t="s">
        <v>1314</v>
      </c>
      <c r="E3986" s="5">
        <v>2023.0</v>
      </c>
    </row>
    <row r="3987" hidden="1">
      <c r="A3987" s="5" t="s">
        <v>94</v>
      </c>
      <c r="B3987" s="5">
        <v>11.49889</v>
      </c>
      <c r="C3987" s="5">
        <v>1997.0</v>
      </c>
      <c r="D3987" s="5" t="s">
        <v>1314</v>
      </c>
      <c r="E3987" s="5">
        <v>2023.0</v>
      </c>
    </row>
    <row r="3988" hidden="1">
      <c r="A3988" s="5" t="s">
        <v>94</v>
      </c>
      <c r="B3988" s="5">
        <v>11.831647</v>
      </c>
      <c r="C3988" s="5">
        <v>1998.0</v>
      </c>
      <c r="D3988" s="5" t="s">
        <v>1314</v>
      </c>
      <c r="E3988" s="5">
        <v>2023.0</v>
      </c>
    </row>
    <row r="3989" hidden="1">
      <c r="A3989" s="5" t="s">
        <v>94</v>
      </c>
      <c r="B3989" s="5">
        <v>12.174034</v>
      </c>
      <c r="C3989" s="5">
        <v>1999.0</v>
      </c>
      <c r="D3989" s="5" t="s">
        <v>1314</v>
      </c>
      <c r="E3989" s="5">
        <v>2023.0</v>
      </c>
    </row>
    <row r="3990" hidden="1">
      <c r="A3990" s="5" t="s">
        <v>94</v>
      </c>
      <c r="B3990" s="5">
        <v>12.526328</v>
      </c>
      <c r="C3990" s="5">
        <v>2000.0</v>
      </c>
      <c r="D3990" s="5" t="s">
        <v>1314</v>
      </c>
      <c r="E3990" s="5">
        <v>2023.0</v>
      </c>
    </row>
    <row r="3991" hidden="1">
      <c r="A3991" s="5" t="s">
        <v>94</v>
      </c>
      <c r="B3991" s="5">
        <v>12.888818</v>
      </c>
      <c r="C3991" s="5">
        <v>2001.0</v>
      </c>
      <c r="D3991" s="5" t="s">
        <v>1314</v>
      </c>
      <c r="E3991" s="5">
        <v>2023.0</v>
      </c>
    </row>
    <row r="3992" hidden="1">
      <c r="A3992" s="5" t="s">
        <v>94</v>
      </c>
      <c r="B3992" s="5">
        <v>13.261797</v>
      </c>
      <c r="C3992" s="5">
        <v>2002.0</v>
      </c>
      <c r="D3992" s="5" t="s">
        <v>1314</v>
      </c>
      <c r="E3992" s="5">
        <v>2023.0</v>
      </c>
    </row>
    <row r="3993" hidden="1">
      <c r="A3993" s="5" t="s">
        <v>94</v>
      </c>
      <c r="B3993" s="5">
        <v>13.64557</v>
      </c>
      <c r="C3993" s="5">
        <v>2003.0</v>
      </c>
      <c r="D3993" s="5" t="s">
        <v>1314</v>
      </c>
      <c r="E3993" s="5">
        <v>2023.0</v>
      </c>
    </row>
    <row r="3994" hidden="1">
      <c r="A3994" s="5" t="s">
        <v>94</v>
      </c>
      <c r="B3994" s="5">
        <v>13.69073</v>
      </c>
      <c r="C3994" s="5">
        <v>2004.0</v>
      </c>
      <c r="D3994" s="5" t="s">
        <v>1314</v>
      </c>
      <c r="E3994" s="5">
        <v>2023.0</v>
      </c>
    </row>
    <row r="3995" hidden="1">
      <c r="A3995" s="5" t="s">
        <v>94</v>
      </c>
      <c r="B3995" s="5">
        <v>13.84333</v>
      </c>
      <c r="C3995" s="5">
        <v>2005.0</v>
      </c>
      <c r="D3995" s="5" t="s">
        <v>1314</v>
      </c>
      <c r="E3995" s="5">
        <v>2023.0</v>
      </c>
    </row>
    <row r="3996" hidden="1">
      <c r="A3996" s="5" t="s">
        <v>94</v>
      </c>
      <c r="B3996" s="5">
        <v>13.93659</v>
      </c>
      <c r="C3996" s="5">
        <v>2006.0</v>
      </c>
      <c r="D3996" s="5" t="s">
        <v>1314</v>
      </c>
      <c r="E3996" s="5">
        <v>2023.0</v>
      </c>
    </row>
    <row r="3997" hidden="1">
      <c r="A3997" s="5" t="s">
        <v>94</v>
      </c>
      <c r="B3997" s="5">
        <v>14.54184</v>
      </c>
      <c r="C3997" s="5">
        <v>2007.0</v>
      </c>
      <c r="D3997" s="5" t="s">
        <v>1314</v>
      </c>
      <c r="E3997" s="5">
        <v>2023.0</v>
      </c>
    </row>
    <row r="3998" hidden="1">
      <c r="A3998" s="5" t="s">
        <v>94</v>
      </c>
      <c r="B3998" s="5">
        <v>15.7062</v>
      </c>
      <c r="C3998" s="5">
        <v>2008.0</v>
      </c>
      <c r="D3998" s="5" t="s">
        <v>1314</v>
      </c>
      <c r="E3998" s="5">
        <v>2023.0</v>
      </c>
    </row>
    <row r="3999" hidden="1">
      <c r="A3999" s="5" t="s">
        <v>94</v>
      </c>
      <c r="B3999" s="5">
        <v>15.90508</v>
      </c>
      <c r="C3999" s="5">
        <v>2009.0</v>
      </c>
      <c r="D3999" s="5" t="s">
        <v>1314</v>
      </c>
      <c r="E3999" s="5">
        <v>2023.0</v>
      </c>
    </row>
    <row r="4000" hidden="1">
      <c r="A4000" s="5" t="s">
        <v>94</v>
      </c>
      <c r="B4000" s="5">
        <v>15.82146</v>
      </c>
      <c r="C4000" s="5">
        <v>2010.0</v>
      </c>
      <c r="D4000" s="5" t="s">
        <v>1314</v>
      </c>
      <c r="E4000" s="5">
        <v>2023.0</v>
      </c>
    </row>
    <row r="4001" hidden="1">
      <c r="A4001" s="5" t="s">
        <v>94</v>
      </c>
      <c r="B4001" s="5">
        <v>15.86519</v>
      </c>
      <c r="C4001" s="5">
        <v>2011.0</v>
      </c>
      <c r="D4001" s="5" t="s">
        <v>1314</v>
      </c>
      <c r="E4001" s="5">
        <v>2023.0</v>
      </c>
    </row>
    <row r="4002" hidden="1">
      <c r="A4002" s="5" t="s">
        <v>94</v>
      </c>
      <c r="B4002" s="5">
        <v>16.15875</v>
      </c>
      <c r="C4002" s="5">
        <v>2012.0</v>
      </c>
      <c r="D4002" s="5" t="s">
        <v>1314</v>
      </c>
      <c r="E4002" s="5">
        <v>2023.0</v>
      </c>
    </row>
    <row r="4003" hidden="1">
      <c r="A4003" s="5" t="s">
        <v>94</v>
      </c>
      <c r="B4003" s="5">
        <v>16.21553</v>
      </c>
      <c r="C4003" s="5">
        <v>2013.0</v>
      </c>
      <c r="D4003" s="5" t="s">
        <v>1314</v>
      </c>
      <c r="E4003" s="5">
        <v>2023.0</v>
      </c>
    </row>
    <row r="4004" hidden="1">
      <c r="A4004" s="5" t="s">
        <v>94</v>
      </c>
      <c r="B4004" s="5">
        <v>16.31303</v>
      </c>
      <c r="C4004" s="5">
        <v>2014.0</v>
      </c>
      <c r="D4004" s="5" t="s">
        <v>1314</v>
      </c>
      <c r="E4004" s="5">
        <v>2023.0</v>
      </c>
    </row>
    <row r="4005" hidden="1">
      <c r="A4005" s="5" t="s">
        <v>94</v>
      </c>
      <c r="B4005" s="5">
        <v>16.39662</v>
      </c>
      <c r="C4005" s="5">
        <v>2015.0</v>
      </c>
      <c r="D4005" s="5" t="s">
        <v>1314</v>
      </c>
      <c r="E4005" s="5">
        <v>2023.0</v>
      </c>
    </row>
    <row r="4006" hidden="1">
      <c r="A4006" s="5" t="s">
        <v>94</v>
      </c>
      <c r="B4006" s="5">
        <v>16.34737</v>
      </c>
      <c r="C4006" s="5">
        <v>2016.0</v>
      </c>
      <c r="D4006" s="5" t="s">
        <v>1314</v>
      </c>
      <c r="E4006" s="5">
        <v>2023.0</v>
      </c>
    </row>
    <row r="4007" hidden="1">
      <c r="A4007" s="5" t="s">
        <v>94</v>
      </c>
      <c r="B4007" s="5">
        <v>16.49121</v>
      </c>
      <c r="C4007" s="5">
        <v>2017.0</v>
      </c>
      <c r="D4007" s="5" t="s">
        <v>1314</v>
      </c>
      <c r="E4007" s="5">
        <v>2023.0</v>
      </c>
    </row>
    <row r="4008" hidden="1">
      <c r="A4008" s="5" t="s">
        <v>94</v>
      </c>
      <c r="B4008" s="5">
        <v>16.80494</v>
      </c>
      <c r="C4008" s="5">
        <v>2018.0</v>
      </c>
      <c r="D4008" s="5" t="s">
        <v>1314</v>
      </c>
      <c r="E4008" s="5">
        <v>2023.0</v>
      </c>
    </row>
    <row r="4009" hidden="1">
      <c r="A4009" s="5" t="s">
        <v>94</v>
      </c>
      <c r="B4009" s="5">
        <v>16.90809</v>
      </c>
      <c r="C4009" s="5">
        <v>2019.0</v>
      </c>
      <c r="D4009" s="5" t="s">
        <v>1314</v>
      </c>
      <c r="E4009" s="5">
        <v>2023.0</v>
      </c>
    </row>
    <row r="4010" hidden="1">
      <c r="A4010" s="5" t="s">
        <v>94</v>
      </c>
      <c r="B4010" s="5">
        <v>17.06225</v>
      </c>
      <c r="C4010" s="5">
        <v>2020.0</v>
      </c>
      <c r="D4010" s="5" t="s">
        <v>1314</v>
      </c>
      <c r="E4010" s="5">
        <v>2023.0</v>
      </c>
    </row>
    <row r="4011" hidden="1">
      <c r="A4011" s="5" t="s">
        <v>94</v>
      </c>
      <c r="B4011" s="5">
        <v>17.4528</v>
      </c>
      <c r="C4011" s="5">
        <v>2021.0</v>
      </c>
      <c r="D4011" s="5" t="s">
        <v>1314</v>
      </c>
      <c r="E4011" s="5">
        <v>2023.0</v>
      </c>
    </row>
    <row r="4012" hidden="1">
      <c r="A4012" s="5" t="s">
        <v>94</v>
      </c>
      <c r="B4012" s="5">
        <v>17.25489</v>
      </c>
      <c r="C4012" s="5">
        <v>2022.0</v>
      </c>
      <c r="D4012" s="5" t="s">
        <v>1314</v>
      </c>
      <c r="E4012" s="5">
        <v>2023.0</v>
      </c>
    </row>
    <row r="4013">
      <c r="A4013" s="5" t="s">
        <v>57</v>
      </c>
      <c r="B4013" s="5">
        <v>13.16394</v>
      </c>
      <c r="C4013" s="5">
        <v>2023.0</v>
      </c>
      <c r="D4013" s="5" t="s">
        <v>1322</v>
      </c>
      <c r="E4013" s="5">
        <v>2023.0</v>
      </c>
    </row>
    <row r="4014" hidden="1">
      <c r="A4014" s="5" t="s">
        <v>129</v>
      </c>
      <c r="B4014" s="5">
        <v>11.34864</v>
      </c>
      <c r="C4014" s="5">
        <v>1990.0</v>
      </c>
      <c r="D4014" s="5" t="s">
        <v>1322</v>
      </c>
      <c r="E4014" s="5">
        <v>2023.0</v>
      </c>
    </row>
    <row r="4015" hidden="1">
      <c r="A4015" s="5" t="s">
        <v>129</v>
      </c>
      <c r="B4015" s="5">
        <v>11.31017</v>
      </c>
      <c r="C4015" s="5">
        <v>1991.0</v>
      </c>
      <c r="D4015" s="5" t="s">
        <v>1322</v>
      </c>
      <c r="E4015" s="5">
        <v>2023.0</v>
      </c>
    </row>
    <row r="4016" hidden="1">
      <c r="A4016" s="5" t="s">
        <v>129</v>
      </c>
      <c r="B4016" s="5">
        <v>11.29685</v>
      </c>
      <c r="C4016" s="5">
        <v>1992.0</v>
      </c>
      <c r="D4016" s="5" t="s">
        <v>1322</v>
      </c>
      <c r="E4016" s="5">
        <v>2023.0</v>
      </c>
    </row>
    <row r="4017" hidden="1">
      <c r="A4017" s="5" t="s">
        <v>129</v>
      </c>
      <c r="B4017" s="5">
        <v>11.77652</v>
      </c>
      <c r="C4017" s="5">
        <v>1993.0</v>
      </c>
      <c r="D4017" s="5" t="s">
        <v>1322</v>
      </c>
      <c r="E4017" s="5">
        <v>2023.0</v>
      </c>
    </row>
    <row r="4018" hidden="1">
      <c r="A4018" s="5" t="s">
        <v>129</v>
      </c>
      <c r="B4018" s="5">
        <v>12.25619</v>
      </c>
      <c r="C4018" s="5">
        <v>1994.0</v>
      </c>
      <c r="D4018" s="5" t="s">
        <v>1322</v>
      </c>
      <c r="E4018" s="5">
        <v>2023.0</v>
      </c>
    </row>
    <row r="4019" hidden="1">
      <c r="A4019" s="5" t="s">
        <v>129</v>
      </c>
      <c r="B4019" s="5">
        <v>12.55264</v>
      </c>
      <c r="C4019" s="5">
        <v>1995.0</v>
      </c>
      <c r="D4019" s="5" t="s">
        <v>1322</v>
      </c>
      <c r="E4019" s="5">
        <v>2023.0</v>
      </c>
    </row>
    <row r="4020" hidden="1">
      <c r="A4020" s="5" t="s">
        <v>129</v>
      </c>
      <c r="B4020" s="5">
        <v>12.91569</v>
      </c>
      <c r="C4020" s="5">
        <v>1996.0</v>
      </c>
      <c r="D4020" s="5" t="s">
        <v>1322</v>
      </c>
      <c r="E4020" s="5">
        <v>2023.0</v>
      </c>
    </row>
    <row r="4021" hidden="1">
      <c r="A4021" s="5" t="s">
        <v>129</v>
      </c>
      <c r="B4021" s="5">
        <v>13.17007</v>
      </c>
      <c r="C4021" s="5">
        <v>1997.0</v>
      </c>
      <c r="D4021" s="5" t="s">
        <v>1322</v>
      </c>
      <c r="E4021" s="5">
        <v>2023.0</v>
      </c>
    </row>
    <row r="4022" hidden="1">
      <c r="A4022" s="5" t="s">
        <v>129</v>
      </c>
      <c r="B4022" s="5">
        <v>13.52241</v>
      </c>
      <c r="C4022" s="5">
        <v>1998.0</v>
      </c>
      <c r="D4022" s="5" t="s">
        <v>1322</v>
      </c>
      <c r="E4022" s="5">
        <v>2023.0</v>
      </c>
    </row>
    <row r="4023" hidden="1">
      <c r="A4023" s="5" t="s">
        <v>129</v>
      </c>
      <c r="B4023" s="5">
        <v>13.95783</v>
      </c>
      <c r="C4023" s="5">
        <v>1999.0</v>
      </c>
      <c r="D4023" s="5" t="s">
        <v>1322</v>
      </c>
      <c r="E4023" s="5">
        <v>2023.0</v>
      </c>
    </row>
    <row r="4024" hidden="1">
      <c r="A4024" s="5" t="s">
        <v>129</v>
      </c>
      <c r="B4024" s="5">
        <v>14.34342</v>
      </c>
      <c r="C4024" s="5">
        <v>2000.0</v>
      </c>
      <c r="D4024" s="5" t="s">
        <v>1322</v>
      </c>
      <c r="E4024" s="5">
        <v>2023.0</v>
      </c>
    </row>
    <row r="4025" hidden="1">
      <c r="A4025" s="5" t="s">
        <v>129</v>
      </c>
      <c r="B4025" s="5">
        <v>14.69448</v>
      </c>
      <c r="C4025" s="5">
        <v>2001.0</v>
      </c>
      <c r="D4025" s="5" t="s">
        <v>1322</v>
      </c>
      <c r="E4025" s="5">
        <v>2023.0</v>
      </c>
    </row>
    <row r="4026" hidden="1">
      <c r="A4026" s="5" t="s">
        <v>129</v>
      </c>
      <c r="B4026" s="5">
        <v>15.05519</v>
      </c>
      <c r="C4026" s="5">
        <v>2002.0</v>
      </c>
      <c r="D4026" s="5" t="s">
        <v>1322</v>
      </c>
      <c r="E4026" s="5">
        <v>2023.0</v>
      </c>
    </row>
    <row r="4027" hidden="1">
      <c r="A4027" s="5" t="s">
        <v>129</v>
      </c>
      <c r="B4027" s="5">
        <v>15.43842</v>
      </c>
      <c r="C4027" s="5">
        <v>2003.0</v>
      </c>
      <c r="D4027" s="5" t="s">
        <v>1322</v>
      </c>
      <c r="E4027" s="5">
        <v>2023.0</v>
      </c>
    </row>
    <row r="4028" hidden="1">
      <c r="A4028" s="5" t="s">
        <v>129</v>
      </c>
      <c r="B4028" s="5">
        <v>15.18011</v>
      </c>
      <c r="C4028" s="5">
        <v>2004.0</v>
      </c>
      <c r="D4028" s="5" t="s">
        <v>1322</v>
      </c>
      <c r="E4028" s="5">
        <v>2023.0</v>
      </c>
    </row>
    <row r="4029" hidden="1">
      <c r="A4029" s="5" t="s">
        <v>129</v>
      </c>
      <c r="B4029" s="5">
        <v>15.36454</v>
      </c>
      <c r="C4029" s="5">
        <v>2005.0</v>
      </c>
      <c r="D4029" s="5" t="s">
        <v>1322</v>
      </c>
      <c r="E4029" s="5">
        <v>2023.0</v>
      </c>
    </row>
    <row r="4030" hidden="1">
      <c r="A4030" s="5" t="s">
        <v>129</v>
      </c>
      <c r="B4030" s="5">
        <v>15.45073</v>
      </c>
      <c r="C4030" s="5">
        <v>2006.0</v>
      </c>
      <c r="D4030" s="5" t="s">
        <v>1322</v>
      </c>
      <c r="E4030" s="5">
        <v>2023.0</v>
      </c>
    </row>
    <row r="4031" hidden="1">
      <c r="A4031" s="5" t="s">
        <v>129</v>
      </c>
      <c r="B4031" s="5">
        <v>15.45896</v>
      </c>
      <c r="C4031" s="5">
        <v>2007.0</v>
      </c>
      <c r="D4031" s="5" t="s">
        <v>1322</v>
      </c>
      <c r="E4031" s="5">
        <v>2023.0</v>
      </c>
    </row>
    <row r="4032" hidden="1">
      <c r="A4032" s="5" t="s">
        <v>129</v>
      </c>
      <c r="B4032" s="5">
        <v>15.44879</v>
      </c>
      <c r="C4032" s="5">
        <v>2008.0</v>
      </c>
      <c r="D4032" s="5" t="s">
        <v>1322</v>
      </c>
      <c r="E4032" s="5">
        <v>2023.0</v>
      </c>
    </row>
    <row r="4033" hidden="1">
      <c r="A4033" s="5" t="s">
        <v>129</v>
      </c>
      <c r="B4033" s="5">
        <v>15.40419</v>
      </c>
      <c r="C4033" s="5">
        <v>2009.0</v>
      </c>
      <c r="D4033" s="5" t="s">
        <v>1322</v>
      </c>
      <c r="E4033" s="5">
        <v>2023.0</v>
      </c>
    </row>
    <row r="4034" hidden="1">
      <c r="A4034" s="5" t="s">
        <v>129</v>
      </c>
      <c r="B4034" s="5">
        <v>15.4867</v>
      </c>
      <c r="C4034" s="5">
        <v>2010.0</v>
      </c>
      <c r="D4034" s="5" t="s">
        <v>1322</v>
      </c>
      <c r="E4034" s="5">
        <v>2023.0</v>
      </c>
    </row>
    <row r="4035" hidden="1">
      <c r="A4035" s="5" t="s">
        <v>129</v>
      </c>
      <c r="B4035" s="5">
        <v>15.50348</v>
      </c>
      <c r="C4035" s="5">
        <v>2011.0</v>
      </c>
      <c r="D4035" s="5" t="s">
        <v>1322</v>
      </c>
      <c r="E4035" s="5">
        <v>2023.0</v>
      </c>
    </row>
    <row r="4036" hidden="1">
      <c r="A4036" s="5" t="s">
        <v>129</v>
      </c>
      <c r="B4036" s="5">
        <v>15.49135</v>
      </c>
      <c r="C4036" s="5">
        <v>2012.0</v>
      </c>
      <c r="D4036" s="5" t="s">
        <v>1322</v>
      </c>
      <c r="E4036" s="5">
        <v>2023.0</v>
      </c>
    </row>
    <row r="4037" hidden="1">
      <c r="A4037" s="5" t="s">
        <v>129</v>
      </c>
      <c r="B4037" s="5">
        <v>15.83043</v>
      </c>
      <c r="C4037" s="5">
        <v>2013.0</v>
      </c>
      <c r="D4037" s="5" t="s">
        <v>1322</v>
      </c>
      <c r="E4037" s="5">
        <v>2023.0</v>
      </c>
    </row>
    <row r="4038" hidden="1">
      <c r="A4038" s="5" t="s">
        <v>129</v>
      </c>
      <c r="B4038" s="5">
        <v>15.58628</v>
      </c>
      <c r="C4038" s="5">
        <v>2014.0</v>
      </c>
      <c r="D4038" s="5" t="s">
        <v>1322</v>
      </c>
      <c r="E4038" s="5">
        <v>2023.0</v>
      </c>
    </row>
    <row r="4039" hidden="1">
      <c r="A4039" s="5" t="s">
        <v>129</v>
      </c>
      <c r="B4039" s="5">
        <v>15.31862</v>
      </c>
      <c r="C4039" s="5">
        <v>2015.0</v>
      </c>
      <c r="D4039" s="5" t="s">
        <v>1322</v>
      </c>
      <c r="E4039" s="5">
        <v>2023.0</v>
      </c>
    </row>
    <row r="4040" hidden="1">
      <c r="A4040" s="5" t="s">
        <v>129</v>
      </c>
      <c r="B4040" s="5">
        <v>15.15059</v>
      </c>
      <c r="C4040" s="5">
        <v>2016.0</v>
      </c>
      <c r="D4040" s="5" t="s">
        <v>1322</v>
      </c>
      <c r="E4040" s="5">
        <v>2023.0</v>
      </c>
    </row>
    <row r="4041" hidden="1">
      <c r="A4041" s="5" t="s">
        <v>129</v>
      </c>
      <c r="B4041" s="5">
        <v>15.24699</v>
      </c>
      <c r="C4041" s="5">
        <v>2017.0</v>
      </c>
      <c r="D4041" s="5" t="s">
        <v>1322</v>
      </c>
      <c r="E4041" s="5">
        <v>2023.0</v>
      </c>
    </row>
    <row r="4042" hidden="1">
      <c r="A4042" s="5" t="s">
        <v>129</v>
      </c>
      <c r="B4042" s="5">
        <v>15.16995</v>
      </c>
      <c r="C4042" s="5">
        <v>2018.0</v>
      </c>
      <c r="D4042" s="5" t="s">
        <v>1322</v>
      </c>
      <c r="E4042" s="5">
        <v>2023.0</v>
      </c>
    </row>
    <row r="4043" hidden="1">
      <c r="A4043" s="5" t="s">
        <v>129</v>
      </c>
      <c r="B4043" s="5">
        <v>15.03072</v>
      </c>
      <c r="C4043" s="5">
        <v>2019.0</v>
      </c>
      <c r="D4043" s="5" t="s">
        <v>1322</v>
      </c>
      <c r="E4043" s="5">
        <v>2023.0</v>
      </c>
    </row>
    <row r="4044" hidden="1">
      <c r="A4044" s="5" t="s">
        <v>129</v>
      </c>
      <c r="B4044" s="5">
        <v>15.05879</v>
      </c>
      <c r="C4044" s="5">
        <v>2020.0</v>
      </c>
      <c r="D4044" s="5" t="s">
        <v>1322</v>
      </c>
      <c r="E4044" s="5">
        <v>2023.0</v>
      </c>
    </row>
    <row r="4045" hidden="1">
      <c r="A4045" s="5" t="s">
        <v>129</v>
      </c>
      <c r="B4045" s="5">
        <v>15.07374</v>
      </c>
      <c r="C4045" s="5">
        <v>2021.0</v>
      </c>
      <c r="D4045" s="5" t="s">
        <v>1322</v>
      </c>
      <c r="E4045" s="5">
        <v>2023.0</v>
      </c>
    </row>
    <row r="4046" hidden="1">
      <c r="A4046" s="5" t="s">
        <v>129</v>
      </c>
      <c r="B4046" s="5">
        <v>15.4694</v>
      </c>
      <c r="C4046" s="5">
        <v>2022.0</v>
      </c>
      <c r="D4046" s="5" t="s">
        <v>1322</v>
      </c>
      <c r="E4046" s="5">
        <v>2023.0</v>
      </c>
    </row>
    <row r="4047">
      <c r="A4047" s="5" t="s">
        <v>189</v>
      </c>
      <c r="B4047" s="5">
        <v>13.152741</v>
      </c>
      <c r="C4047" s="5">
        <v>2023.0</v>
      </c>
      <c r="D4047" s="5" t="s">
        <v>1314</v>
      </c>
      <c r="E4047" s="5">
        <v>2023.0</v>
      </c>
    </row>
    <row r="4048" hidden="1">
      <c r="A4048" s="5" t="s">
        <v>8</v>
      </c>
      <c r="B4048" s="5">
        <v>14.1439</v>
      </c>
      <c r="C4048" s="5">
        <v>1990.0</v>
      </c>
      <c r="D4048" s="5" t="s">
        <v>1322</v>
      </c>
      <c r="E4048" s="5">
        <v>2023.0</v>
      </c>
    </row>
    <row r="4049" hidden="1">
      <c r="A4049" s="5" t="s">
        <v>8</v>
      </c>
      <c r="B4049" s="5">
        <v>15.2326</v>
      </c>
      <c r="C4049" s="5">
        <v>1991.0</v>
      </c>
      <c r="D4049" s="5" t="s">
        <v>1322</v>
      </c>
      <c r="E4049" s="5">
        <v>2023.0</v>
      </c>
    </row>
    <row r="4050" hidden="1">
      <c r="A4050" s="5" t="s">
        <v>8</v>
      </c>
      <c r="B4050" s="5">
        <v>15.55964</v>
      </c>
      <c r="C4050" s="5">
        <v>1992.0</v>
      </c>
      <c r="D4050" s="5" t="s">
        <v>1322</v>
      </c>
      <c r="E4050" s="5">
        <v>2023.0</v>
      </c>
    </row>
    <row r="4051" hidden="1">
      <c r="A4051" s="5" t="s">
        <v>8</v>
      </c>
      <c r="B4051" s="5">
        <v>15.53975</v>
      </c>
      <c r="C4051" s="5">
        <v>1993.0</v>
      </c>
      <c r="D4051" s="5" t="s">
        <v>1322</v>
      </c>
      <c r="E4051" s="5">
        <v>2023.0</v>
      </c>
    </row>
    <row r="4052" hidden="1">
      <c r="A4052" s="5" t="s">
        <v>8</v>
      </c>
      <c r="B4052" s="5">
        <v>15.78847</v>
      </c>
      <c r="C4052" s="5">
        <v>1994.0</v>
      </c>
      <c r="D4052" s="5" t="s">
        <v>1322</v>
      </c>
      <c r="E4052" s="5">
        <v>2023.0</v>
      </c>
    </row>
    <row r="4053" hidden="1">
      <c r="A4053" s="5" t="s">
        <v>8</v>
      </c>
      <c r="B4053" s="5">
        <v>15.8529</v>
      </c>
      <c r="C4053" s="5">
        <v>1995.0</v>
      </c>
      <c r="D4053" s="5" t="s">
        <v>1322</v>
      </c>
      <c r="E4053" s="5">
        <v>2023.0</v>
      </c>
    </row>
    <row r="4054" hidden="1">
      <c r="A4054" s="5" t="s">
        <v>8</v>
      </c>
      <c r="B4054" s="5">
        <v>15.92556</v>
      </c>
      <c r="C4054" s="5">
        <v>1996.0</v>
      </c>
      <c r="D4054" s="5" t="s">
        <v>1322</v>
      </c>
      <c r="E4054" s="5">
        <v>2023.0</v>
      </c>
    </row>
    <row r="4055" hidden="1">
      <c r="A4055" s="5" t="s">
        <v>8</v>
      </c>
      <c r="B4055" s="5">
        <v>16.35977</v>
      </c>
      <c r="C4055" s="5">
        <v>1997.0</v>
      </c>
      <c r="D4055" s="5" t="s">
        <v>1322</v>
      </c>
      <c r="E4055" s="5">
        <v>2023.0</v>
      </c>
    </row>
    <row r="4056" hidden="1">
      <c r="A4056" s="5" t="s">
        <v>8</v>
      </c>
      <c r="B4056" s="5">
        <v>16.79398</v>
      </c>
      <c r="C4056" s="5">
        <v>1998.0</v>
      </c>
      <c r="D4056" s="5" t="s">
        <v>1322</v>
      </c>
      <c r="E4056" s="5">
        <v>2023.0</v>
      </c>
    </row>
    <row r="4057" hidden="1">
      <c r="A4057" s="5" t="s">
        <v>8</v>
      </c>
      <c r="B4057" s="5">
        <v>16.77102</v>
      </c>
      <c r="C4057" s="5">
        <v>1999.0</v>
      </c>
      <c r="D4057" s="5" t="s">
        <v>1322</v>
      </c>
      <c r="E4057" s="5">
        <v>2023.0</v>
      </c>
    </row>
    <row r="4058" hidden="1">
      <c r="A4058" s="5" t="s">
        <v>8</v>
      </c>
      <c r="B4058" s="5">
        <v>17.02371</v>
      </c>
      <c r="C4058" s="5">
        <v>2000.0</v>
      </c>
      <c r="D4058" s="5" t="s">
        <v>1322</v>
      </c>
      <c r="E4058" s="5">
        <v>2023.0</v>
      </c>
    </row>
    <row r="4059" hidden="1">
      <c r="A4059" s="5" t="s">
        <v>8</v>
      </c>
      <c r="B4059" s="5">
        <v>17.05024</v>
      </c>
      <c r="C4059" s="5">
        <v>2001.0</v>
      </c>
      <c r="D4059" s="5" t="s">
        <v>1322</v>
      </c>
      <c r="E4059" s="5">
        <v>2023.0</v>
      </c>
    </row>
    <row r="4060" hidden="1">
      <c r="A4060" s="5" t="s">
        <v>8</v>
      </c>
      <c r="B4060" s="5">
        <v>17.55955</v>
      </c>
      <c r="C4060" s="5">
        <v>2002.0</v>
      </c>
      <c r="D4060" s="5" t="s">
        <v>1322</v>
      </c>
      <c r="E4060" s="5">
        <v>2023.0</v>
      </c>
    </row>
    <row r="4061" hidden="1">
      <c r="A4061" s="5" t="s">
        <v>8</v>
      </c>
      <c r="B4061" s="5">
        <v>18.24403</v>
      </c>
      <c r="C4061" s="5">
        <v>2003.0</v>
      </c>
      <c r="D4061" s="5" t="s">
        <v>1322</v>
      </c>
      <c r="E4061" s="5">
        <v>2023.0</v>
      </c>
    </row>
    <row r="4062" hidden="1">
      <c r="A4062" s="5" t="s">
        <v>8</v>
      </c>
      <c r="B4062" s="5">
        <v>17.92899</v>
      </c>
      <c r="C4062" s="5">
        <v>2004.0</v>
      </c>
      <c r="D4062" s="5" t="s">
        <v>1322</v>
      </c>
      <c r="E4062" s="5">
        <v>2023.0</v>
      </c>
    </row>
    <row r="4063" hidden="1">
      <c r="A4063" s="5" t="s">
        <v>8</v>
      </c>
      <c r="B4063" s="5">
        <v>18.14156</v>
      </c>
      <c r="C4063" s="5">
        <v>2005.0</v>
      </c>
      <c r="D4063" s="5" t="s">
        <v>1322</v>
      </c>
      <c r="E4063" s="5">
        <v>2023.0</v>
      </c>
    </row>
    <row r="4064" hidden="1">
      <c r="A4064" s="5" t="s">
        <v>8</v>
      </c>
      <c r="B4064" s="5">
        <v>18.12881</v>
      </c>
      <c r="C4064" s="5">
        <v>2006.0</v>
      </c>
      <c r="D4064" s="5" t="s">
        <v>1322</v>
      </c>
      <c r="E4064" s="5">
        <v>2023.0</v>
      </c>
    </row>
    <row r="4065" hidden="1">
      <c r="A4065" s="5" t="s">
        <v>8</v>
      </c>
      <c r="B4065" s="5">
        <v>17.97086</v>
      </c>
      <c r="C4065" s="5">
        <v>2007.0</v>
      </c>
      <c r="D4065" s="5" t="s">
        <v>1322</v>
      </c>
      <c r="E4065" s="5">
        <v>2023.0</v>
      </c>
    </row>
    <row r="4066" hidden="1">
      <c r="A4066" s="5" t="s">
        <v>8</v>
      </c>
      <c r="B4066" s="5">
        <v>18.00516</v>
      </c>
      <c r="C4066" s="5">
        <v>2008.0</v>
      </c>
      <c r="D4066" s="5" t="s">
        <v>1322</v>
      </c>
      <c r="E4066" s="5">
        <v>2023.0</v>
      </c>
    </row>
    <row r="4067" hidden="1">
      <c r="A4067" s="5" t="s">
        <v>8</v>
      </c>
      <c r="B4067" s="5">
        <v>17.98357</v>
      </c>
      <c r="C4067" s="5">
        <v>2009.0</v>
      </c>
      <c r="D4067" s="5" t="s">
        <v>1322</v>
      </c>
      <c r="E4067" s="5">
        <v>2023.0</v>
      </c>
    </row>
    <row r="4068" hidden="1">
      <c r="A4068" s="5" t="s">
        <v>8</v>
      </c>
      <c r="B4068" s="5">
        <v>18.52272</v>
      </c>
      <c r="C4068" s="5">
        <v>2010.0</v>
      </c>
      <c r="D4068" s="5" t="s">
        <v>1322</v>
      </c>
      <c r="E4068" s="5">
        <v>2023.0</v>
      </c>
    </row>
    <row r="4069" hidden="1">
      <c r="A4069" s="5" t="s">
        <v>8</v>
      </c>
      <c r="B4069" s="5">
        <v>18.74509</v>
      </c>
      <c r="C4069" s="5">
        <v>2011.0</v>
      </c>
      <c r="D4069" s="5" t="s">
        <v>1322</v>
      </c>
      <c r="E4069" s="5">
        <v>2023.0</v>
      </c>
    </row>
    <row r="4070" hidden="1">
      <c r="A4070" s="5" t="s">
        <v>8</v>
      </c>
      <c r="B4070" s="5">
        <v>19.17964</v>
      </c>
      <c r="C4070" s="5">
        <v>2012.0</v>
      </c>
      <c r="D4070" s="5" t="s">
        <v>1322</v>
      </c>
      <c r="E4070" s="5">
        <v>2023.0</v>
      </c>
    </row>
    <row r="4071" hidden="1">
      <c r="A4071" s="5" t="s">
        <v>8</v>
      </c>
      <c r="B4071" s="5">
        <v>19.76129</v>
      </c>
      <c r="C4071" s="5">
        <v>2013.0</v>
      </c>
      <c r="D4071" s="5" t="s">
        <v>1322</v>
      </c>
      <c r="E4071" s="5">
        <v>2023.0</v>
      </c>
    </row>
    <row r="4072" hidden="1">
      <c r="A4072" s="5" t="s">
        <v>8</v>
      </c>
      <c r="B4072" s="5">
        <v>19.71046</v>
      </c>
      <c r="C4072" s="5">
        <v>2014.0</v>
      </c>
      <c r="D4072" s="5" t="s">
        <v>1322</v>
      </c>
      <c r="E4072" s="5">
        <v>2023.0</v>
      </c>
    </row>
    <row r="4073" hidden="1">
      <c r="A4073" s="5" t="s">
        <v>8</v>
      </c>
      <c r="B4073" s="5">
        <v>19.35327</v>
      </c>
      <c r="C4073" s="5">
        <v>2015.0</v>
      </c>
      <c r="D4073" s="5" t="s">
        <v>1322</v>
      </c>
      <c r="E4073" s="5">
        <v>2023.0</v>
      </c>
    </row>
    <row r="4074" hidden="1">
      <c r="A4074" s="5" t="s">
        <v>8</v>
      </c>
      <c r="B4074" s="5">
        <v>19.06692</v>
      </c>
      <c r="C4074" s="5">
        <v>2016.0</v>
      </c>
      <c r="D4074" s="5" t="s">
        <v>1322</v>
      </c>
      <c r="E4074" s="5">
        <v>2023.0</v>
      </c>
    </row>
    <row r="4075" hidden="1">
      <c r="A4075" s="5" t="s">
        <v>8</v>
      </c>
      <c r="B4075" s="5">
        <v>18.73964</v>
      </c>
      <c r="C4075" s="5">
        <v>2017.0</v>
      </c>
      <c r="D4075" s="5" t="s">
        <v>1322</v>
      </c>
      <c r="E4075" s="5">
        <v>2023.0</v>
      </c>
    </row>
    <row r="4076" hidden="1">
      <c r="A4076" s="5" t="s">
        <v>8</v>
      </c>
      <c r="B4076" s="5">
        <v>18.50046</v>
      </c>
      <c r="C4076" s="5">
        <v>2018.0</v>
      </c>
      <c r="D4076" s="5" t="s">
        <v>1322</v>
      </c>
      <c r="E4076" s="5">
        <v>2023.0</v>
      </c>
    </row>
    <row r="4077" hidden="1">
      <c r="A4077" s="5" t="s">
        <v>8</v>
      </c>
      <c r="B4077" s="5">
        <v>18.23499</v>
      </c>
      <c r="C4077" s="5">
        <v>2019.0</v>
      </c>
      <c r="D4077" s="5" t="s">
        <v>1322</v>
      </c>
      <c r="E4077" s="5">
        <v>2023.0</v>
      </c>
    </row>
    <row r="4078" hidden="1">
      <c r="A4078" s="5" t="s">
        <v>8</v>
      </c>
      <c r="B4078" s="5">
        <v>18.23974</v>
      </c>
      <c r="C4078" s="5">
        <v>2020.0</v>
      </c>
      <c r="D4078" s="5" t="s">
        <v>1322</v>
      </c>
      <c r="E4078" s="5">
        <v>2023.0</v>
      </c>
    </row>
    <row r="4079" hidden="1">
      <c r="A4079" s="5" t="s">
        <v>8</v>
      </c>
      <c r="B4079" s="5">
        <v>19.10673</v>
      </c>
      <c r="C4079" s="5">
        <v>2021.0</v>
      </c>
      <c r="D4079" s="5" t="s">
        <v>1322</v>
      </c>
      <c r="E4079" s="5">
        <v>2023.0</v>
      </c>
    </row>
    <row r="4080" hidden="1">
      <c r="A4080" s="5" t="s">
        <v>8</v>
      </c>
      <c r="B4080" s="5">
        <v>18.85059</v>
      </c>
      <c r="C4080" s="5">
        <v>2022.0</v>
      </c>
      <c r="D4080" s="5" t="s">
        <v>1322</v>
      </c>
      <c r="E4080" s="5">
        <v>2023.0</v>
      </c>
    </row>
    <row r="4081">
      <c r="A4081" s="5" t="s">
        <v>59</v>
      </c>
      <c r="B4081" s="5">
        <v>13.14116</v>
      </c>
      <c r="C4081" s="5">
        <v>2023.0</v>
      </c>
      <c r="D4081" s="5" t="s">
        <v>1314</v>
      </c>
      <c r="E4081" s="5">
        <v>2023.0</v>
      </c>
    </row>
    <row r="4082" hidden="1">
      <c r="A4082" s="5" t="s">
        <v>161</v>
      </c>
      <c r="B4082" s="5">
        <v>8.204444</v>
      </c>
      <c r="C4082" s="5">
        <v>1990.0</v>
      </c>
      <c r="D4082" s="5" t="s">
        <v>1314</v>
      </c>
      <c r="E4082" s="5">
        <v>2023.0</v>
      </c>
    </row>
    <row r="4083" hidden="1">
      <c r="A4083" s="5" t="s">
        <v>161</v>
      </c>
      <c r="B4083" s="5">
        <v>8.216523</v>
      </c>
      <c r="C4083" s="5">
        <v>1991.0</v>
      </c>
      <c r="D4083" s="5" t="s">
        <v>1314</v>
      </c>
      <c r="E4083" s="5">
        <v>2023.0</v>
      </c>
    </row>
    <row r="4084" hidden="1">
      <c r="A4084" s="5" t="s">
        <v>161</v>
      </c>
      <c r="B4084" s="5">
        <v>8.2286215</v>
      </c>
      <c r="C4084" s="5">
        <v>1992.0</v>
      </c>
      <c r="D4084" s="5" t="s">
        <v>1314</v>
      </c>
      <c r="E4084" s="5">
        <v>2023.0</v>
      </c>
    </row>
    <row r="4085" hidden="1">
      <c r="A4085" s="5" t="s">
        <v>161</v>
      </c>
      <c r="B4085" s="5">
        <v>8.240736</v>
      </c>
      <c r="C4085" s="5">
        <v>1993.0</v>
      </c>
      <c r="D4085" s="5" t="s">
        <v>1314</v>
      </c>
      <c r="E4085" s="5">
        <v>2023.0</v>
      </c>
    </row>
    <row r="4086" hidden="1">
      <c r="A4086" s="5" t="s">
        <v>161</v>
      </c>
      <c r="B4086" s="5">
        <v>8.25287</v>
      </c>
      <c r="C4086" s="5">
        <v>1994.0</v>
      </c>
      <c r="D4086" s="5" t="s">
        <v>1314</v>
      </c>
      <c r="E4086" s="5">
        <v>2023.0</v>
      </c>
    </row>
    <row r="4087" hidden="1">
      <c r="A4087" s="5" t="s">
        <v>161</v>
      </c>
      <c r="B4087" s="5">
        <v>8.26502</v>
      </c>
      <c r="C4087" s="5">
        <v>1995.0</v>
      </c>
      <c r="D4087" s="5" t="s">
        <v>1314</v>
      </c>
      <c r="E4087" s="5">
        <v>2023.0</v>
      </c>
    </row>
    <row r="4088" hidden="1">
      <c r="A4088" s="5" t="s">
        <v>161</v>
      </c>
      <c r="B4088" s="5">
        <v>8.26655</v>
      </c>
      <c r="C4088" s="5">
        <v>1996.0</v>
      </c>
      <c r="D4088" s="5" t="s">
        <v>1314</v>
      </c>
      <c r="E4088" s="5">
        <v>2023.0</v>
      </c>
    </row>
    <row r="4089" hidden="1">
      <c r="A4089" s="5" t="s">
        <v>161</v>
      </c>
      <c r="B4089" s="5">
        <v>8.28976</v>
      </c>
      <c r="C4089" s="5">
        <v>1997.0</v>
      </c>
      <c r="D4089" s="5" t="s">
        <v>1314</v>
      </c>
      <c r="E4089" s="5">
        <v>2023.0</v>
      </c>
    </row>
    <row r="4090" hidden="1">
      <c r="A4090" s="5" t="s">
        <v>161</v>
      </c>
      <c r="B4090" s="5">
        <v>8.301849</v>
      </c>
      <c r="C4090" s="5">
        <v>1998.0</v>
      </c>
      <c r="D4090" s="5" t="s">
        <v>1314</v>
      </c>
      <c r="E4090" s="5">
        <v>2023.0</v>
      </c>
    </row>
    <row r="4091" hidden="1">
      <c r="A4091" s="5" t="s">
        <v>161</v>
      </c>
      <c r="B4091" s="5">
        <v>8.31394</v>
      </c>
      <c r="C4091" s="5">
        <v>1999.0</v>
      </c>
      <c r="D4091" s="5" t="s">
        <v>1314</v>
      </c>
      <c r="E4091" s="5">
        <v>2023.0</v>
      </c>
    </row>
    <row r="4092" hidden="1">
      <c r="A4092" s="5" t="s">
        <v>161</v>
      </c>
      <c r="B4092" s="5">
        <v>8.32603</v>
      </c>
      <c r="C4092" s="5">
        <v>2000.0</v>
      </c>
      <c r="D4092" s="5" t="s">
        <v>1314</v>
      </c>
      <c r="E4092" s="5">
        <v>2023.0</v>
      </c>
    </row>
    <row r="4093" hidden="1">
      <c r="A4093" s="5" t="s">
        <v>161</v>
      </c>
      <c r="B4093" s="5">
        <v>8.80761</v>
      </c>
      <c r="C4093" s="5">
        <v>2001.0</v>
      </c>
      <c r="D4093" s="5" t="s">
        <v>1314</v>
      </c>
      <c r="E4093" s="5">
        <v>2023.0</v>
      </c>
    </row>
    <row r="4094" hidden="1">
      <c r="A4094" s="5" t="s">
        <v>161</v>
      </c>
      <c r="B4094" s="5">
        <v>8.87228</v>
      </c>
      <c r="C4094" s="5">
        <v>2002.0</v>
      </c>
      <c r="D4094" s="5" t="s">
        <v>1314</v>
      </c>
      <c r="E4094" s="5">
        <v>2023.0</v>
      </c>
    </row>
    <row r="4095" hidden="1">
      <c r="A4095" s="5" t="s">
        <v>161</v>
      </c>
      <c r="B4095" s="5">
        <v>9.48901</v>
      </c>
      <c r="C4095" s="5">
        <v>2003.0</v>
      </c>
      <c r="D4095" s="5" t="s">
        <v>1314</v>
      </c>
      <c r="E4095" s="5">
        <v>2023.0</v>
      </c>
    </row>
    <row r="4096" hidden="1">
      <c r="A4096" s="5" t="s">
        <v>161</v>
      </c>
      <c r="B4096" s="5">
        <v>9.759057</v>
      </c>
      <c r="C4096" s="5">
        <v>2004.0</v>
      </c>
      <c r="D4096" s="5" t="s">
        <v>1314</v>
      </c>
      <c r="E4096" s="5">
        <v>2023.0</v>
      </c>
    </row>
    <row r="4097" hidden="1">
      <c r="A4097" s="5" t="s">
        <v>161</v>
      </c>
      <c r="B4097" s="5">
        <v>10.029105</v>
      </c>
      <c r="C4097" s="5">
        <v>2005.0</v>
      </c>
      <c r="D4097" s="5" t="s">
        <v>1314</v>
      </c>
      <c r="E4097" s="5">
        <v>2023.0</v>
      </c>
    </row>
    <row r="4098" hidden="1">
      <c r="A4098" s="5" t="s">
        <v>161</v>
      </c>
      <c r="B4098" s="5">
        <v>10.299152</v>
      </c>
      <c r="C4098" s="5">
        <v>2006.0</v>
      </c>
      <c r="D4098" s="5" t="s">
        <v>1314</v>
      </c>
      <c r="E4098" s="5">
        <v>2023.0</v>
      </c>
    </row>
    <row r="4099" hidden="1">
      <c r="A4099" s="5" t="s">
        <v>161</v>
      </c>
      <c r="B4099" s="5">
        <v>10.5692</v>
      </c>
      <c r="C4099" s="5">
        <v>2007.0</v>
      </c>
      <c r="D4099" s="5" t="s">
        <v>1314</v>
      </c>
      <c r="E4099" s="5">
        <v>2023.0</v>
      </c>
    </row>
    <row r="4100" hidden="1">
      <c r="A4100" s="5" t="s">
        <v>161</v>
      </c>
      <c r="B4100" s="5">
        <v>10.86856</v>
      </c>
      <c r="C4100" s="5">
        <v>2008.0</v>
      </c>
      <c r="D4100" s="5" t="s">
        <v>1314</v>
      </c>
      <c r="E4100" s="5">
        <v>2023.0</v>
      </c>
    </row>
    <row r="4101" hidden="1">
      <c r="A4101" s="5" t="s">
        <v>161</v>
      </c>
      <c r="B4101" s="5">
        <v>10.78788</v>
      </c>
      <c r="C4101" s="5">
        <v>2009.0</v>
      </c>
      <c r="D4101" s="5" t="s">
        <v>1314</v>
      </c>
      <c r="E4101" s="5">
        <v>2023.0</v>
      </c>
    </row>
    <row r="4102" hidden="1">
      <c r="A4102" s="5" t="s">
        <v>161</v>
      </c>
      <c r="B4102" s="5">
        <v>11.10917</v>
      </c>
      <c r="C4102" s="5">
        <v>2010.0</v>
      </c>
      <c r="D4102" s="5" t="s">
        <v>1314</v>
      </c>
      <c r="E4102" s="5">
        <v>2023.0</v>
      </c>
    </row>
    <row r="4103" hidden="1">
      <c r="A4103" s="5" t="s">
        <v>161</v>
      </c>
      <c r="B4103" s="5">
        <v>11.69287</v>
      </c>
      <c r="C4103" s="5">
        <v>2011.0</v>
      </c>
      <c r="D4103" s="5" t="s">
        <v>1314</v>
      </c>
      <c r="E4103" s="5">
        <v>2023.0</v>
      </c>
    </row>
    <row r="4104" hidden="1">
      <c r="A4104" s="5" t="s">
        <v>161</v>
      </c>
      <c r="B4104" s="5">
        <v>11.76547</v>
      </c>
      <c r="C4104" s="5">
        <v>2012.0</v>
      </c>
      <c r="D4104" s="5" t="s">
        <v>1314</v>
      </c>
      <c r="E4104" s="5">
        <v>2023.0</v>
      </c>
    </row>
    <row r="4105" hidden="1">
      <c r="A4105" s="5" t="s">
        <v>161</v>
      </c>
      <c r="B4105" s="5">
        <v>11.80905</v>
      </c>
      <c r="C4105" s="5">
        <v>2013.0</v>
      </c>
      <c r="D4105" s="5" t="s">
        <v>1314</v>
      </c>
      <c r="E4105" s="5">
        <v>2023.0</v>
      </c>
    </row>
    <row r="4106" hidden="1">
      <c r="A4106" s="5" t="s">
        <v>161</v>
      </c>
      <c r="B4106" s="5">
        <v>12.16592</v>
      </c>
      <c r="C4106" s="5">
        <v>2014.0</v>
      </c>
      <c r="D4106" s="5" t="s">
        <v>1314</v>
      </c>
      <c r="E4106" s="5">
        <v>2023.0</v>
      </c>
    </row>
    <row r="4107" hidden="1">
      <c r="A4107" s="5" t="s">
        <v>161</v>
      </c>
      <c r="B4107" s="5">
        <v>12.26624</v>
      </c>
      <c r="C4107" s="5">
        <v>2015.0</v>
      </c>
      <c r="D4107" s="5" t="s">
        <v>1314</v>
      </c>
      <c r="E4107" s="5">
        <v>2023.0</v>
      </c>
    </row>
    <row r="4108" hidden="1">
      <c r="A4108" s="5" t="s">
        <v>161</v>
      </c>
      <c r="B4108" s="5">
        <v>12.67976</v>
      </c>
      <c r="C4108" s="5">
        <v>2016.0</v>
      </c>
      <c r="D4108" s="5" t="s">
        <v>1314</v>
      </c>
      <c r="E4108" s="5">
        <v>2023.0</v>
      </c>
    </row>
    <row r="4109" hidden="1">
      <c r="A4109" s="5" t="s">
        <v>161</v>
      </c>
      <c r="B4109" s="5">
        <v>12.50761</v>
      </c>
      <c r="C4109" s="5">
        <v>2017.0</v>
      </c>
      <c r="D4109" s="5" t="s">
        <v>1314</v>
      </c>
      <c r="E4109" s="5">
        <v>2023.0</v>
      </c>
    </row>
    <row r="4110" hidden="1">
      <c r="A4110" s="5" t="s">
        <v>161</v>
      </c>
      <c r="B4110" s="5">
        <v>11.81654</v>
      </c>
      <c r="C4110" s="5">
        <v>2018.0</v>
      </c>
      <c r="D4110" s="5" t="s">
        <v>1314</v>
      </c>
      <c r="E4110" s="5">
        <v>2023.0</v>
      </c>
    </row>
    <row r="4111" hidden="1">
      <c r="A4111" s="5" t="s">
        <v>161</v>
      </c>
      <c r="B4111" s="5">
        <v>11.75398</v>
      </c>
      <c r="C4111" s="5">
        <v>2019.0</v>
      </c>
      <c r="D4111" s="5" t="s">
        <v>1314</v>
      </c>
      <c r="E4111" s="5">
        <v>2023.0</v>
      </c>
    </row>
    <row r="4112" hidden="1">
      <c r="A4112" s="5" t="s">
        <v>161</v>
      </c>
      <c r="B4112" s="5">
        <v>12.12914</v>
      </c>
      <c r="C4112" s="5">
        <v>2020.0</v>
      </c>
      <c r="D4112" s="5" t="s">
        <v>1314</v>
      </c>
      <c r="E4112" s="5">
        <v>2023.0</v>
      </c>
    </row>
    <row r="4113" hidden="1">
      <c r="A4113" s="5" t="s">
        <v>161</v>
      </c>
      <c r="B4113" s="5">
        <v>12.40237</v>
      </c>
      <c r="C4113" s="5">
        <v>2021.0</v>
      </c>
      <c r="D4113" s="5" t="s">
        <v>1314</v>
      </c>
      <c r="E4113" s="5">
        <v>2023.0</v>
      </c>
    </row>
    <row r="4114" hidden="1">
      <c r="A4114" s="5" t="s">
        <v>161</v>
      </c>
      <c r="B4114" s="5">
        <v>12.95646</v>
      </c>
      <c r="C4114" s="5">
        <v>2022.0</v>
      </c>
      <c r="D4114" s="5" t="s">
        <v>1314</v>
      </c>
      <c r="E4114" s="5">
        <v>2023.0</v>
      </c>
    </row>
    <row r="4115">
      <c r="A4115" s="5" t="s">
        <v>188</v>
      </c>
      <c r="B4115" s="5">
        <v>13.128157</v>
      </c>
      <c r="C4115" s="5">
        <v>2023.0</v>
      </c>
      <c r="D4115" s="5" t="s">
        <v>1314</v>
      </c>
      <c r="E4115" s="5">
        <v>2023.0</v>
      </c>
    </row>
    <row r="4116" hidden="1">
      <c r="A4116" s="5" t="s">
        <v>182</v>
      </c>
      <c r="B4116" s="5">
        <v>10.15548</v>
      </c>
      <c r="C4116" s="5">
        <v>1990.0</v>
      </c>
      <c r="D4116" s="5" t="s">
        <v>1314</v>
      </c>
      <c r="E4116" s="5">
        <v>2023.0</v>
      </c>
    </row>
    <row r="4117" hidden="1">
      <c r="A4117" s="5" t="s">
        <v>182</v>
      </c>
      <c r="B4117" s="5">
        <v>9.95644</v>
      </c>
      <c r="C4117" s="5">
        <v>1991.0</v>
      </c>
      <c r="D4117" s="5" t="s">
        <v>1314</v>
      </c>
      <c r="E4117" s="5">
        <v>2023.0</v>
      </c>
    </row>
    <row r="4118" hidden="1">
      <c r="A4118" s="5" t="s">
        <v>182</v>
      </c>
      <c r="B4118" s="5">
        <v>9.87437</v>
      </c>
      <c r="C4118" s="5">
        <v>1992.0</v>
      </c>
      <c r="D4118" s="5" t="s">
        <v>1314</v>
      </c>
      <c r="E4118" s="5">
        <v>2023.0</v>
      </c>
    </row>
    <row r="4119" hidden="1">
      <c r="A4119" s="5" t="s">
        <v>182</v>
      </c>
      <c r="B4119" s="5">
        <v>9.86113</v>
      </c>
      <c r="C4119" s="5">
        <v>1993.0</v>
      </c>
      <c r="D4119" s="5" t="s">
        <v>1314</v>
      </c>
      <c r="E4119" s="5">
        <v>2023.0</v>
      </c>
    </row>
    <row r="4120" hidden="1">
      <c r="A4120" s="5" t="s">
        <v>182</v>
      </c>
      <c r="B4120" s="5">
        <v>10.06455</v>
      </c>
      <c r="C4120" s="5">
        <v>1994.0</v>
      </c>
      <c r="D4120" s="5" t="s">
        <v>1314</v>
      </c>
      <c r="E4120" s="5">
        <v>2023.0</v>
      </c>
    </row>
    <row r="4121" hidden="1">
      <c r="A4121" s="5" t="s">
        <v>182</v>
      </c>
      <c r="B4121" s="5">
        <v>10.25559</v>
      </c>
      <c r="C4121" s="5">
        <v>1995.0</v>
      </c>
      <c r="D4121" s="5" t="s">
        <v>1314</v>
      </c>
      <c r="E4121" s="5">
        <v>2023.0</v>
      </c>
    </row>
    <row r="4122" hidden="1">
      <c r="A4122" s="5" t="s">
        <v>182</v>
      </c>
      <c r="B4122" s="5">
        <v>10.40863</v>
      </c>
      <c r="C4122" s="5">
        <v>1996.0</v>
      </c>
      <c r="D4122" s="5" t="s">
        <v>1314</v>
      </c>
      <c r="E4122" s="5">
        <v>2023.0</v>
      </c>
    </row>
    <row r="4123" hidden="1">
      <c r="A4123" s="5" t="s">
        <v>182</v>
      </c>
      <c r="B4123" s="5">
        <v>10.71074</v>
      </c>
      <c r="C4123" s="5">
        <v>1997.0</v>
      </c>
      <c r="D4123" s="5" t="s">
        <v>1314</v>
      </c>
      <c r="E4123" s="5">
        <v>2023.0</v>
      </c>
    </row>
    <row r="4124" hidden="1">
      <c r="A4124" s="5" t="s">
        <v>182</v>
      </c>
      <c r="B4124" s="5">
        <v>10.7851</v>
      </c>
      <c r="C4124" s="5">
        <v>1998.0</v>
      </c>
      <c r="D4124" s="5" t="s">
        <v>1314</v>
      </c>
      <c r="E4124" s="5">
        <v>2023.0</v>
      </c>
    </row>
    <row r="4125" hidden="1">
      <c r="A4125" s="5" t="s">
        <v>182</v>
      </c>
      <c r="B4125" s="5">
        <v>10.88427</v>
      </c>
      <c r="C4125" s="5">
        <v>1999.0</v>
      </c>
      <c r="D4125" s="5" t="s">
        <v>1314</v>
      </c>
      <c r="E4125" s="5">
        <v>2023.0</v>
      </c>
    </row>
    <row r="4126" hidden="1">
      <c r="A4126" s="5" t="s">
        <v>182</v>
      </c>
      <c r="B4126" s="5">
        <v>10.76461</v>
      </c>
      <c r="C4126" s="5">
        <v>2000.0</v>
      </c>
      <c r="D4126" s="5" t="s">
        <v>1314</v>
      </c>
      <c r="E4126" s="5">
        <v>2023.0</v>
      </c>
    </row>
    <row r="4127" hidden="1">
      <c r="A4127" s="5" t="s">
        <v>182</v>
      </c>
      <c r="B4127" s="5">
        <v>10.81116</v>
      </c>
      <c r="C4127" s="5">
        <v>2001.0</v>
      </c>
      <c r="D4127" s="5" t="s">
        <v>1314</v>
      </c>
      <c r="E4127" s="5">
        <v>2023.0</v>
      </c>
    </row>
    <row r="4128" hidden="1">
      <c r="A4128" s="5" t="s">
        <v>182</v>
      </c>
      <c r="B4128" s="5">
        <v>10.9467</v>
      </c>
      <c r="C4128" s="5">
        <v>2002.0</v>
      </c>
      <c r="D4128" s="5" t="s">
        <v>1314</v>
      </c>
      <c r="E4128" s="5">
        <v>2023.0</v>
      </c>
    </row>
    <row r="4129" hidden="1">
      <c r="A4129" s="5" t="s">
        <v>182</v>
      </c>
      <c r="B4129" s="5">
        <v>11.1887</v>
      </c>
      <c r="C4129" s="5">
        <v>2003.0</v>
      </c>
      <c r="D4129" s="5" t="s">
        <v>1314</v>
      </c>
      <c r="E4129" s="5">
        <v>2023.0</v>
      </c>
    </row>
    <row r="4130" hidden="1">
      <c r="A4130" s="5" t="s">
        <v>182</v>
      </c>
      <c r="B4130" s="5">
        <v>11.32516</v>
      </c>
      <c r="C4130" s="5">
        <v>2004.0</v>
      </c>
      <c r="D4130" s="5" t="s">
        <v>1314</v>
      </c>
      <c r="E4130" s="5">
        <v>2023.0</v>
      </c>
    </row>
    <row r="4131" hidden="1">
      <c r="A4131" s="5" t="s">
        <v>182</v>
      </c>
      <c r="B4131" s="5">
        <v>11.23674</v>
      </c>
      <c r="C4131" s="5">
        <v>2005.0</v>
      </c>
      <c r="D4131" s="5" t="s">
        <v>1314</v>
      </c>
      <c r="E4131" s="5">
        <v>2023.0</v>
      </c>
    </row>
    <row r="4132" hidden="1">
      <c r="A4132" s="5" t="s">
        <v>182</v>
      </c>
      <c r="B4132" s="5">
        <v>11.36719</v>
      </c>
      <c r="C4132" s="5">
        <v>2006.0</v>
      </c>
      <c r="D4132" s="5" t="s">
        <v>1314</v>
      </c>
      <c r="E4132" s="5">
        <v>2023.0</v>
      </c>
    </row>
    <row r="4133" hidden="1">
      <c r="A4133" s="5" t="s">
        <v>182</v>
      </c>
      <c r="B4133" s="5">
        <v>12.01272</v>
      </c>
      <c r="C4133" s="5">
        <v>2007.0</v>
      </c>
      <c r="D4133" s="5" t="s">
        <v>1314</v>
      </c>
      <c r="E4133" s="5">
        <v>2023.0</v>
      </c>
    </row>
    <row r="4134" hidden="1">
      <c r="A4134" s="5" t="s">
        <v>182</v>
      </c>
      <c r="B4134" s="5">
        <v>11.97515</v>
      </c>
      <c r="C4134" s="5">
        <v>2008.0</v>
      </c>
      <c r="D4134" s="5" t="s">
        <v>1314</v>
      </c>
      <c r="E4134" s="5">
        <v>2023.0</v>
      </c>
    </row>
    <row r="4135" hidden="1">
      <c r="A4135" s="5" t="s">
        <v>182</v>
      </c>
      <c r="B4135" s="5">
        <v>12.42795</v>
      </c>
      <c r="C4135" s="5">
        <v>2009.0</v>
      </c>
      <c r="D4135" s="5" t="s">
        <v>1314</v>
      </c>
      <c r="E4135" s="5">
        <v>2023.0</v>
      </c>
    </row>
    <row r="4136" hidden="1">
      <c r="A4136" s="5" t="s">
        <v>182</v>
      </c>
      <c r="B4136" s="5">
        <v>12.64495</v>
      </c>
      <c r="C4136" s="5">
        <v>2010.0</v>
      </c>
      <c r="D4136" s="5" t="s">
        <v>1314</v>
      </c>
      <c r="E4136" s="5">
        <v>2023.0</v>
      </c>
    </row>
    <row r="4137" hidden="1">
      <c r="A4137" s="5" t="s">
        <v>182</v>
      </c>
      <c r="B4137" s="5">
        <v>12.96133</v>
      </c>
      <c r="C4137" s="5">
        <v>2011.0</v>
      </c>
      <c r="D4137" s="5" t="s">
        <v>1314</v>
      </c>
      <c r="E4137" s="5">
        <v>2023.0</v>
      </c>
    </row>
    <row r="4138" hidden="1">
      <c r="A4138" s="5" t="s">
        <v>182</v>
      </c>
      <c r="B4138" s="5">
        <v>13.29709</v>
      </c>
      <c r="C4138" s="5">
        <v>2012.0</v>
      </c>
      <c r="D4138" s="5" t="s">
        <v>1314</v>
      </c>
      <c r="E4138" s="5">
        <v>2023.0</v>
      </c>
    </row>
    <row r="4139" hidden="1">
      <c r="A4139" s="5" t="s">
        <v>182</v>
      </c>
      <c r="B4139" s="5">
        <v>13.32937</v>
      </c>
      <c r="C4139" s="5">
        <v>2013.0</v>
      </c>
      <c r="D4139" s="5" t="s">
        <v>1314</v>
      </c>
      <c r="E4139" s="5">
        <v>2023.0</v>
      </c>
    </row>
    <row r="4140" hidden="1">
      <c r="A4140" s="5" t="s">
        <v>182</v>
      </c>
      <c r="B4140" s="5">
        <v>13.26311</v>
      </c>
      <c r="C4140" s="5">
        <v>2014.0</v>
      </c>
      <c r="D4140" s="5" t="s">
        <v>1314</v>
      </c>
      <c r="E4140" s="5">
        <v>2023.0</v>
      </c>
    </row>
    <row r="4141" hidden="1">
      <c r="A4141" s="5" t="s">
        <v>182</v>
      </c>
      <c r="B4141" s="5">
        <v>13.6388</v>
      </c>
      <c r="C4141" s="5">
        <v>2015.0</v>
      </c>
      <c r="D4141" s="5" t="s">
        <v>1314</v>
      </c>
      <c r="E4141" s="5">
        <v>2023.0</v>
      </c>
    </row>
    <row r="4142" hidden="1">
      <c r="A4142" s="5" t="s">
        <v>182</v>
      </c>
      <c r="B4142" s="5">
        <v>13.60602</v>
      </c>
      <c r="C4142" s="5">
        <v>2016.0</v>
      </c>
      <c r="D4142" s="5" t="s">
        <v>1314</v>
      </c>
      <c r="E4142" s="5">
        <v>2023.0</v>
      </c>
    </row>
    <row r="4143" hidden="1">
      <c r="A4143" s="5" t="s">
        <v>182</v>
      </c>
      <c r="B4143" s="5">
        <v>13.72858</v>
      </c>
      <c r="C4143" s="5">
        <v>2017.0</v>
      </c>
      <c r="D4143" s="5" t="s">
        <v>1314</v>
      </c>
      <c r="E4143" s="5">
        <v>2023.0</v>
      </c>
    </row>
    <row r="4144" hidden="1">
      <c r="A4144" s="5" t="s">
        <v>182</v>
      </c>
      <c r="B4144" s="5">
        <v>13.78658</v>
      </c>
      <c r="C4144" s="5">
        <v>2018.0</v>
      </c>
      <c r="D4144" s="5" t="s">
        <v>1314</v>
      </c>
      <c r="E4144" s="5">
        <v>2023.0</v>
      </c>
    </row>
    <row r="4145" hidden="1">
      <c r="A4145" s="5" t="s">
        <v>182</v>
      </c>
      <c r="B4145" s="5">
        <v>13.159364</v>
      </c>
      <c r="C4145" s="5">
        <v>2019.0</v>
      </c>
      <c r="D4145" s="5" t="s">
        <v>1314</v>
      </c>
      <c r="E4145" s="5">
        <v>2023.0</v>
      </c>
    </row>
    <row r="4146" hidden="1">
      <c r="A4146" s="5" t="s">
        <v>182</v>
      </c>
      <c r="B4146" s="5">
        <v>13.348783</v>
      </c>
      <c r="C4146" s="5">
        <v>2020.0</v>
      </c>
      <c r="D4146" s="5" t="s">
        <v>1314</v>
      </c>
      <c r="E4146" s="5">
        <v>2023.0</v>
      </c>
    </row>
    <row r="4147" hidden="1">
      <c r="A4147" s="5" t="s">
        <v>182</v>
      </c>
      <c r="B4147" s="5">
        <v>13.438362</v>
      </c>
      <c r="C4147" s="5">
        <v>2021.0</v>
      </c>
      <c r="D4147" s="5" t="s">
        <v>1314</v>
      </c>
      <c r="E4147" s="5">
        <v>2023.0</v>
      </c>
    </row>
    <row r="4148" hidden="1">
      <c r="A4148" s="5" t="s">
        <v>182</v>
      </c>
      <c r="B4148" s="5">
        <v>13.416175</v>
      </c>
      <c r="C4148" s="5">
        <v>2022.0</v>
      </c>
      <c r="D4148" s="5" t="s">
        <v>1314</v>
      </c>
      <c r="E4148" s="5">
        <v>2023.0</v>
      </c>
    </row>
    <row r="4149">
      <c r="A4149" s="5" t="s">
        <v>130</v>
      </c>
      <c r="B4149" s="5">
        <v>13.127162</v>
      </c>
      <c r="C4149" s="5">
        <v>2023.0</v>
      </c>
      <c r="D4149" s="5" t="s">
        <v>1324</v>
      </c>
      <c r="E4149" s="5">
        <v>2023.0</v>
      </c>
    </row>
    <row r="4150" hidden="1">
      <c r="A4150" s="5" t="s">
        <v>156</v>
      </c>
      <c r="B4150" s="5">
        <v>10.803549</v>
      </c>
      <c r="C4150" s="5">
        <v>1990.0</v>
      </c>
      <c r="D4150" s="5" t="s">
        <v>1314</v>
      </c>
      <c r="E4150" s="5">
        <v>2023.0</v>
      </c>
    </row>
    <row r="4151" hidden="1">
      <c r="A4151" s="5" t="s">
        <v>156</v>
      </c>
      <c r="B4151" s="5">
        <v>10.899116</v>
      </c>
      <c r="C4151" s="5">
        <v>1991.0</v>
      </c>
      <c r="D4151" s="5" t="s">
        <v>1314</v>
      </c>
      <c r="E4151" s="5">
        <v>2023.0</v>
      </c>
    </row>
    <row r="4152" hidden="1">
      <c r="A4152" s="5" t="s">
        <v>156</v>
      </c>
      <c r="B4152" s="5">
        <v>10.995527</v>
      </c>
      <c r="C4152" s="5">
        <v>1992.0</v>
      </c>
      <c r="D4152" s="5" t="s">
        <v>1314</v>
      </c>
      <c r="E4152" s="5">
        <v>2023.0</v>
      </c>
    </row>
    <row r="4153" hidden="1">
      <c r="A4153" s="5" t="s">
        <v>156</v>
      </c>
      <c r="B4153" s="5">
        <v>11.0927925</v>
      </c>
      <c r="C4153" s="5">
        <v>1993.0</v>
      </c>
      <c r="D4153" s="5" t="s">
        <v>1314</v>
      </c>
      <c r="E4153" s="5">
        <v>2023.0</v>
      </c>
    </row>
    <row r="4154" hidden="1">
      <c r="A4154" s="5" t="s">
        <v>156</v>
      </c>
      <c r="B4154" s="5">
        <v>11.190917</v>
      </c>
      <c r="C4154" s="5">
        <v>1994.0</v>
      </c>
      <c r="D4154" s="5" t="s">
        <v>1314</v>
      </c>
      <c r="E4154" s="5">
        <v>2023.0</v>
      </c>
    </row>
    <row r="4155" hidden="1">
      <c r="A4155" s="5" t="s">
        <v>156</v>
      </c>
      <c r="B4155" s="5">
        <v>11.28991</v>
      </c>
      <c r="C4155" s="5">
        <v>1995.0</v>
      </c>
      <c r="D4155" s="5" t="s">
        <v>1314</v>
      </c>
      <c r="E4155" s="5">
        <v>2023.0</v>
      </c>
    </row>
    <row r="4156" hidden="1">
      <c r="A4156" s="5" t="s">
        <v>156</v>
      </c>
      <c r="B4156" s="5">
        <v>11.423035</v>
      </c>
      <c r="C4156" s="5">
        <v>1996.0</v>
      </c>
      <c r="D4156" s="5" t="s">
        <v>1314</v>
      </c>
      <c r="E4156" s="5">
        <v>2023.0</v>
      </c>
    </row>
    <row r="4157" hidden="1">
      <c r="A4157" s="5" t="s">
        <v>156</v>
      </c>
      <c r="B4157" s="5">
        <v>11.55616</v>
      </c>
      <c r="C4157" s="5">
        <v>1997.0</v>
      </c>
      <c r="D4157" s="5" t="s">
        <v>1314</v>
      </c>
      <c r="E4157" s="5">
        <v>2023.0</v>
      </c>
    </row>
    <row r="4158" hidden="1">
      <c r="A4158" s="5" t="s">
        <v>156</v>
      </c>
      <c r="B4158" s="5">
        <v>11.689284</v>
      </c>
      <c r="C4158" s="5">
        <v>1998.0</v>
      </c>
      <c r="D4158" s="5" t="s">
        <v>1314</v>
      </c>
      <c r="E4158" s="5">
        <v>2023.0</v>
      </c>
    </row>
    <row r="4159" hidden="1">
      <c r="A4159" s="5" t="s">
        <v>156</v>
      </c>
      <c r="B4159" s="5">
        <v>11.82241</v>
      </c>
      <c r="C4159" s="5">
        <v>1999.0</v>
      </c>
      <c r="D4159" s="5" t="s">
        <v>1314</v>
      </c>
      <c r="E4159" s="5">
        <v>2023.0</v>
      </c>
    </row>
    <row r="4160" hidden="1">
      <c r="A4160" s="5" t="s">
        <v>156</v>
      </c>
      <c r="B4160" s="5">
        <v>11.79729</v>
      </c>
      <c r="C4160" s="5">
        <v>2000.0</v>
      </c>
      <c r="D4160" s="5" t="s">
        <v>1314</v>
      </c>
      <c r="E4160" s="5">
        <v>2023.0</v>
      </c>
    </row>
    <row r="4161" hidden="1">
      <c r="A4161" s="5" t="s">
        <v>156</v>
      </c>
      <c r="B4161" s="5">
        <v>12.14345</v>
      </c>
      <c r="C4161" s="5">
        <v>2001.0</v>
      </c>
      <c r="D4161" s="5" t="s">
        <v>1314</v>
      </c>
      <c r="E4161" s="5">
        <v>2023.0</v>
      </c>
    </row>
    <row r="4162" hidden="1">
      <c r="A4162" s="5" t="s">
        <v>156</v>
      </c>
      <c r="B4162" s="5">
        <v>12.13387</v>
      </c>
      <c r="C4162" s="5">
        <v>2002.0</v>
      </c>
      <c r="D4162" s="5" t="s">
        <v>1314</v>
      </c>
      <c r="E4162" s="5">
        <v>2023.0</v>
      </c>
    </row>
    <row r="4163" hidden="1">
      <c r="A4163" s="5" t="s">
        <v>156</v>
      </c>
      <c r="B4163" s="5">
        <v>12.28152</v>
      </c>
      <c r="C4163" s="5">
        <v>2003.0</v>
      </c>
      <c r="D4163" s="5" t="s">
        <v>1314</v>
      </c>
      <c r="E4163" s="5">
        <v>2023.0</v>
      </c>
    </row>
    <row r="4164" hidden="1">
      <c r="A4164" s="5" t="s">
        <v>156</v>
      </c>
      <c r="B4164" s="5">
        <v>12.0469</v>
      </c>
      <c r="C4164" s="5">
        <v>2004.0</v>
      </c>
      <c r="D4164" s="5" t="s">
        <v>1314</v>
      </c>
      <c r="E4164" s="5">
        <v>2023.0</v>
      </c>
    </row>
    <row r="4165" hidden="1">
      <c r="A4165" s="5" t="s">
        <v>156</v>
      </c>
      <c r="B4165" s="5">
        <v>12.03252</v>
      </c>
      <c r="C4165" s="5">
        <v>2005.0</v>
      </c>
      <c r="D4165" s="5" t="s">
        <v>1314</v>
      </c>
      <c r="E4165" s="5">
        <v>2023.0</v>
      </c>
    </row>
    <row r="4166" hidden="1">
      <c r="A4166" s="5" t="s">
        <v>156</v>
      </c>
      <c r="B4166" s="5">
        <v>12.30601</v>
      </c>
      <c r="C4166" s="5">
        <v>2006.0</v>
      </c>
      <c r="D4166" s="5" t="s">
        <v>1314</v>
      </c>
      <c r="E4166" s="5">
        <v>2023.0</v>
      </c>
    </row>
    <row r="4167" hidden="1">
      <c r="A4167" s="5" t="s">
        <v>156</v>
      </c>
      <c r="B4167" s="5">
        <v>12.49222</v>
      </c>
      <c r="C4167" s="5">
        <v>2007.0</v>
      </c>
      <c r="D4167" s="5" t="s">
        <v>1314</v>
      </c>
      <c r="E4167" s="5">
        <v>2023.0</v>
      </c>
    </row>
    <row r="4168" hidden="1">
      <c r="A4168" s="5" t="s">
        <v>156</v>
      </c>
      <c r="B4168" s="5">
        <v>13.06793</v>
      </c>
      <c r="C4168" s="5">
        <v>2008.0</v>
      </c>
      <c r="D4168" s="5" t="s">
        <v>1314</v>
      </c>
      <c r="E4168" s="5">
        <v>2023.0</v>
      </c>
    </row>
    <row r="4169" hidden="1">
      <c r="A4169" s="5" t="s">
        <v>156</v>
      </c>
      <c r="B4169" s="5">
        <v>13.27254</v>
      </c>
      <c r="C4169" s="5">
        <v>2009.0</v>
      </c>
      <c r="D4169" s="5" t="s">
        <v>1314</v>
      </c>
      <c r="E4169" s="5">
        <v>2023.0</v>
      </c>
    </row>
    <row r="4170" hidden="1">
      <c r="A4170" s="5" t="s">
        <v>156</v>
      </c>
      <c r="B4170" s="5">
        <v>13.46039</v>
      </c>
      <c r="C4170" s="5">
        <v>2010.0</v>
      </c>
      <c r="D4170" s="5" t="s">
        <v>1314</v>
      </c>
      <c r="E4170" s="5">
        <v>2023.0</v>
      </c>
    </row>
    <row r="4171" hidden="1">
      <c r="A4171" s="5" t="s">
        <v>156</v>
      </c>
      <c r="B4171" s="5">
        <v>13.95835</v>
      </c>
      <c r="C4171" s="5">
        <v>2011.0</v>
      </c>
      <c r="D4171" s="5" t="s">
        <v>1314</v>
      </c>
      <c r="E4171" s="5">
        <v>2023.0</v>
      </c>
    </row>
    <row r="4172" hidden="1">
      <c r="A4172" s="5" t="s">
        <v>156</v>
      </c>
      <c r="B4172" s="5">
        <v>15.37275</v>
      </c>
      <c r="C4172" s="5">
        <v>2012.0</v>
      </c>
      <c r="D4172" s="5" t="s">
        <v>1314</v>
      </c>
      <c r="E4172" s="5">
        <v>2023.0</v>
      </c>
    </row>
    <row r="4173" hidden="1">
      <c r="A4173" s="5" t="s">
        <v>156</v>
      </c>
      <c r="B4173" s="5">
        <v>15.21719</v>
      </c>
      <c r="C4173" s="5">
        <v>2013.0</v>
      </c>
      <c r="D4173" s="5" t="s">
        <v>1314</v>
      </c>
      <c r="E4173" s="5">
        <v>2023.0</v>
      </c>
    </row>
    <row r="4174" hidden="1">
      <c r="A4174" s="5" t="s">
        <v>156</v>
      </c>
      <c r="B4174" s="5">
        <v>15.11426</v>
      </c>
      <c r="C4174" s="5">
        <v>2014.0</v>
      </c>
      <c r="D4174" s="5" t="s">
        <v>1314</v>
      </c>
      <c r="E4174" s="5">
        <v>2023.0</v>
      </c>
    </row>
    <row r="4175" hidden="1">
      <c r="A4175" s="5" t="s">
        <v>156</v>
      </c>
      <c r="B4175" s="5">
        <v>14.88682</v>
      </c>
      <c r="C4175" s="5">
        <v>2015.0</v>
      </c>
      <c r="D4175" s="5" t="s">
        <v>1314</v>
      </c>
      <c r="E4175" s="5">
        <v>2023.0</v>
      </c>
    </row>
    <row r="4176" hidden="1">
      <c r="A4176" s="5" t="s">
        <v>156</v>
      </c>
      <c r="B4176" s="5">
        <v>14.55496</v>
      </c>
      <c r="C4176" s="5">
        <v>2016.0</v>
      </c>
      <c r="D4176" s="5" t="s">
        <v>1314</v>
      </c>
      <c r="E4176" s="5">
        <v>2023.0</v>
      </c>
    </row>
    <row r="4177" hidden="1">
      <c r="A4177" s="5" t="s">
        <v>156</v>
      </c>
      <c r="B4177" s="5">
        <v>14.43961</v>
      </c>
      <c r="C4177" s="5">
        <v>2017.0</v>
      </c>
      <c r="D4177" s="5" t="s">
        <v>1314</v>
      </c>
      <c r="E4177" s="5">
        <v>2023.0</v>
      </c>
    </row>
    <row r="4178" hidden="1">
      <c r="A4178" s="5" t="s">
        <v>156</v>
      </c>
      <c r="B4178" s="5">
        <v>14.3321295</v>
      </c>
      <c r="C4178" s="5">
        <v>2018.0</v>
      </c>
      <c r="D4178" s="5" t="s">
        <v>1314</v>
      </c>
      <c r="E4178" s="5">
        <v>2023.0</v>
      </c>
    </row>
    <row r="4179" hidden="1">
      <c r="A4179" s="5" t="s">
        <v>156</v>
      </c>
      <c r="B4179" s="5">
        <v>14.22465</v>
      </c>
      <c r="C4179" s="5">
        <v>2019.0</v>
      </c>
      <c r="D4179" s="5" t="s">
        <v>1314</v>
      </c>
      <c r="E4179" s="5">
        <v>2023.0</v>
      </c>
    </row>
    <row r="4180" hidden="1">
      <c r="A4180" s="5" t="s">
        <v>156</v>
      </c>
      <c r="B4180" s="5">
        <v>14.11717</v>
      </c>
      <c r="C4180" s="5">
        <v>2020.0</v>
      </c>
      <c r="D4180" s="5" t="s">
        <v>1314</v>
      </c>
      <c r="E4180" s="5">
        <v>2023.0</v>
      </c>
    </row>
    <row r="4181" hidden="1">
      <c r="A4181" s="5" t="s">
        <v>156</v>
      </c>
      <c r="B4181" s="5">
        <v>13.96833</v>
      </c>
      <c r="C4181" s="5">
        <v>2021.0</v>
      </c>
      <c r="D4181" s="5" t="s">
        <v>1314</v>
      </c>
      <c r="E4181" s="5">
        <v>2023.0</v>
      </c>
    </row>
    <row r="4182" hidden="1">
      <c r="A4182" s="5" t="s">
        <v>156</v>
      </c>
      <c r="B4182" s="5">
        <v>13.96833</v>
      </c>
      <c r="C4182" s="5">
        <v>2022.0</v>
      </c>
      <c r="D4182" s="5" t="s">
        <v>1314</v>
      </c>
      <c r="E4182" s="5">
        <v>2023.0</v>
      </c>
    </row>
    <row r="4183">
      <c r="A4183" s="5" t="s">
        <v>136</v>
      </c>
      <c r="B4183" s="5">
        <v>13.10905</v>
      </c>
      <c r="C4183" s="5">
        <v>2023.0</v>
      </c>
      <c r="D4183" s="5" t="s">
        <v>1314</v>
      </c>
      <c r="E4183" s="5">
        <v>2023.0</v>
      </c>
    </row>
    <row r="4184" hidden="1">
      <c r="A4184" s="5" t="s">
        <v>149</v>
      </c>
      <c r="B4184" s="5">
        <v>7.327816</v>
      </c>
      <c r="C4184" s="5">
        <v>1990.0</v>
      </c>
      <c r="D4184" s="5" t="s">
        <v>1314</v>
      </c>
      <c r="E4184" s="5">
        <v>2023.0</v>
      </c>
    </row>
    <row r="4185" hidden="1">
      <c r="A4185" s="5" t="s">
        <v>149</v>
      </c>
      <c r="B4185" s="5">
        <v>7.429753</v>
      </c>
      <c r="C4185" s="5">
        <v>1991.0</v>
      </c>
      <c r="D4185" s="5" t="s">
        <v>1314</v>
      </c>
      <c r="E4185" s="5">
        <v>2023.0</v>
      </c>
    </row>
    <row r="4186" hidden="1">
      <c r="A4186" s="5" t="s">
        <v>149</v>
      </c>
      <c r="B4186" s="5">
        <v>7.5331078</v>
      </c>
      <c r="C4186" s="5">
        <v>1992.0</v>
      </c>
      <c r="D4186" s="5" t="s">
        <v>1314</v>
      </c>
      <c r="E4186" s="5">
        <v>2023.0</v>
      </c>
    </row>
    <row r="4187" hidden="1">
      <c r="A4187" s="5" t="s">
        <v>149</v>
      </c>
      <c r="B4187" s="5">
        <v>7.6379004</v>
      </c>
      <c r="C4187" s="5">
        <v>1993.0</v>
      </c>
      <c r="D4187" s="5" t="s">
        <v>1314</v>
      </c>
      <c r="E4187" s="5">
        <v>2023.0</v>
      </c>
    </row>
    <row r="4188" hidden="1">
      <c r="A4188" s="5" t="s">
        <v>149</v>
      </c>
      <c r="B4188" s="5">
        <v>7.744151</v>
      </c>
      <c r="C4188" s="5">
        <v>1994.0</v>
      </c>
      <c r="D4188" s="5" t="s">
        <v>1314</v>
      </c>
      <c r="E4188" s="5">
        <v>2023.0</v>
      </c>
    </row>
    <row r="4189" hidden="1">
      <c r="A4189" s="5" t="s">
        <v>149</v>
      </c>
      <c r="B4189" s="5">
        <v>7.8518796</v>
      </c>
      <c r="C4189" s="5">
        <v>1995.0</v>
      </c>
      <c r="D4189" s="5" t="s">
        <v>1314</v>
      </c>
      <c r="E4189" s="5">
        <v>2023.0</v>
      </c>
    </row>
    <row r="4190" hidden="1">
      <c r="A4190" s="5" t="s">
        <v>149</v>
      </c>
      <c r="B4190" s="5">
        <v>7.961107</v>
      </c>
      <c r="C4190" s="5">
        <v>1996.0</v>
      </c>
      <c r="D4190" s="5" t="s">
        <v>1314</v>
      </c>
      <c r="E4190" s="5">
        <v>2023.0</v>
      </c>
    </row>
    <row r="4191" hidden="1">
      <c r="A4191" s="5" t="s">
        <v>149</v>
      </c>
      <c r="B4191" s="5">
        <v>8.071854</v>
      </c>
      <c r="C4191" s="5">
        <v>1997.0</v>
      </c>
      <c r="D4191" s="5" t="s">
        <v>1314</v>
      </c>
      <c r="E4191" s="5">
        <v>2023.0</v>
      </c>
    </row>
    <row r="4192" hidden="1">
      <c r="A4192" s="5" t="s">
        <v>149</v>
      </c>
      <c r="B4192" s="5">
        <v>8.18414</v>
      </c>
      <c r="C4192" s="5">
        <v>1998.0</v>
      </c>
      <c r="D4192" s="5" t="s">
        <v>1314</v>
      </c>
      <c r="E4192" s="5">
        <v>2023.0</v>
      </c>
    </row>
    <row r="4193" hidden="1">
      <c r="A4193" s="5" t="s">
        <v>149</v>
      </c>
      <c r="B4193" s="5">
        <v>8.29799</v>
      </c>
      <c r="C4193" s="5">
        <v>1999.0</v>
      </c>
      <c r="D4193" s="5" t="s">
        <v>1314</v>
      </c>
      <c r="E4193" s="5">
        <v>2023.0</v>
      </c>
    </row>
    <row r="4194" hidden="1">
      <c r="A4194" s="5" t="s">
        <v>149</v>
      </c>
      <c r="B4194" s="5">
        <v>8.34034</v>
      </c>
      <c r="C4194" s="5">
        <v>2000.0</v>
      </c>
      <c r="D4194" s="5" t="s">
        <v>1314</v>
      </c>
      <c r="E4194" s="5">
        <v>2023.0</v>
      </c>
    </row>
    <row r="4195" hidden="1">
      <c r="A4195" s="5" t="s">
        <v>149</v>
      </c>
      <c r="B4195" s="5">
        <v>8.6121</v>
      </c>
      <c r="C4195" s="5">
        <v>2001.0</v>
      </c>
      <c r="D4195" s="5" t="s">
        <v>1314</v>
      </c>
      <c r="E4195" s="5">
        <v>2023.0</v>
      </c>
    </row>
    <row r="4196" hidden="1">
      <c r="A4196" s="5" t="s">
        <v>149</v>
      </c>
      <c r="B4196" s="5">
        <v>8.88386</v>
      </c>
      <c r="C4196" s="5">
        <v>2002.0</v>
      </c>
      <c r="D4196" s="5" t="s">
        <v>1314</v>
      </c>
      <c r="E4196" s="5">
        <v>2023.0</v>
      </c>
    </row>
    <row r="4197" hidden="1">
      <c r="A4197" s="5" t="s">
        <v>149</v>
      </c>
      <c r="B4197" s="5">
        <v>9.15562</v>
      </c>
      <c r="C4197" s="5">
        <v>2003.0</v>
      </c>
      <c r="D4197" s="5" t="s">
        <v>1314</v>
      </c>
      <c r="E4197" s="5">
        <v>2023.0</v>
      </c>
    </row>
    <row r="4198" hidden="1">
      <c r="A4198" s="5" t="s">
        <v>149</v>
      </c>
      <c r="B4198" s="5">
        <v>9.42738</v>
      </c>
      <c r="C4198" s="5">
        <v>2004.0</v>
      </c>
      <c r="D4198" s="5" t="s">
        <v>1314</v>
      </c>
      <c r="E4198" s="5">
        <v>2023.0</v>
      </c>
    </row>
    <row r="4199" hidden="1">
      <c r="A4199" s="5" t="s">
        <v>149</v>
      </c>
      <c r="B4199" s="5">
        <v>9.65905</v>
      </c>
      <c r="C4199" s="5">
        <v>2005.0</v>
      </c>
      <c r="D4199" s="5" t="s">
        <v>1314</v>
      </c>
      <c r="E4199" s="5">
        <v>2023.0</v>
      </c>
    </row>
    <row r="4200" hidden="1">
      <c r="A4200" s="5" t="s">
        <v>149</v>
      </c>
      <c r="B4200" s="5">
        <v>9.890719</v>
      </c>
      <c r="C4200" s="5">
        <v>2006.0</v>
      </c>
      <c r="D4200" s="5" t="s">
        <v>1314</v>
      </c>
      <c r="E4200" s="5">
        <v>2023.0</v>
      </c>
    </row>
    <row r="4201" hidden="1">
      <c r="A4201" s="5" t="s">
        <v>149</v>
      </c>
      <c r="B4201" s="5">
        <v>10.12239</v>
      </c>
      <c r="C4201" s="5">
        <v>2007.0</v>
      </c>
      <c r="D4201" s="5" t="s">
        <v>1314</v>
      </c>
      <c r="E4201" s="5">
        <v>2023.0</v>
      </c>
    </row>
    <row r="4202" hidden="1">
      <c r="A4202" s="5" t="s">
        <v>149</v>
      </c>
      <c r="B4202" s="5">
        <v>10.35406</v>
      </c>
      <c r="C4202" s="5">
        <v>2008.0</v>
      </c>
      <c r="D4202" s="5" t="s">
        <v>1314</v>
      </c>
      <c r="E4202" s="5">
        <v>2023.0</v>
      </c>
    </row>
    <row r="4203" hidden="1">
      <c r="A4203" s="5" t="s">
        <v>149</v>
      </c>
      <c r="B4203" s="5">
        <v>10.58573</v>
      </c>
      <c r="C4203" s="5">
        <v>2009.0</v>
      </c>
      <c r="D4203" s="5" t="s">
        <v>1314</v>
      </c>
      <c r="E4203" s="5">
        <v>2023.0</v>
      </c>
    </row>
    <row r="4204" hidden="1">
      <c r="A4204" s="5" t="s">
        <v>149</v>
      </c>
      <c r="B4204" s="5">
        <v>10.8174</v>
      </c>
      <c r="C4204" s="5">
        <v>2010.0</v>
      </c>
      <c r="D4204" s="5" t="s">
        <v>1314</v>
      </c>
      <c r="E4204" s="5">
        <v>2023.0</v>
      </c>
    </row>
    <row r="4205" hidden="1">
      <c r="A4205" s="5" t="s">
        <v>149</v>
      </c>
      <c r="B4205" s="5">
        <v>11.04907</v>
      </c>
      <c r="C4205" s="5">
        <v>2011.0</v>
      </c>
      <c r="D4205" s="5" t="s">
        <v>1314</v>
      </c>
      <c r="E4205" s="5">
        <v>2023.0</v>
      </c>
    </row>
    <row r="4206" hidden="1">
      <c r="A4206" s="5" t="s">
        <v>149</v>
      </c>
      <c r="B4206" s="5">
        <v>11.178343</v>
      </c>
      <c r="C4206" s="5">
        <v>2012.0</v>
      </c>
      <c r="D4206" s="5" t="s">
        <v>1314</v>
      </c>
      <c r="E4206" s="5">
        <v>2023.0</v>
      </c>
    </row>
    <row r="4207" hidden="1">
      <c r="A4207" s="5" t="s">
        <v>149</v>
      </c>
      <c r="B4207" s="5">
        <v>11.307615</v>
      </c>
      <c r="C4207" s="5">
        <v>2013.0</v>
      </c>
      <c r="D4207" s="5" t="s">
        <v>1314</v>
      </c>
      <c r="E4207" s="5">
        <v>2023.0</v>
      </c>
    </row>
    <row r="4208" hidden="1">
      <c r="A4208" s="5" t="s">
        <v>149</v>
      </c>
      <c r="B4208" s="5">
        <v>11.436889</v>
      </c>
      <c r="C4208" s="5">
        <v>2014.0</v>
      </c>
      <c r="D4208" s="5" t="s">
        <v>1314</v>
      </c>
      <c r="E4208" s="5">
        <v>2023.0</v>
      </c>
    </row>
    <row r="4209" hidden="1">
      <c r="A4209" s="5" t="s">
        <v>149</v>
      </c>
      <c r="B4209" s="5">
        <v>11.566161</v>
      </c>
      <c r="C4209" s="5">
        <v>2015.0</v>
      </c>
      <c r="D4209" s="5" t="s">
        <v>1314</v>
      </c>
      <c r="E4209" s="5">
        <v>2023.0</v>
      </c>
    </row>
    <row r="4210" hidden="1">
      <c r="A4210" s="5" t="s">
        <v>149</v>
      </c>
      <c r="B4210" s="5">
        <v>11.695435</v>
      </c>
      <c r="C4210" s="5">
        <v>2016.0</v>
      </c>
      <c r="D4210" s="5" t="s">
        <v>1314</v>
      </c>
      <c r="E4210" s="5">
        <v>2023.0</v>
      </c>
    </row>
    <row r="4211" hidden="1">
      <c r="A4211" s="5" t="s">
        <v>149</v>
      </c>
      <c r="B4211" s="5">
        <v>11.824707</v>
      </c>
      <c r="C4211" s="5">
        <v>2017.0</v>
      </c>
      <c r="D4211" s="5" t="s">
        <v>1314</v>
      </c>
      <c r="E4211" s="5">
        <v>2023.0</v>
      </c>
    </row>
    <row r="4212" hidden="1">
      <c r="A4212" s="5" t="s">
        <v>149</v>
      </c>
      <c r="B4212" s="5">
        <v>11.95398</v>
      </c>
      <c r="C4212" s="5">
        <v>2018.0</v>
      </c>
      <c r="D4212" s="5" t="s">
        <v>1314</v>
      </c>
      <c r="E4212" s="5">
        <v>2023.0</v>
      </c>
    </row>
    <row r="4213" hidden="1">
      <c r="A4213" s="5" t="s">
        <v>149</v>
      </c>
      <c r="B4213" s="5">
        <v>12.087621</v>
      </c>
      <c r="C4213" s="5">
        <v>2019.0</v>
      </c>
      <c r="D4213" s="5" t="s">
        <v>1314</v>
      </c>
      <c r="E4213" s="5">
        <v>2023.0</v>
      </c>
    </row>
    <row r="4214" hidden="1">
      <c r="A4214" s="5" t="s">
        <v>149</v>
      </c>
      <c r="B4214" s="5">
        <v>12.222755</v>
      </c>
      <c r="C4214" s="5">
        <v>2020.0</v>
      </c>
      <c r="D4214" s="5" t="s">
        <v>1314</v>
      </c>
      <c r="E4214" s="5">
        <v>2023.0</v>
      </c>
    </row>
    <row r="4215" hidden="1">
      <c r="A4215" s="5" t="s">
        <v>149</v>
      </c>
      <c r="B4215" s="5">
        <v>12.359402</v>
      </c>
      <c r="C4215" s="5">
        <v>2021.0</v>
      </c>
      <c r="D4215" s="5" t="s">
        <v>1314</v>
      </c>
      <c r="E4215" s="5">
        <v>2023.0</v>
      </c>
    </row>
    <row r="4216" hidden="1">
      <c r="A4216" s="5" t="s">
        <v>149</v>
      </c>
      <c r="B4216" s="5">
        <v>12.359402</v>
      </c>
      <c r="C4216" s="5">
        <v>2022.0</v>
      </c>
      <c r="D4216" s="5" t="s">
        <v>1314</v>
      </c>
      <c r="E4216" s="5">
        <v>2023.0</v>
      </c>
    </row>
    <row r="4217">
      <c r="A4217" s="5" t="s">
        <v>211</v>
      </c>
      <c r="B4217" s="5">
        <v>13.096424</v>
      </c>
      <c r="C4217" s="5">
        <v>2023.0</v>
      </c>
      <c r="D4217" s="5" t="s">
        <v>1324</v>
      </c>
      <c r="E4217" s="5">
        <v>2023.0</v>
      </c>
    </row>
    <row r="4218" hidden="1">
      <c r="A4218" s="5" t="s">
        <v>16</v>
      </c>
      <c r="B4218" s="5">
        <v>12.67891</v>
      </c>
      <c r="C4218" s="5">
        <v>1990.0</v>
      </c>
      <c r="D4218" s="5" t="s">
        <v>1322</v>
      </c>
      <c r="E4218" s="5">
        <v>2023.0</v>
      </c>
    </row>
    <row r="4219" hidden="1">
      <c r="A4219" s="5" t="s">
        <v>16</v>
      </c>
      <c r="B4219" s="5">
        <v>12.741</v>
      </c>
      <c r="C4219" s="5">
        <v>1991.0</v>
      </c>
      <c r="D4219" s="5" t="s">
        <v>1322</v>
      </c>
      <c r="E4219" s="5">
        <v>2023.0</v>
      </c>
    </row>
    <row r="4220" hidden="1">
      <c r="A4220" s="5" t="s">
        <v>16</v>
      </c>
      <c r="B4220" s="5">
        <v>12.93769</v>
      </c>
      <c r="C4220" s="5">
        <v>1992.0</v>
      </c>
      <c r="D4220" s="5" t="s">
        <v>1322</v>
      </c>
      <c r="E4220" s="5">
        <v>2023.0</v>
      </c>
    </row>
    <row r="4221" hidden="1">
      <c r="A4221" s="5" t="s">
        <v>16</v>
      </c>
      <c r="B4221" s="5">
        <v>13.4093</v>
      </c>
      <c r="C4221" s="5">
        <v>1993.0</v>
      </c>
      <c r="D4221" s="5" t="s">
        <v>1322</v>
      </c>
      <c r="E4221" s="5">
        <v>2023.0</v>
      </c>
    </row>
    <row r="4222" hidden="1">
      <c r="A4222" s="5" t="s">
        <v>16</v>
      </c>
      <c r="B4222" s="5">
        <v>13.76459</v>
      </c>
      <c r="C4222" s="5">
        <v>1994.0</v>
      </c>
      <c r="D4222" s="5" t="s">
        <v>1322</v>
      </c>
      <c r="E4222" s="5">
        <v>2023.0</v>
      </c>
    </row>
    <row r="4223" hidden="1">
      <c r="A4223" s="5" t="s">
        <v>16</v>
      </c>
      <c r="B4223" s="5">
        <v>13.86139</v>
      </c>
      <c r="C4223" s="5">
        <v>1995.0</v>
      </c>
      <c r="D4223" s="5" t="s">
        <v>1322</v>
      </c>
      <c r="E4223" s="5">
        <v>2023.0</v>
      </c>
    </row>
    <row r="4224" hidden="1">
      <c r="A4224" s="5" t="s">
        <v>16</v>
      </c>
      <c r="B4224" s="5">
        <v>13.90685</v>
      </c>
      <c r="C4224" s="5">
        <v>1996.0</v>
      </c>
      <c r="D4224" s="5" t="s">
        <v>1322</v>
      </c>
      <c r="E4224" s="5">
        <v>2023.0</v>
      </c>
    </row>
    <row r="4225" hidden="1">
      <c r="A4225" s="5" t="s">
        <v>16</v>
      </c>
      <c r="B4225" s="5">
        <v>13.98873</v>
      </c>
      <c r="C4225" s="5">
        <v>1997.0</v>
      </c>
      <c r="D4225" s="5" t="s">
        <v>1322</v>
      </c>
      <c r="E4225" s="5">
        <v>2023.0</v>
      </c>
    </row>
    <row r="4226" hidden="1">
      <c r="A4226" s="5" t="s">
        <v>16</v>
      </c>
      <c r="B4226" s="5">
        <v>16.49492</v>
      </c>
      <c r="C4226" s="5">
        <v>1998.0</v>
      </c>
      <c r="D4226" s="5" t="s">
        <v>1322</v>
      </c>
      <c r="E4226" s="5">
        <v>2023.0</v>
      </c>
    </row>
    <row r="4227" hidden="1">
      <c r="A4227" s="5" t="s">
        <v>16</v>
      </c>
      <c r="B4227" s="5">
        <v>16.32534</v>
      </c>
      <c r="C4227" s="5">
        <v>1999.0</v>
      </c>
      <c r="D4227" s="5" t="s">
        <v>1322</v>
      </c>
      <c r="E4227" s="5">
        <v>2023.0</v>
      </c>
    </row>
    <row r="4228" hidden="1">
      <c r="A4228" s="5" t="s">
        <v>16</v>
      </c>
      <c r="B4228" s="5">
        <v>16.71694</v>
      </c>
      <c r="C4228" s="5">
        <v>2000.0</v>
      </c>
      <c r="D4228" s="5" t="s">
        <v>1322</v>
      </c>
      <c r="E4228" s="5">
        <v>2023.0</v>
      </c>
    </row>
    <row r="4229" hidden="1">
      <c r="A4229" s="5" t="s">
        <v>16</v>
      </c>
      <c r="B4229" s="5">
        <v>16.82689</v>
      </c>
      <c r="C4229" s="5">
        <v>2001.0</v>
      </c>
      <c r="D4229" s="5" t="s">
        <v>1322</v>
      </c>
      <c r="E4229" s="5">
        <v>2023.0</v>
      </c>
    </row>
    <row r="4230" hidden="1">
      <c r="A4230" s="5" t="s">
        <v>16</v>
      </c>
      <c r="B4230" s="5">
        <v>17.02166</v>
      </c>
      <c r="C4230" s="5">
        <v>2002.0</v>
      </c>
      <c r="D4230" s="5" t="s">
        <v>1322</v>
      </c>
      <c r="E4230" s="5">
        <v>2023.0</v>
      </c>
    </row>
    <row r="4231" hidden="1">
      <c r="A4231" s="5" t="s">
        <v>16</v>
      </c>
      <c r="B4231" s="5">
        <v>17.2259</v>
      </c>
      <c r="C4231" s="5">
        <v>2003.0</v>
      </c>
      <c r="D4231" s="5" t="s">
        <v>1322</v>
      </c>
      <c r="E4231" s="5">
        <v>2023.0</v>
      </c>
    </row>
    <row r="4232" hidden="1">
      <c r="A4232" s="5" t="s">
        <v>16</v>
      </c>
      <c r="B4232" s="5">
        <v>17.59018</v>
      </c>
      <c r="C4232" s="5">
        <v>2004.0</v>
      </c>
      <c r="D4232" s="5" t="s">
        <v>1322</v>
      </c>
      <c r="E4232" s="5">
        <v>2023.0</v>
      </c>
    </row>
    <row r="4233" hidden="1">
      <c r="A4233" s="5" t="s">
        <v>16</v>
      </c>
      <c r="B4233" s="5">
        <v>17.55994</v>
      </c>
      <c r="C4233" s="5">
        <v>2005.0</v>
      </c>
      <c r="D4233" s="5" t="s">
        <v>1322</v>
      </c>
      <c r="E4233" s="5">
        <v>2023.0</v>
      </c>
    </row>
    <row r="4234" hidden="1">
      <c r="A4234" s="5" t="s">
        <v>16</v>
      </c>
      <c r="B4234" s="5">
        <v>17.44895</v>
      </c>
      <c r="C4234" s="5">
        <v>2006.0</v>
      </c>
      <c r="D4234" s="5" t="s">
        <v>1322</v>
      </c>
      <c r="E4234" s="5">
        <v>2023.0</v>
      </c>
    </row>
    <row r="4235" hidden="1">
      <c r="A4235" s="5" t="s">
        <v>16</v>
      </c>
      <c r="B4235" s="5">
        <v>17.49215</v>
      </c>
      <c r="C4235" s="5">
        <v>2007.0</v>
      </c>
      <c r="D4235" s="5" t="s">
        <v>1322</v>
      </c>
      <c r="E4235" s="5">
        <v>2023.0</v>
      </c>
    </row>
    <row r="4236" hidden="1">
      <c r="A4236" s="5" t="s">
        <v>16</v>
      </c>
      <c r="B4236" s="5">
        <v>17.26187</v>
      </c>
      <c r="C4236" s="5">
        <v>2008.0</v>
      </c>
      <c r="D4236" s="5" t="s">
        <v>1322</v>
      </c>
      <c r="E4236" s="5">
        <v>2023.0</v>
      </c>
    </row>
    <row r="4237" hidden="1">
      <c r="A4237" s="5" t="s">
        <v>16</v>
      </c>
      <c r="B4237" s="5">
        <v>17.49266</v>
      </c>
      <c r="C4237" s="5">
        <v>2009.0</v>
      </c>
      <c r="D4237" s="5" t="s">
        <v>1322</v>
      </c>
      <c r="E4237" s="5">
        <v>2023.0</v>
      </c>
    </row>
    <row r="4238" hidden="1">
      <c r="A4238" s="5" t="s">
        <v>16</v>
      </c>
      <c r="B4238" s="5">
        <v>17.93179</v>
      </c>
      <c r="C4238" s="5">
        <v>2010.0</v>
      </c>
      <c r="D4238" s="5" t="s">
        <v>1322</v>
      </c>
      <c r="E4238" s="5">
        <v>2023.0</v>
      </c>
    </row>
    <row r="4239" hidden="1">
      <c r="A4239" s="5" t="s">
        <v>16</v>
      </c>
      <c r="B4239" s="5">
        <v>18.10992</v>
      </c>
      <c r="C4239" s="5">
        <v>2011.0</v>
      </c>
      <c r="D4239" s="5" t="s">
        <v>1322</v>
      </c>
      <c r="E4239" s="5">
        <v>2023.0</v>
      </c>
    </row>
    <row r="4240" hidden="1">
      <c r="A4240" s="5" t="s">
        <v>16</v>
      </c>
      <c r="B4240" s="5">
        <v>18.13201</v>
      </c>
      <c r="C4240" s="5">
        <v>2012.0</v>
      </c>
      <c r="D4240" s="5" t="s">
        <v>1322</v>
      </c>
      <c r="E4240" s="5">
        <v>2023.0</v>
      </c>
    </row>
    <row r="4241" hidden="1">
      <c r="A4241" s="5" t="s">
        <v>16</v>
      </c>
      <c r="B4241" s="5">
        <v>18.252861</v>
      </c>
      <c r="C4241" s="5">
        <v>2013.0</v>
      </c>
      <c r="D4241" s="5" t="s">
        <v>1322</v>
      </c>
      <c r="E4241" s="5">
        <v>2023.0</v>
      </c>
    </row>
    <row r="4242" hidden="1">
      <c r="A4242" s="5" t="s">
        <v>16</v>
      </c>
      <c r="B4242" s="5">
        <v>18.37371</v>
      </c>
      <c r="C4242" s="5">
        <v>2014.0</v>
      </c>
      <c r="D4242" s="5" t="s">
        <v>1322</v>
      </c>
      <c r="E4242" s="5">
        <v>2023.0</v>
      </c>
    </row>
    <row r="4243" hidden="1">
      <c r="A4243" s="5" t="s">
        <v>16</v>
      </c>
      <c r="B4243" s="5">
        <v>18.91157</v>
      </c>
      <c r="C4243" s="5">
        <v>2015.0</v>
      </c>
      <c r="D4243" s="5" t="s">
        <v>1322</v>
      </c>
      <c r="E4243" s="5">
        <v>2023.0</v>
      </c>
    </row>
    <row r="4244" hidden="1">
      <c r="A4244" s="5" t="s">
        <v>16</v>
      </c>
      <c r="B4244" s="5">
        <v>19.00027</v>
      </c>
      <c r="C4244" s="5">
        <v>2016.0</v>
      </c>
      <c r="D4244" s="5" t="s">
        <v>1322</v>
      </c>
      <c r="E4244" s="5">
        <v>2023.0</v>
      </c>
    </row>
    <row r="4245" hidden="1">
      <c r="A4245" s="5" t="s">
        <v>16</v>
      </c>
      <c r="B4245" s="5">
        <v>18.92166</v>
      </c>
      <c r="C4245" s="5">
        <v>2017.0</v>
      </c>
      <c r="D4245" s="5" t="s">
        <v>1322</v>
      </c>
      <c r="E4245" s="5">
        <v>2023.0</v>
      </c>
    </row>
    <row r="4246" hidden="1">
      <c r="A4246" s="5" t="s">
        <v>16</v>
      </c>
      <c r="B4246" s="5">
        <v>19.97865</v>
      </c>
      <c r="C4246" s="5">
        <v>2018.0</v>
      </c>
      <c r="D4246" s="5" t="s">
        <v>1322</v>
      </c>
      <c r="E4246" s="5">
        <v>2023.0</v>
      </c>
    </row>
    <row r="4247" hidden="1">
      <c r="A4247" s="5" t="s">
        <v>16</v>
      </c>
      <c r="B4247" s="5">
        <v>19.15853</v>
      </c>
      <c r="C4247" s="5">
        <v>2019.0</v>
      </c>
      <c r="D4247" s="5" t="s">
        <v>1322</v>
      </c>
      <c r="E4247" s="5">
        <v>2023.0</v>
      </c>
    </row>
    <row r="4248" hidden="1">
      <c r="A4248" s="5" t="s">
        <v>16</v>
      </c>
      <c r="B4248" s="5">
        <v>19.05665</v>
      </c>
      <c r="C4248" s="5">
        <v>2020.0</v>
      </c>
      <c r="D4248" s="5" t="s">
        <v>1322</v>
      </c>
      <c r="E4248" s="5">
        <v>2023.0</v>
      </c>
    </row>
    <row r="4249" hidden="1">
      <c r="A4249" s="5" t="s">
        <v>16</v>
      </c>
      <c r="B4249" s="5">
        <v>19.36689</v>
      </c>
      <c r="C4249" s="5">
        <v>2021.0</v>
      </c>
      <c r="D4249" s="5" t="s">
        <v>1322</v>
      </c>
      <c r="E4249" s="5">
        <v>2023.0</v>
      </c>
    </row>
    <row r="4250" hidden="1">
      <c r="A4250" s="5" t="s">
        <v>16</v>
      </c>
      <c r="B4250" s="5">
        <v>19.18488</v>
      </c>
      <c r="C4250" s="5">
        <v>2022.0</v>
      </c>
      <c r="D4250" s="5" t="s">
        <v>1322</v>
      </c>
      <c r="E4250" s="5">
        <v>2023.0</v>
      </c>
    </row>
    <row r="4251">
      <c r="A4251" s="5" t="s">
        <v>1017</v>
      </c>
      <c r="B4251" s="5">
        <v>13.040366</v>
      </c>
      <c r="C4251" s="5">
        <v>2023.0</v>
      </c>
      <c r="E4251" s="5">
        <v>2023.0</v>
      </c>
    </row>
    <row r="4252" hidden="1">
      <c r="A4252" s="5" t="s">
        <v>825</v>
      </c>
      <c r="D4252" s="5" t="s">
        <v>1322</v>
      </c>
      <c r="E4252" s="5">
        <v>2023.0</v>
      </c>
    </row>
    <row r="4253" hidden="1">
      <c r="A4253" s="5" t="s">
        <v>825</v>
      </c>
      <c r="D4253" s="5" t="s">
        <v>1322</v>
      </c>
      <c r="E4253" s="5">
        <v>2023.0</v>
      </c>
    </row>
    <row r="4254" hidden="1">
      <c r="A4254" s="5" t="s">
        <v>825</v>
      </c>
      <c r="D4254" s="5" t="s">
        <v>1322</v>
      </c>
      <c r="E4254" s="5">
        <v>2023.0</v>
      </c>
    </row>
    <row r="4255" hidden="1">
      <c r="A4255" s="5" t="s">
        <v>825</v>
      </c>
      <c r="D4255" s="5" t="s">
        <v>1322</v>
      </c>
      <c r="E4255" s="5">
        <v>2023.0</v>
      </c>
    </row>
    <row r="4256" hidden="1">
      <c r="A4256" s="5" t="s">
        <v>825</v>
      </c>
      <c r="D4256" s="5" t="s">
        <v>1322</v>
      </c>
      <c r="E4256" s="5">
        <v>2023.0</v>
      </c>
    </row>
    <row r="4257" hidden="1">
      <c r="A4257" s="5" t="s">
        <v>825</v>
      </c>
      <c r="D4257" s="5" t="s">
        <v>1322</v>
      </c>
      <c r="E4257" s="5">
        <v>2023.0</v>
      </c>
    </row>
    <row r="4258" hidden="1">
      <c r="A4258" s="5" t="s">
        <v>825</v>
      </c>
      <c r="D4258" s="5" t="s">
        <v>1322</v>
      </c>
      <c r="E4258" s="5">
        <v>2023.0</v>
      </c>
    </row>
    <row r="4259" hidden="1">
      <c r="A4259" s="5" t="s">
        <v>825</v>
      </c>
      <c r="D4259" s="5" t="s">
        <v>1322</v>
      </c>
      <c r="E4259" s="5">
        <v>2023.0</v>
      </c>
    </row>
    <row r="4260" hidden="1">
      <c r="A4260" s="5" t="s">
        <v>825</v>
      </c>
      <c r="D4260" s="5" t="s">
        <v>1322</v>
      </c>
      <c r="E4260" s="5">
        <v>2023.0</v>
      </c>
    </row>
    <row r="4261" hidden="1">
      <c r="A4261" s="5" t="s">
        <v>825</v>
      </c>
      <c r="D4261" s="5" t="s">
        <v>1322</v>
      </c>
      <c r="E4261" s="5">
        <v>2023.0</v>
      </c>
    </row>
    <row r="4262" hidden="1">
      <c r="A4262" s="5" t="s">
        <v>825</v>
      </c>
      <c r="D4262" s="5" t="s">
        <v>1322</v>
      </c>
      <c r="E4262" s="5">
        <v>2023.0</v>
      </c>
    </row>
    <row r="4263" hidden="1">
      <c r="A4263" s="5" t="s">
        <v>825</v>
      </c>
      <c r="D4263" s="5" t="s">
        <v>1322</v>
      </c>
      <c r="E4263" s="5">
        <v>2023.0</v>
      </c>
    </row>
    <row r="4264" hidden="1">
      <c r="A4264" s="5" t="s">
        <v>825</v>
      </c>
      <c r="D4264" s="5" t="s">
        <v>1322</v>
      </c>
      <c r="E4264" s="5">
        <v>2023.0</v>
      </c>
    </row>
    <row r="4265" hidden="1">
      <c r="A4265" s="5" t="s">
        <v>825</v>
      </c>
      <c r="D4265" s="5" t="s">
        <v>1322</v>
      </c>
      <c r="E4265" s="5">
        <v>2023.0</v>
      </c>
    </row>
    <row r="4266" hidden="1">
      <c r="A4266" s="5" t="s">
        <v>825</v>
      </c>
      <c r="D4266" s="5" t="s">
        <v>1322</v>
      </c>
      <c r="E4266" s="5">
        <v>2023.0</v>
      </c>
    </row>
    <row r="4267" hidden="1">
      <c r="A4267" s="5" t="s">
        <v>825</v>
      </c>
      <c r="D4267" s="5" t="s">
        <v>1322</v>
      </c>
      <c r="E4267" s="5">
        <v>2023.0</v>
      </c>
    </row>
    <row r="4268" hidden="1">
      <c r="A4268" s="5" t="s">
        <v>825</v>
      </c>
      <c r="D4268" s="5" t="s">
        <v>1322</v>
      </c>
      <c r="E4268" s="5">
        <v>2023.0</v>
      </c>
    </row>
    <row r="4269" hidden="1">
      <c r="A4269" s="5" t="s">
        <v>825</v>
      </c>
      <c r="D4269" s="5" t="s">
        <v>1322</v>
      </c>
      <c r="E4269" s="5">
        <v>2023.0</v>
      </c>
    </row>
    <row r="4270" hidden="1">
      <c r="A4270" s="5" t="s">
        <v>825</v>
      </c>
      <c r="D4270" s="5" t="s">
        <v>1322</v>
      </c>
      <c r="E4270" s="5">
        <v>2023.0</v>
      </c>
    </row>
    <row r="4271" hidden="1">
      <c r="A4271" s="5" t="s">
        <v>825</v>
      </c>
      <c r="D4271" s="5" t="s">
        <v>1322</v>
      </c>
      <c r="E4271" s="5">
        <v>2023.0</v>
      </c>
    </row>
    <row r="4272" hidden="1">
      <c r="A4272" s="5" t="s">
        <v>825</v>
      </c>
      <c r="D4272" s="5" t="s">
        <v>1322</v>
      </c>
      <c r="E4272" s="5">
        <v>2023.0</v>
      </c>
    </row>
    <row r="4273" hidden="1">
      <c r="A4273" s="5" t="s">
        <v>825</v>
      </c>
      <c r="D4273" s="5" t="s">
        <v>1322</v>
      </c>
      <c r="E4273" s="5">
        <v>2023.0</v>
      </c>
    </row>
    <row r="4274" hidden="1">
      <c r="A4274" s="5" t="s">
        <v>825</v>
      </c>
      <c r="D4274" s="5" t="s">
        <v>1322</v>
      </c>
      <c r="E4274" s="5">
        <v>2023.0</v>
      </c>
    </row>
    <row r="4275" hidden="1">
      <c r="A4275" s="5" t="s">
        <v>825</v>
      </c>
      <c r="D4275" s="5" t="s">
        <v>1322</v>
      </c>
      <c r="E4275" s="5">
        <v>2023.0</v>
      </c>
    </row>
    <row r="4276" hidden="1">
      <c r="A4276" s="5" t="s">
        <v>825</v>
      </c>
      <c r="D4276" s="5" t="s">
        <v>1322</v>
      </c>
      <c r="E4276" s="5">
        <v>2023.0</v>
      </c>
    </row>
    <row r="4277" hidden="1">
      <c r="A4277" s="5" t="s">
        <v>825</v>
      </c>
      <c r="D4277" s="5" t="s">
        <v>1322</v>
      </c>
      <c r="E4277" s="5">
        <v>2023.0</v>
      </c>
    </row>
    <row r="4278" hidden="1">
      <c r="A4278" s="5" t="s">
        <v>825</v>
      </c>
      <c r="D4278" s="5" t="s">
        <v>1322</v>
      </c>
      <c r="E4278" s="5">
        <v>2023.0</v>
      </c>
    </row>
    <row r="4279" hidden="1">
      <c r="A4279" s="5" t="s">
        <v>825</v>
      </c>
      <c r="D4279" s="5" t="s">
        <v>1322</v>
      </c>
      <c r="E4279" s="5">
        <v>2023.0</v>
      </c>
    </row>
    <row r="4280" hidden="1">
      <c r="A4280" s="5" t="s">
        <v>825</v>
      </c>
      <c r="D4280" s="5" t="s">
        <v>1322</v>
      </c>
      <c r="E4280" s="5">
        <v>2023.0</v>
      </c>
    </row>
    <row r="4281" hidden="1">
      <c r="A4281" s="5" t="s">
        <v>825</v>
      </c>
      <c r="D4281" s="5" t="s">
        <v>1322</v>
      </c>
      <c r="E4281" s="5">
        <v>2023.0</v>
      </c>
    </row>
    <row r="4282" hidden="1">
      <c r="A4282" s="5" t="s">
        <v>825</v>
      </c>
      <c r="D4282" s="5" t="s">
        <v>1322</v>
      </c>
      <c r="E4282" s="5">
        <v>2023.0</v>
      </c>
    </row>
    <row r="4283" hidden="1">
      <c r="A4283" s="5" t="s">
        <v>825</v>
      </c>
      <c r="D4283" s="5" t="s">
        <v>1322</v>
      </c>
      <c r="E4283" s="5">
        <v>2023.0</v>
      </c>
    </row>
    <row r="4284" hidden="1">
      <c r="A4284" s="5" t="s">
        <v>825</v>
      </c>
      <c r="D4284" s="5" t="s">
        <v>1322</v>
      </c>
      <c r="E4284" s="5">
        <v>2023.0</v>
      </c>
    </row>
    <row r="4285">
      <c r="A4285" s="5" t="s">
        <v>17</v>
      </c>
      <c r="B4285" s="5">
        <v>13.022058</v>
      </c>
      <c r="C4285" s="5">
        <v>2023.0</v>
      </c>
      <c r="D4285" s="5" t="s">
        <v>1400</v>
      </c>
      <c r="E4285" s="5">
        <v>2023.0</v>
      </c>
    </row>
    <row r="4286" hidden="1">
      <c r="A4286" s="5" t="s">
        <v>32</v>
      </c>
      <c r="B4286" s="5">
        <v>12.10218</v>
      </c>
      <c r="C4286" s="5">
        <v>1990.0</v>
      </c>
      <c r="D4286" s="5" t="s">
        <v>1314</v>
      </c>
      <c r="E4286" s="5">
        <v>2023.0</v>
      </c>
    </row>
    <row r="4287" hidden="1">
      <c r="A4287" s="5" t="s">
        <v>32</v>
      </c>
      <c r="B4287" s="5">
        <v>12.33714</v>
      </c>
      <c r="C4287" s="5">
        <v>1991.0</v>
      </c>
      <c r="D4287" s="5" t="s">
        <v>1314</v>
      </c>
      <c r="E4287" s="5">
        <v>2023.0</v>
      </c>
    </row>
    <row r="4288" hidden="1">
      <c r="A4288" s="5" t="s">
        <v>32</v>
      </c>
      <c r="B4288" s="5">
        <v>12.538065</v>
      </c>
      <c r="C4288" s="5">
        <v>1992.0</v>
      </c>
      <c r="D4288" s="5" t="s">
        <v>1314</v>
      </c>
      <c r="E4288" s="5">
        <v>2023.0</v>
      </c>
    </row>
    <row r="4289" hidden="1">
      <c r="A4289" s="5" t="s">
        <v>32</v>
      </c>
      <c r="B4289" s="5">
        <v>12.73899</v>
      </c>
      <c r="C4289" s="5">
        <v>1993.0</v>
      </c>
      <c r="D4289" s="5" t="s">
        <v>1314</v>
      </c>
      <c r="E4289" s="5">
        <v>2023.0</v>
      </c>
    </row>
    <row r="4290" hidden="1">
      <c r="A4290" s="5" t="s">
        <v>32</v>
      </c>
      <c r="B4290" s="5">
        <v>12.907465</v>
      </c>
      <c r="C4290" s="5">
        <v>1994.0</v>
      </c>
      <c r="D4290" s="5" t="s">
        <v>1314</v>
      </c>
      <c r="E4290" s="5">
        <v>2023.0</v>
      </c>
    </row>
    <row r="4291" hidden="1">
      <c r="A4291" s="5" t="s">
        <v>32</v>
      </c>
      <c r="B4291" s="5">
        <v>13.07594</v>
      </c>
      <c r="C4291" s="5">
        <v>1995.0</v>
      </c>
      <c r="D4291" s="5" t="s">
        <v>1314</v>
      </c>
      <c r="E4291" s="5">
        <v>2023.0</v>
      </c>
    </row>
    <row r="4292" hidden="1">
      <c r="A4292" s="5" t="s">
        <v>32</v>
      </c>
      <c r="B4292" s="5">
        <v>13.21336</v>
      </c>
      <c r="C4292" s="5">
        <v>1996.0</v>
      </c>
      <c r="D4292" s="5" t="s">
        <v>1314</v>
      </c>
      <c r="E4292" s="5">
        <v>2023.0</v>
      </c>
    </row>
    <row r="4293" hidden="1">
      <c r="A4293" s="5" t="s">
        <v>32</v>
      </c>
      <c r="B4293" s="5">
        <v>13.702507</v>
      </c>
      <c r="C4293" s="5">
        <v>1997.0</v>
      </c>
      <c r="D4293" s="5" t="s">
        <v>1314</v>
      </c>
      <c r="E4293" s="5">
        <v>2023.0</v>
      </c>
    </row>
    <row r="4294" hidden="1">
      <c r="A4294" s="5" t="s">
        <v>32</v>
      </c>
      <c r="B4294" s="5">
        <v>14.191653</v>
      </c>
      <c r="C4294" s="5">
        <v>1998.0</v>
      </c>
      <c r="D4294" s="5" t="s">
        <v>1314</v>
      </c>
      <c r="E4294" s="5">
        <v>2023.0</v>
      </c>
    </row>
    <row r="4295" hidden="1">
      <c r="A4295" s="5" t="s">
        <v>32</v>
      </c>
      <c r="B4295" s="5">
        <v>14.6808</v>
      </c>
      <c r="C4295" s="5">
        <v>1999.0</v>
      </c>
      <c r="D4295" s="5" t="s">
        <v>1314</v>
      </c>
      <c r="E4295" s="5">
        <v>2023.0</v>
      </c>
    </row>
    <row r="4296" hidden="1">
      <c r="A4296" s="5" t="s">
        <v>32</v>
      </c>
      <c r="B4296" s="5">
        <v>14.31398</v>
      </c>
      <c r="C4296" s="5">
        <v>2000.0</v>
      </c>
      <c r="D4296" s="5" t="s">
        <v>1314</v>
      </c>
      <c r="E4296" s="5">
        <v>2023.0</v>
      </c>
    </row>
    <row r="4297" hidden="1">
      <c r="A4297" s="5" t="s">
        <v>32</v>
      </c>
      <c r="B4297" s="5">
        <v>14.37795</v>
      </c>
      <c r="C4297" s="5">
        <v>2001.0</v>
      </c>
      <c r="D4297" s="5" t="s">
        <v>1314</v>
      </c>
      <c r="E4297" s="5">
        <v>2023.0</v>
      </c>
    </row>
    <row r="4298" hidden="1">
      <c r="A4298" s="5" t="s">
        <v>32</v>
      </c>
      <c r="B4298" s="5">
        <v>14.89109</v>
      </c>
      <c r="C4298" s="5">
        <v>2002.0</v>
      </c>
      <c r="D4298" s="5" t="s">
        <v>1314</v>
      </c>
      <c r="E4298" s="5">
        <v>2023.0</v>
      </c>
    </row>
    <row r="4299" hidden="1">
      <c r="A4299" s="5" t="s">
        <v>32</v>
      </c>
      <c r="B4299" s="5">
        <v>14.77113</v>
      </c>
      <c r="C4299" s="5">
        <v>2003.0</v>
      </c>
      <c r="D4299" s="5" t="s">
        <v>1314</v>
      </c>
      <c r="E4299" s="5">
        <v>2023.0</v>
      </c>
    </row>
    <row r="4300" hidden="1">
      <c r="A4300" s="5" t="s">
        <v>32</v>
      </c>
      <c r="B4300" s="5">
        <v>14.66952</v>
      </c>
      <c r="C4300" s="5">
        <v>2004.0</v>
      </c>
      <c r="D4300" s="5" t="s">
        <v>1314</v>
      </c>
      <c r="E4300" s="5">
        <v>2023.0</v>
      </c>
    </row>
    <row r="4301" hidden="1">
      <c r="A4301" s="5" t="s">
        <v>32</v>
      </c>
      <c r="B4301" s="5">
        <v>14.64526</v>
      </c>
      <c r="C4301" s="5">
        <v>2005.0</v>
      </c>
      <c r="D4301" s="5" t="s">
        <v>1314</v>
      </c>
      <c r="E4301" s="5">
        <v>2023.0</v>
      </c>
    </row>
    <row r="4302" hidden="1">
      <c r="A4302" s="5" t="s">
        <v>32</v>
      </c>
      <c r="B4302" s="5">
        <v>14.57705</v>
      </c>
      <c r="C4302" s="5">
        <v>2006.0</v>
      </c>
      <c r="D4302" s="5" t="s">
        <v>1314</v>
      </c>
      <c r="E4302" s="5">
        <v>2023.0</v>
      </c>
    </row>
    <row r="4303" hidden="1">
      <c r="A4303" s="5" t="s">
        <v>32</v>
      </c>
      <c r="B4303" s="5">
        <v>14.71483</v>
      </c>
      <c r="C4303" s="5">
        <v>2007.0</v>
      </c>
      <c r="D4303" s="5" t="s">
        <v>1314</v>
      </c>
      <c r="E4303" s="5">
        <v>2023.0</v>
      </c>
    </row>
    <row r="4304" hidden="1">
      <c r="A4304" s="5" t="s">
        <v>32</v>
      </c>
      <c r="B4304" s="5">
        <v>14.56845</v>
      </c>
      <c r="C4304" s="5">
        <v>2008.0</v>
      </c>
      <c r="D4304" s="5" t="s">
        <v>1314</v>
      </c>
      <c r="E4304" s="5">
        <v>2023.0</v>
      </c>
    </row>
    <row r="4305" hidden="1">
      <c r="A4305" s="5" t="s">
        <v>32</v>
      </c>
      <c r="B4305" s="5">
        <v>14.84815</v>
      </c>
      <c r="C4305" s="5">
        <v>2009.0</v>
      </c>
      <c r="D4305" s="5" t="s">
        <v>1314</v>
      </c>
      <c r="E4305" s="5">
        <v>2023.0</v>
      </c>
    </row>
    <row r="4306" hidden="1">
      <c r="A4306" s="5" t="s">
        <v>32</v>
      </c>
      <c r="B4306" s="5">
        <v>15.04464</v>
      </c>
      <c r="C4306" s="5">
        <v>2010.0</v>
      </c>
      <c r="D4306" s="5" t="s">
        <v>1314</v>
      </c>
      <c r="E4306" s="5">
        <v>2023.0</v>
      </c>
    </row>
    <row r="4307" hidden="1">
      <c r="A4307" s="5" t="s">
        <v>32</v>
      </c>
      <c r="B4307" s="5">
        <v>15.04598</v>
      </c>
      <c r="C4307" s="5">
        <v>2011.0</v>
      </c>
      <c r="D4307" s="5" t="s">
        <v>1314</v>
      </c>
      <c r="E4307" s="5">
        <v>2023.0</v>
      </c>
    </row>
    <row r="4308" hidden="1">
      <c r="A4308" s="5" t="s">
        <v>32</v>
      </c>
      <c r="B4308" s="5">
        <v>15.06446</v>
      </c>
      <c r="C4308" s="5">
        <v>2012.0</v>
      </c>
      <c r="D4308" s="5" t="s">
        <v>1314</v>
      </c>
      <c r="E4308" s="5">
        <v>2023.0</v>
      </c>
    </row>
    <row r="4309" hidden="1">
      <c r="A4309" s="5" t="s">
        <v>32</v>
      </c>
      <c r="B4309" s="5">
        <v>15.10923</v>
      </c>
      <c r="C4309" s="5">
        <v>2013.0</v>
      </c>
      <c r="D4309" s="5" t="s">
        <v>1314</v>
      </c>
      <c r="E4309" s="5">
        <v>2023.0</v>
      </c>
    </row>
    <row r="4310" hidden="1">
      <c r="A4310" s="5" t="s">
        <v>32</v>
      </c>
      <c r="B4310" s="5">
        <v>15.09505</v>
      </c>
      <c r="C4310" s="5">
        <v>2014.0</v>
      </c>
      <c r="D4310" s="5" t="s">
        <v>1314</v>
      </c>
      <c r="E4310" s="5">
        <v>2023.0</v>
      </c>
    </row>
    <row r="4311" hidden="1">
      <c r="A4311" s="5" t="s">
        <v>32</v>
      </c>
      <c r="B4311" s="5">
        <v>15.0473</v>
      </c>
      <c r="C4311" s="5">
        <v>2015.0</v>
      </c>
      <c r="D4311" s="5" t="s">
        <v>1314</v>
      </c>
      <c r="E4311" s="5">
        <v>2023.0</v>
      </c>
    </row>
    <row r="4312" hidden="1">
      <c r="A4312" s="5" t="s">
        <v>32</v>
      </c>
      <c r="B4312" s="5">
        <v>14.90981</v>
      </c>
      <c r="C4312" s="5">
        <v>2016.0</v>
      </c>
      <c r="D4312" s="5" t="s">
        <v>1314</v>
      </c>
      <c r="E4312" s="5">
        <v>2023.0</v>
      </c>
    </row>
    <row r="4313" hidden="1">
      <c r="A4313" s="5" t="s">
        <v>32</v>
      </c>
      <c r="B4313" s="5">
        <v>14.92461</v>
      </c>
      <c r="C4313" s="5">
        <v>2017.0</v>
      </c>
      <c r="D4313" s="5" t="s">
        <v>1314</v>
      </c>
      <c r="E4313" s="5">
        <v>2023.0</v>
      </c>
    </row>
    <row r="4314" hidden="1">
      <c r="A4314" s="5" t="s">
        <v>32</v>
      </c>
      <c r="B4314" s="5">
        <v>14.85824</v>
      </c>
      <c r="C4314" s="5">
        <v>2018.0</v>
      </c>
      <c r="D4314" s="5" t="s">
        <v>1314</v>
      </c>
      <c r="E4314" s="5">
        <v>2023.0</v>
      </c>
    </row>
    <row r="4315" hidden="1">
      <c r="A4315" s="5" t="s">
        <v>32</v>
      </c>
      <c r="B4315" s="5">
        <v>14.78419</v>
      </c>
      <c r="C4315" s="5">
        <v>2019.0</v>
      </c>
      <c r="D4315" s="5" t="s">
        <v>1314</v>
      </c>
      <c r="E4315" s="5">
        <v>2023.0</v>
      </c>
    </row>
    <row r="4316" hidden="1">
      <c r="A4316" s="5" t="s">
        <v>32</v>
      </c>
      <c r="B4316" s="5">
        <v>14.83237</v>
      </c>
      <c r="C4316" s="5">
        <v>2020.0</v>
      </c>
      <c r="D4316" s="5" t="s">
        <v>1314</v>
      </c>
      <c r="E4316" s="5">
        <v>2023.0</v>
      </c>
    </row>
    <row r="4317" hidden="1">
      <c r="A4317" s="5" t="s">
        <v>32</v>
      </c>
      <c r="B4317" s="5">
        <v>15.02984</v>
      </c>
      <c r="C4317" s="5">
        <v>2021.0</v>
      </c>
      <c r="D4317" s="5" t="s">
        <v>1314</v>
      </c>
      <c r="E4317" s="5">
        <v>2023.0</v>
      </c>
    </row>
    <row r="4318" hidden="1">
      <c r="A4318" s="5" t="s">
        <v>32</v>
      </c>
      <c r="B4318" s="5">
        <v>14.93416</v>
      </c>
      <c r="C4318" s="5">
        <v>2022.0</v>
      </c>
      <c r="D4318" s="5" t="s">
        <v>1314</v>
      </c>
      <c r="E4318" s="5">
        <v>2023.0</v>
      </c>
    </row>
    <row r="4319">
      <c r="A4319" s="5" t="s">
        <v>1760</v>
      </c>
      <c r="B4319" s="5">
        <v>12.99801</v>
      </c>
      <c r="C4319" s="5">
        <v>2023.0</v>
      </c>
      <c r="D4319" s="5" t="s">
        <v>1314</v>
      </c>
      <c r="E4319" s="5">
        <v>2023.0</v>
      </c>
    </row>
    <row r="4320" hidden="1">
      <c r="A4320" s="5" t="s">
        <v>55</v>
      </c>
      <c r="B4320" s="5">
        <v>12.96342</v>
      </c>
      <c r="C4320" s="5">
        <v>1990.0</v>
      </c>
      <c r="D4320" s="5" t="s">
        <v>1322</v>
      </c>
      <c r="E4320" s="5">
        <v>2023.0</v>
      </c>
    </row>
    <row r="4321" hidden="1">
      <c r="A4321" s="5" t="s">
        <v>55</v>
      </c>
      <c r="B4321" s="5">
        <v>13.15884</v>
      </c>
      <c r="C4321" s="5">
        <v>1991.0</v>
      </c>
      <c r="D4321" s="5" t="s">
        <v>1322</v>
      </c>
      <c r="E4321" s="5">
        <v>2023.0</v>
      </c>
    </row>
    <row r="4322" hidden="1">
      <c r="A4322" s="5" t="s">
        <v>55</v>
      </c>
      <c r="B4322" s="5">
        <v>13.5321</v>
      </c>
      <c r="C4322" s="5">
        <v>1992.0</v>
      </c>
      <c r="D4322" s="5" t="s">
        <v>1322</v>
      </c>
      <c r="E4322" s="5">
        <v>2023.0</v>
      </c>
    </row>
    <row r="4323" hidden="1">
      <c r="A4323" s="5" t="s">
        <v>55</v>
      </c>
      <c r="B4323" s="5">
        <v>13.82783</v>
      </c>
      <c r="C4323" s="5">
        <v>1993.0</v>
      </c>
      <c r="D4323" s="5" t="s">
        <v>1322</v>
      </c>
      <c r="E4323" s="5">
        <v>2023.0</v>
      </c>
    </row>
    <row r="4324" hidden="1">
      <c r="A4324" s="5" t="s">
        <v>55</v>
      </c>
      <c r="B4324" s="5">
        <v>14.36687</v>
      </c>
      <c r="C4324" s="5">
        <v>1994.0</v>
      </c>
      <c r="D4324" s="5" t="s">
        <v>1322</v>
      </c>
      <c r="E4324" s="5">
        <v>2023.0</v>
      </c>
    </row>
    <row r="4325" hidden="1">
      <c r="A4325" s="5" t="s">
        <v>55</v>
      </c>
      <c r="B4325" s="5">
        <v>14.54401</v>
      </c>
      <c r="C4325" s="5">
        <v>1995.0</v>
      </c>
      <c r="D4325" s="5" t="s">
        <v>1322</v>
      </c>
      <c r="E4325" s="5">
        <v>2023.0</v>
      </c>
    </row>
    <row r="4326" hidden="1">
      <c r="A4326" s="5" t="s">
        <v>55</v>
      </c>
      <c r="B4326" s="5">
        <v>14.72265</v>
      </c>
      <c r="C4326" s="5">
        <v>1996.0</v>
      </c>
      <c r="D4326" s="5" t="s">
        <v>1322</v>
      </c>
      <c r="E4326" s="5">
        <v>2023.0</v>
      </c>
    </row>
    <row r="4327" hidden="1">
      <c r="A4327" s="5" t="s">
        <v>55</v>
      </c>
      <c r="B4327" s="5">
        <v>14.98874</v>
      </c>
      <c r="C4327" s="5">
        <v>1997.0</v>
      </c>
      <c r="D4327" s="5" t="s">
        <v>1322</v>
      </c>
      <c r="E4327" s="5">
        <v>2023.0</v>
      </c>
    </row>
    <row r="4328" hidden="1">
      <c r="A4328" s="5" t="s">
        <v>55</v>
      </c>
      <c r="B4328" s="5">
        <v>15.09491</v>
      </c>
      <c r="C4328" s="5">
        <v>1998.0</v>
      </c>
      <c r="D4328" s="5" t="s">
        <v>1322</v>
      </c>
      <c r="E4328" s="5">
        <v>2023.0</v>
      </c>
    </row>
    <row r="4329" hidden="1">
      <c r="A4329" s="5" t="s">
        <v>55</v>
      </c>
      <c r="B4329" s="5">
        <v>15.09481</v>
      </c>
      <c r="C4329" s="5">
        <v>1999.0</v>
      </c>
      <c r="D4329" s="5" t="s">
        <v>1322</v>
      </c>
      <c r="E4329" s="5">
        <v>2023.0</v>
      </c>
    </row>
    <row r="4330" hidden="1">
      <c r="A4330" s="5" t="s">
        <v>55</v>
      </c>
      <c r="B4330" s="5">
        <v>15.08234</v>
      </c>
      <c r="C4330" s="5">
        <v>2000.0</v>
      </c>
      <c r="D4330" s="5" t="s">
        <v>1322</v>
      </c>
      <c r="E4330" s="5">
        <v>2023.0</v>
      </c>
    </row>
    <row r="4331" hidden="1">
      <c r="A4331" s="5" t="s">
        <v>55</v>
      </c>
      <c r="B4331" s="5">
        <v>15.40864</v>
      </c>
      <c r="C4331" s="5">
        <v>2001.0</v>
      </c>
      <c r="D4331" s="5" t="s">
        <v>1322</v>
      </c>
      <c r="E4331" s="5">
        <v>2023.0</v>
      </c>
    </row>
    <row r="4332" hidden="1">
      <c r="A4332" s="5" t="s">
        <v>55</v>
      </c>
      <c r="B4332" s="5">
        <v>15.64844</v>
      </c>
      <c r="C4332" s="5">
        <v>2002.0</v>
      </c>
      <c r="D4332" s="5" t="s">
        <v>1322</v>
      </c>
      <c r="E4332" s="5">
        <v>2023.0</v>
      </c>
    </row>
    <row r="4333" hidden="1">
      <c r="A4333" s="5" t="s">
        <v>55</v>
      </c>
      <c r="B4333" s="5">
        <v>15.9122</v>
      </c>
      <c r="C4333" s="5">
        <v>2003.0</v>
      </c>
      <c r="D4333" s="5" t="s">
        <v>1322</v>
      </c>
      <c r="E4333" s="5">
        <v>2023.0</v>
      </c>
    </row>
    <row r="4334" hidden="1">
      <c r="A4334" s="5" t="s">
        <v>55</v>
      </c>
      <c r="B4334" s="5">
        <v>16.06415</v>
      </c>
      <c r="C4334" s="5">
        <v>2004.0</v>
      </c>
      <c r="D4334" s="5" t="s">
        <v>1322</v>
      </c>
      <c r="E4334" s="5">
        <v>2023.0</v>
      </c>
    </row>
    <row r="4335" hidden="1">
      <c r="A4335" s="5" t="s">
        <v>55</v>
      </c>
      <c r="B4335" s="5">
        <v>16.19094</v>
      </c>
      <c r="C4335" s="5">
        <v>2005.0</v>
      </c>
      <c r="D4335" s="5" t="s">
        <v>1322</v>
      </c>
      <c r="E4335" s="5">
        <v>2023.0</v>
      </c>
    </row>
    <row r="4336" hidden="1">
      <c r="A4336" s="5" t="s">
        <v>55</v>
      </c>
      <c r="B4336" s="5">
        <v>16.31435</v>
      </c>
      <c r="C4336" s="5">
        <v>2006.0</v>
      </c>
      <c r="D4336" s="5" t="s">
        <v>1322</v>
      </c>
      <c r="E4336" s="5">
        <v>2023.0</v>
      </c>
    </row>
    <row r="4337" hidden="1">
      <c r="A4337" s="5" t="s">
        <v>55</v>
      </c>
      <c r="B4337" s="5">
        <v>16.38709</v>
      </c>
      <c r="C4337" s="5">
        <v>2007.0</v>
      </c>
      <c r="D4337" s="5" t="s">
        <v>1322</v>
      </c>
      <c r="E4337" s="5">
        <v>2023.0</v>
      </c>
    </row>
    <row r="4338" hidden="1">
      <c r="A4338" s="5" t="s">
        <v>55</v>
      </c>
      <c r="B4338" s="5">
        <v>16.35217</v>
      </c>
      <c r="C4338" s="5">
        <v>2008.0</v>
      </c>
      <c r="D4338" s="5" t="s">
        <v>1322</v>
      </c>
      <c r="E4338" s="5">
        <v>2023.0</v>
      </c>
    </row>
    <row r="4339" hidden="1">
      <c r="A4339" s="5" t="s">
        <v>55</v>
      </c>
      <c r="B4339" s="5">
        <v>16.28169</v>
      </c>
      <c r="C4339" s="5">
        <v>2009.0</v>
      </c>
      <c r="D4339" s="5" t="s">
        <v>1322</v>
      </c>
      <c r="E4339" s="5">
        <v>2023.0</v>
      </c>
    </row>
    <row r="4340" hidden="1">
      <c r="A4340" s="5" t="s">
        <v>55</v>
      </c>
      <c r="B4340" s="5">
        <v>16.23377</v>
      </c>
      <c r="C4340" s="5">
        <v>2010.0</v>
      </c>
      <c r="D4340" s="5" t="s">
        <v>1322</v>
      </c>
      <c r="E4340" s="5">
        <v>2023.0</v>
      </c>
    </row>
    <row r="4341" hidden="1">
      <c r="A4341" s="5" t="s">
        <v>55</v>
      </c>
      <c r="B4341" s="5">
        <v>16.39005</v>
      </c>
      <c r="C4341" s="5">
        <v>2011.0</v>
      </c>
      <c r="D4341" s="5" t="s">
        <v>1322</v>
      </c>
      <c r="E4341" s="5">
        <v>2023.0</v>
      </c>
    </row>
    <row r="4342" hidden="1">
      <c r="A4342" s="5" t="s">
        <v>55</v>
      </c>
      <c r="B4342" s="5">
        <v>16.17154</v>
      </c>
      <c r="C4342" s="5">
        <v>2012.0</v>
      </c>
      <c r="D4342" s="5" t="s">
        <v>1322</v>
      </c>
      <c r="E4342" s="5">
        <v>2023.0</v>
      </c>
    </row>
    <row r="4343" hidden="1">
      <c r="A4343" s="5" t="s">
        <v>55</v>
      </c>
      <c r="B4343" s="5">
        <v>15.97973</v>
      </c>
      <c r="C4343" s="5">
        <v>2013.0</v>
      </c>
      <c r="D4343" s="5" t="s">
        <v>1322</v>
      </c>
      <c r="E4343" s="5">
        <v>2023.0</v>
      </c>
    </row>
    <row r="4344" hidden="1">
      <c r="A4344" s="5" t="s">
        <v>55</v>
      </c>
      <c r="B4344" s="5">
        <v>15.96412</v>
      </c>
      <c r="C4344" s="5">
        <v>2014.0</v>
      </c>
      <c r="D4344" s="5" t="s">
        <v>1322</v>
      </c>
      <c r="E4344" s="5">
        <v>2023.0</v>
      </c>
    </row>
    <row r="4345" hidden="1">
      <c r="A4345" s="5" t="s">
        <v>55</v>
      </c>
      <c r="B4345" s="5">
        <v>15.95447</v>
      </c>
      <c r="C4345" s="5">
        <v>2015.0</v>
      </c>
      <c r="D4345" s="5" t="s">
        <v>1322</v>
      </c>
      <c r="E4345" s="5">
        <v>2023.0</v>
      </c>
    </row>
    <row r="4346" hidden="1">
      <c r="A4346" s="5" t="s">
        <v>55</v>
      </c>
      <c r="B4346" s="5">
        <v>15.95277</v>
      </c>
      <c r="C4346" s="5">
        <v>2016.0</v>
      </c>
      <c r="D4346" s="5" t="s">
        <v>1322</v>
      </c>
      <c r="E4346" s="5">
        <v>2023.0</v>
      </c>
    </row>
    <row r="4347" hidden="1">
      <c r="A4347" s="5" t="s">
        <v>55</v>
      </c>
      <c r="B4347" s="5">
        <v>16.14879</v>
      </c>
      <c r="C4347" s="5">
        <v>2017.0</v>
      </c>
      <c r="D4347" s="5" t="s">
        <v>1322</v>
      </c>
      <c r="E4347" s="5">
        <v>2023.0</v>
      </c>
    </row>
    <row r="4348" hidden="1">
      <c r="A4348" s="5" t="s">
        <v>55</v>
      </c>
      <c r="B4348" s="5">
        <v>16.28826</v>
      </c>
      <c r="C4348" s="5">
        <v>2018.0</v>
      </c>
      <c r="D4348" s="5" t="s">
        <v>1322</v>
      </c>
      <c r="E4348" s="5">
        <v>2023.0</v>
      </c>
    </row>
    <row r="4349" hidden="1">
      <c r="A4349" s="5" t="s">
        <v>55</v>
      </c>
      <c r="B4349" s="5">
        <v>16.38013</v>
      </c>
      <c r="C4349" s="5">
        <v>2019.0</v>
      </c>
      <c r="D4349" s="5" t="s">
        <v>1322</v>
      </c>
      <c r="E4349" s="5">
        <v>2023.0</v>
      </c>
    </row>
    <row r="4350" hidden="1">
      <c r="A4350" s="5" t="s">
        <v>55</v>
      </c>
      <c r="B4350" s="5">
        <v>16.53113</v>
      </c>
      <c r="C4350" s="5">
        <v>2020.0</v>
      </c>
      <c r="D4350" s="5" t="s">
        <v>1322</v>
      </c>
      <c r="E4350" s="5">
        <v>2023.0</v>
      </c>
    </row>
    <row r="4351" hidden="1">
      <c r="A4351" s="5" t="s">
        <v>55</v>
      </c>
      <c r="B4351" s="5">
        <v>16.60483</v>
      </c>
      <c r="C4351" s="5">
        <v>2021.0</v>
      </c>
      <c r="D4351" s="5" t="s">
        <v>1322</v>
      </c>
      <c r="E4351" s="5">
        <v>2023.0</v>
      </c>
    </row>
    <row r="4352" hidden="1">
      <c r="A4352" s="5" t="s">
        <v>55</v>
      </c>
      <c r="B4352" s="5">
        <v>16.7142</v>
      </c>
      <c r="C4352" s="5">
        <v>2022.0</v>
      </c>
      <c r="D4352" s="5" t="s">
        <v>1322</v>
      </c>
      <c r="E4352" s="5">
        <v>2023.0</v>
      </c>
    </row>
    <row r="4353">
      <c r="A4353" s="5" t="s">
        <v>200</v>
      </c>
      <c r="B4353" s="5">
        <v>12.965377</v>
      </c>
      <c r="C4353" s="5">
        <v>2023.0</v>
      </c>
      <c r="D4353" s="5" t="s">
        <v>1400</v>
      </c>
      <c r="E4353" s="5">
        <v>2023.0</v>
      </c>
    </row>
    <row r="4354" hidden="1">
      <c r="A4354" s="5" t="s">
        <v>124</v>
      </c>
      <c r="B4354" s="5">
        <v>11.2017355</v>
      </c>
      <c r="C4354" s="5">
        <v>1990.0</v>
      </c>
      <c r="D4354" s="5" t="s">
        <v>1378</v>
      </c>
      <c r="E4354" s="5">
        <v>2023.0</v>
      </c>
    </row>
    <row r="4355" hidden="1">
      <c r="A4355" s="5" t="s">
        <v>124</v>
      </c>
      <c r="B4355" s="5">
        <v>11.12339</v>
      </c>
      <c r="C4355" s="5">
        <v>1991.0</v>
      </c>
      <c r="D4355" s="5" t="s">
        <v>1378</v>
      </c>
      <c r="E4355" s="5">
        <v>2023.0</v>
      </c>
    </row>
    <row r="4356" hidden="1">
      <c r="A4356" s="5" t="s">
        <v>124</v>
      </c>
      <c r="B4356" s="5">
        <v>11.045592</v>
      </c>
      <c r="C4356" s="5">
        <v>1992.0</v>
      </c>
      <c r="D4356" s="5" t="s">
        <v>1378</v>
      </c>
      <c r="E4356" s="5">
        <v>2023.0</v>
      </c>
    </row>
    <row r="4357" hidden="1">
      <c r="A4357" s="5" t="s">
        <v>124</v>
      </c>
      <c r="B4357" s="5">
        <v>10.967795</v>
      </c>
      <c r="C4357" s="5">
        <v>1993.0</v>
      </c>
      <c r="D4357" s="5" t="s">
        <v>1378</v>
      </c>
      <c r="E4357" s="5">
        <v>2023.0</v>
      </c>
    </row>
    <row r="4358" hidden="1">
      <c r="A4358" s="5" t="s">
        <v>124</v>
      </c>
      <c r="B4358" s="5">
        <v>10.8899975</v>
      </c>
      <c r="C4358" s="5">
        <v>1994.0</v>
      </c>
      <c r="D4358" s="5" t="s">
        <v>1378</v>
      </c>
      <c r="E4358" s="5">
        <v>2023.0</v>
      </c>
    </row>
    <row r="4359" hidden="1">
      <c r="A4359" s="5" t="s">
        <v>124</v>
      </c>
      <c r="B4359" s="5">
        <v>10.812201</v>
      </c>
      <c r="C4359" s="5">
        <v>1995.0</v>
      </c>
      <c r="D4359" s="5" t="s">
        <v>1378</v>
      </c>
      <c r="E4359" s="5">
        <v>2023.0</v>
      </c>
    </row>
    <row r="4360" hidden="1">
      <c r="A4360" s="5" t="s">
        <v>124</v>
      </c>
      <c r="B4360" s="5">
        <v>10.734403</v>
      </c>
      <c r="C4360" s="5">
        <v>1996.0</v>
      </c>
      <c r="D4360" s="5" t="s">
        <v>1378</v>
      </c>
      <c r="E4360" s="5">
        <v>2023.0</v>
      </c>
    </row>
    <row r="4361" hidden="1">
      <c r="A4361" s="5" t="s">
        <v>124</v>
      </c>
      <c r="B4361" s="5">
        <v>10.656605</v>
      </c>
      <c r="C4361" s="5">
        <v>1997.0</v>
      </c>
      <c r="D4361" s="5" t="s">
        <v>1378</v>
      </c>
      <c r="E4361" s="5">
        <v>2023.0</v>
      </c>
    </row>
    <row r="4362" hidden="1">
      <c r="A4362" s="5" t="s">
        <v>124</v>
      </c>
      <c r="B4362" s="5">
        <v>10.578808</v>
      </c>
      <c r="C4362" s="5">
        <v>1998.0</v>
      </c>
      <c r="D4362" s="5" t="s">
        <v>1378</v>
      </c>
      <c r="E4362" s="5">
        <v>2023.0</v>
      </c>
    </row>
    <row r="4363" hidden="1">
      <c r="A4363" s="5" t="s">
        <v>124</v>
      </c>
      <c r="B4363" s="5">
        <v>10.50101</v>
      </c>
      <c r="C4363" s="5">
        <v>1999.0</v>
      </c>
      <c r="D4363" s="5" t="s">
        <v>1378</v>
      </c>
      <c r="E4363" s="5">
        <v>2023.0</v>
      </c>
    </row>
    <row r="4364" hidden="1">
      <c r="A4364" s="5" t="s">
        <v>124</v>
      </c>
      <c r="B4364" s="5">
        <v>10.10261</v>
      </c>
      <c r="C4364" s="5">
        <v>2000.0</v>
      </c>
      <c r="D4364" s="5" t="s">
        <v>1378</v>
      </c>
      <c r="E4364" s="5">
        <v>2023.0</v>
      </c>
    </row>
    <row r="4365" hidden="1">
      <c r="A4365" s="5" t="s">
        <v>124</v>
      </c>
      <c r="B4365" s="5">
        <v>10.83097</v>
      </c>
      <c r="C4365" s="5">
        <v>2001.0</v>
      </c>
      <c r="D4365" s="5" t="s">
        <v>1378</v>
      </c>
      <c r="E4365" s="5">
        <v>2023.0</v>
      </c>
    </row>
    <row r="4366" hidden="1">
      <c r="A4366" s="5" t="s">
        <v>124</v>
      </c>
      <c r="B4366" s="5">
        <v>10.98361</v>
      </c>
      <c r="C4366" s="5">
        <v>2002.0</v>
      </c>
      <c r="D4366" s="5" t="s">
        <v>1378</v>
      </c>
      <c r="E4366" s="5">
        <v>2023.0</v>
      </c>
    </row>
    <row r="4367" hidden="1">
      <c r="A4367" s="5" t="s">
        <v>124</v>
      </c>
      <c r="B4367" s="5">
        <v>10.34318</v>
      </c>
      <c r="C4367" s="5">
        <v>2003.0</v>
      </c>
      <c r="D4367" s="5" t="s">
        <v>1378</v>
      </c>
      <c r="E4367" s="5">
        <v>2023.0</v>
      </c>
    </row>
    <row r="4368" hidden="1">
      <c r="A4368" s="5" t="s">
        <v>124</v>
      </c>
      <c r="B4368" s="5">
        <v>11.61485</v>
      </c>
      <c r="C4368" s="5">
        <v>2004.0</v>
      </c>
      <c r="D4368" s="5" t="s">
        <v>1378</v>
      </c>
      <c r="E4368" s="5">
        <v>2023.0</v>
      </c>
    </row>
    <row r="4369" hidden="1">
      <c r="A4369" s="5" t="s">
        <v>124</v>
      </c>
      <c r="B4369" s="5">
        <v>11.84745</v>
      </c>
      <c r="C4369" s="5">
        <v>2005.0</v>
      </c>
      <c r="D4369" s="5" t="s">
        <v>1378</v>
      </c>
      <c r="E4369" s="5">
        <v>2023.0</v>
      </c>
    </row>
    <row r="4370" hidden="1">
      <c r="A4370" s="5" t="s">
        <v>124</v>
      </c>
      <c r="B4370" s="5">
        <v>12.460771</v>
      </c>
      <c r="C4370" s="5">
        <v>2006.0</v>
      </c>
      <c r="D4370" s="5" t="s">
        <v>1378</v>
      </c>
      <c r="E4370" s="5">
        <v>2023.0</v>
      </c>
    </row>
    <row r="4371" hidden="1">
      <c r="A4371" s="5" t="s">
        <v>124</v>
      </c>
      <c r="B4371" s="5">
        <v>13.07409</v>
      </c>
      <c r="C4371" s="5">
        <v>2007.0</v>
      </c>
      <c r="D4371" s="5" t="s">
        <v>1378</v>
      </c>
      <c r="E4371" s="5">
        <v>2023.0</v>
      </c>
    </row>
    <row r="4372" hidden="1">
      <c r="A4372" s="5" t="s">
        <v>124</v>
      </c>
      <c r="B4372" s="5">
        <v>13.68741</v>
      </c>
      <c r="C4372" s="5">
        <v>2008.0</v>
      </c>
      <c r="D4372" s="5" t="s">
        <v>1378</v>
      </c>
      <c r="E4372" s="5">
        <v>2023.0</v>
      </c>
    </row>
    <row r="4373" hidden="1">
      <c r="A4373" s="5" t="s">
        <v>124</v>
      </c>
      <c r="B4373" s="5">
        <v>13.70538</v>
      </c>
      <c r="C4373" s="5">
        <v>2009.0</v>
      </c>
      <c r="D4373" s="5" t="s">
        <v>1378</v>
      </c>
      <c r="E4373" s="5">
        <v>2023.0</v>
      </c>
    </row>
    <row r="4374" hidden="1">
      <c r="A4374" s="5" t="s">
        <v>124</v>
      </c>
      <c r="B4374" s="5">
        <v>13.25212</v>
      </c>
      <c r="C4374" s="5">
        <v>2010.0</v>
      </c>
      <c r="D4374" s="5" t="s">
        <v>1378</v>
      </c>
      <c r="E4374" s="5">
        <v>2023.0</v>
      </c>
    </row>
    <row r="4375" hidden="1">
      <c r="A4375" s="5" t="s">
        <v>124</v>
      </c>
      <c r="B4375" s="5">
        <v>13.33304</v>
      </c>
      <c r="C4375" s="5">
        <v>2011.0</v>
      </c>
      <c r="D4375" s="5" t="s">
        <v>1378</v>
      </c>
      <c r="E4375" s="5">
        <v>2023.0</v>
      </c>
    </row>
    <row r="4376" hidden="1">
      <c r="A4376" s="5" t="s">
        <v>124</v>
      </c>
      <c r="B4376" s="5">
        <v>13.13264</v>
      </c>
      <c r="C4376" s="5">
        <v>2012.0</v>
      </c>
      <c r="D4376" s="5" t="s">
        <v>1378</v>
      </c>
      <c r="E4376" s="5">
        <v>2023.0</v>
      </c>
    </row>
    <row r="4377" hidden="1">
      <c r="A4377" s="5" t="s">
        <v>124</v>
      </c>
      <c r="B4377" s="5">
        <v>12.93224</v>
      </c>
      <c r="C4377" s="5">
        <v>2013.0</v>
      </c>
      <c r="D4377" s="5" t="s">
        <v>1378</v>
      </c>
      <c r="E4377" s="5">
        <v>2023.0</v>
      </c>
    </row>
    <row r="4378" hidden="1">
      <c r="A4378" s="5" t="s">
        <v>124</v>
      </c>
      <c r="B4378" s="5">
        <v>12.890505</v>
      </c>
      <c r="C4378" s="5">
        <v>2014.0</v>
      </c>
      <c r="D4378" s="5" t="s">
        <v>1378</v>
      </c>
      <c r="E4378" s="5">
        <v>2023.0</v>
      </c>
    </row>
    <row r="4379" hidden="1">
      <c r="A4379" s="5" t="s">
        <v>124</v>
      </c>
      <c r="B4379" s="5">
        <v>12.84877</v>
      </c>
      <c r="C4379" s="5">
        <v>2015.0</v>
      </c>
      <c r="D4379" s="5" t="s">
        <v>1378</v>
      </c>
      <c r="E4379" s="5">
        <v>2023.0</v>
      </c>
    </row>
    <row r="4380" hidden="1">
      <c r="A4380" s="5" t="s">
        <v>124</v>
      </c>
      <c r="B4380" s="5">
        <v>12.770011</v>
      </c>
      <c r="C4380" s="5">
        <v>2016.0</v>
      </c>
      <c r="D4380" s="5" t="s">
        <v>1378</v>
      </c>
      <c r="E4380" s="5">
        <v>2023.0</v>
      </c>
    </row>
    <row r="4381" hidden="1">
      <c r="A4381" s="5" t="s">
        <v>124</v>
      </c>
      <c r="B4381" s="5">
        <v>12.691733</v>
      </c>
      <c r="C4381" s="5">
        <v>2017.0</v>
      </c>
      <c r="D4381" s="5" t="s">
        <v>1378</v>
      </c>
      <c r="E4381" s="5">
        <v>2023.0</v>
      </c>
    </row>
    <row r="4382" hidden="1">
      <c r="A4382" s="5" t="s">
        <v>124</v>
      </c>
      <c r="B4382" s="5">
        <v>12.613936</v>
      </c>
      <c r="C4382" s="5">
        <v>2018.0</v>
      </c>
      <c r="D4382" s="5" t="s">
        <v>1378</v>
      </c>
      <c r="E4382" s="5">
        <v>2023.0</v>
      </c>
    </row>
    <row r="4383" hidden="1">
      <c r="A4383" s="5" t="s">
        <v>124</v>
      </c>
      <c r="B4383" s="5">
        <v>12.536616</v>
      </c>
      <c r="C4383" s="5">
        <v>2019.0</v>
      </c>
      <c r="D4383" s="5" t="s">
        <v>1378</v>
      </c>
      <c r="E4383" s="5">
        <v>2023.0</v>
      </c>
    </row>
    <row r="4384" hidden="1">
      <c r="A4384" s="5" t="s">
        <v>124</v>
      </c>
      <c r="B4384" s="5">
        <v>12.45977</v>
      </c>
      <c r="C4384" s="5">
        <v>2020.0</v>
      </c>
      <c r="D4384" s="5" t="s">
        <v>1378</v>
      </c>
      <c r="E4384" s="5">
        <v>2023.0</v>
      </c>
    </row>
    <row r="4385" hidden="1">
      <c r="A4385" s="5" t="s">
        <v>124</v>
      </c>
      <c r="B4385" s="5">
        <v>12.383395</v>
      </c>
      <c r="C4385" s="5">
        <v>2021.0</v>
      </c>
      <c r="D4385" s="5" t="s">
        <v>1378</v>
      </c>
      <c r="E4385" s="5">
        <v>2023.0</v>
      </c>
    </row>
    <row r="4386" hidden="1">
      <c r="A4386" s="5" t="s">
        <v>124</v>
      </c>
      <c r="B4386" s="5">
        <v>12.383395</v>
      </c>
      <c r="C4386" s="5">
        <v>2022.0</v>
      </c>
      <c r="D4386" s="5" t="s">
        <v>1378</v>
      </c>
      <c r="E4386" s="5">
        <v>2023.0</v>
      </c>
    </row>
    <row r="4387">
      <c r="A4387" s="5" t="s">
        <v>161</v>
      </c>
      <c r="B4387" s="5">
        <v>12.95454</v>
      </c>
      <c r="C4387" s="5">
        <v>2023.0</v>
      </c>
      <c r="D4387" s="5" t="s">
        <v>1314</v>
      </c>
      <c r="E4387" s="5">
        <v>2023.0</v>
      </c>
    </row>
    <row r="4388" hidden="1">
      <c r="A4388" s="5" t="s">
        <v>128</v>
      </c>
      <c r="B4388" s="5">
        <v>13.3988</v>
      </c>
      <c r="C4388" s="5">
        <v>1990.0</v>
      </c>
      <c r="D4388" s="5" t="s">
        <v>1314</v>
      </c>
      <c r="E4388" s="5">
        <v>2023.0</v>
      </c>
    </row>
    <row r="4389" hidden="1">
      <c r="A4389" s="5" t="s">
        <v>128</v>
      </c>
      <c r="B4389" s="5">
        <v>13.53038</v>
      </c>
      <c r="C4389" s="5">
        <v>1991.0</v>
      </c>
      <c r="D4389" s="5" t="s">
        <v>1314</v>
      </c>
      <c r="E4389" s="5">
        <v>2023.0</v>
      </c>
    </row>
    <row r="4390" hidden="1">
      <c r="A4390" s="5" t="s">
        <v>128</v>
      </c>
      <c r="B4390" s="5">
        <v>13.63419</v>
      </c>
      <c r="C4390" s="5">
        <v>1992.0</v>
      </c>
      <c r="D4390" s="5" t="s">
        <v>1314</v>
      </c>
      <c r="E4390" s="5">
        <v>2023.0</v>
      </c>
    </row>
    <row r="4391" hidden="1">
      <c r="A4391" s="5" t="s">
        <v>128</v>
      </c>
      <c r="B4391" s="5">
        <v>14.093125</v>
      </c>
      <c r="C4391" s="5">
        <v>1993.0</v>
      </c>
      <c r="D4391" s="5" t="s">
        <v>1314</v>
      </c>
      <c r="E4391" s="5">
        <v>2023.0</v>
      </c>
    </row>
    <row r="4392" hidden="1">
      <c r="A4392" s="5" t="s">
        <v>128</v>
      </c>
      <c r="B4392" s="5">
        <v>14.55206</v>
      </c>
      <c r="C4392" s="5">
        <v>1994.0</v>
      </c>
      <c r="D4392" s="5" t="s">
        <v>1314</v>
      </c>
      <c r="E4392" s="5">
        <v>2023.0</v>
      </c>
    </row>
    <row r="4393" hidden="1">
      <c r="A4393" s="5" t="s">
        <v>128</v>
      </c>
      <c r="B4393" s="5">
        <v>14.66579</v>
      </c>
      <c r="C4393" s="5">
        <v>1995.0</v>
      </c>
      <c r="D4393" s="5" t="s">
        <v>1314</v>
      </c>
      <c r="E4393" s="5">
        <v>2023.0</v>
      </c>
    </row>
    <row r="4394" hidden="1">
      <c r="A4394" s="5" t="s">
        <v>128</v>
      </c>
      <c r="B4394" s="5">
        <v>14.748493</v>
      </c>
      <c r="C4394" s="5">
        <v>1996.0</v>
      </c>
      <c r="D4394" s="5" t="s">
        <v>1314</v>
      </c>
      <c r="E4394" s="5">
        <v>2023.0</v>
      </c>
    </row>
    <row r="4395" hidden="1">
      <c r="A4395" s="5" t="s">
        <v>128</v>
      </c>
      <c r="B4395" s="5">
        <v>14.831197</v>
      </c>
      <c r="C4395" s="5">
        <v>1997.0</v>
      </c>
      <c r="D4395" s="5" t="s">
        <v>1314</v>
      </c>
      <c r="E4395" s="5">
        <v>2023.0</v>
      </c>
    </row>
    <row r="4396" hidden="1">
      <c r="A4396" s="5" t="s">
        <v>128</v>
      </c>
      <c r="B4396" s="5">
        <v>14.9139</v>
      </c>
      <c r="C4396" s="5">
        <v>1998.0</v>
      </c>
      <c r="D4396" s="5" t="s">
        <v>1314</v>
      </c>
      <c r="E4396" s="5">
        <v>2023.0</v>
      </c>
    </row>
    <row r="4397" hidden="1">
      <c r="A4397" s="5" t="s">
        <v>128</v>
      </c>
      <c r="B4397" s="5">
        <v>14.95662</v>
      </c>
      <c r="C4397" s="5">
        <v>1999.0</v>
      </c>
      <c r="D4397" s="5" t="s">
        <v>1314</v>
      </c>
      <c r="E4397" s="5">
        <v>2023.0</v>
      </c>
    </row>
    <row r="4398" hidden="1">
      <c r="A4398" s="5" t="s">
        <v>128</v>
      </c>
      <c r="B4398" s="5">
        <v>14.98796</v>
      </c>
      <c r="C4398" s="5">
        <v>2000.0</v>
      </c>
      <c r="D4398" s="5" t="s">
        <v>1314</v>
      </c>
      <c r="E4398" s="5">
        <v>2023.0</v>
      </c>
    </row>
    <row r="4399" hidden="1">
      <c r="A4399" s="5" t="s">
        <v>128</v>
      </c>
      <c r="B4399" s="5">
        <v>15.019299</v>
      </c>
      <c r="C4399" s="5">
        <v>2001.0</v>
      </c>
      <c r="D4399" s="5" t="s">
        <v>1314</v>
      </c>
      <c r="E4399" s="5">
        <v>2023.0</v>
      </c>
    </row>
    <row r="4400" hidden="1">
      <c r="A4400" s="5" t="s">
        <v>128</v>
      </c>
      <c r="B4400" s="5">
        <v>15.050638</v>
      </c>
      <c r="C4400" s="5">
        <v>2002.0</v>
      </c>
      <c r="D4400" s="5" t="s">
        <v>1314</v>
      </c>
      <c r="E4400" s="5">
        <v>2023.0</v>
      </c>
    </row>
    <row r="4401" hidden="1">
      <c r="A4401" s="5" t="s">
        <v>128</v>
      </c>
      <c r="B4401" s="5">
        <v>15.081977</v>
      </c>
      <c r="C4401" s="5">
        <v>2003.0</v>
      </c>
      <c r="D4401" s="5" t="s">
        <v>1314</v>
      </c>
      <c r="E4401" s="5">
        <v>2023.0</v>
      </c>
    </row>
    <row r="4402" hidden="1">
      <c r="A4402" s="5" t="s">
        <v>128</v>
      </c>
      <c r="B4402" s="5">
        <v>15.113317</v>
      </c>
      <c r="C4402" s="5">
        <v>2004.0</v>
      </c>
      <c r="D4402" s="5" t="s">
        <v>1314</v>
      </c>
      <c r="E4402" s="5">
        <v>2023.0</v>
      </c>
    </row>
    <row r="4403" hidden="1">
      <c r="A4403" s="5" t="s">
        <v>128</v>
      </c>
      <c r="B4403" s="5">
        <v>15.144655</v>
      </c>
      <c r="C4403" s="5">
        <v>2005.0</v>
      </c>
      <c r="D4403" s="5" t="s">
        <v>1314</v>
      </c>
      <c r="E4403" s="5">
        <v>2023.0</v>
      </c>
    </row>
    <row r="4404" hidden="1">
      <c r="A4404" s="5" t="s">
        <v>128</v>
      </c>
      <c r="B4404" s="5">
        <v>15.175995</v>
      </c>
      <c r="C4404" s="5">
        <v>2006.0</v>
      </c>
      <c r="D4404" s="5" t="s">
        <v>1314</v>
      </c>
      <c r="E4404" s="5">
        <v>2023.0</v>
      </c>
    </row>
    <row r="4405" hidden="1">
      <c r="A4405" s="5" t="s">
        <v>128</v>
      </c>
      <c r="B4405" s="5">
        <v>15.2073345</v>
      </c>
      <c r="C4405" s="5">
        <v>2007.0</v>
      </c>
      <c r="D4405" s="5" t="s">
        <v>1314</v>
      </c>
      <c r="E4405" s="5">
        <v>2023.0</v>
      </c>
    </row>
    <row r="4406" hidden="1">
      <c r="A4406" s="5" t="s">
        <v>128</v>
      </c>
      <c r="B4406" s="5">
        <v>15.238673</v>
      </c>
      <c r="C4406" s="5">
        <v>2008.0</v>
      </c>
      <c r="D4406" s="5" t="s">
        <v>1314</v>
      </c>
      <c r="E4406" s="5">
        <v>2023.0</v>
      </c>
    </row>
    <row r="4407" hidden="1">
      <c r="A4407" s="5" t="s">
        <v>128</v>
      </c>
      <c r="B4407" s="5">
        <v>15.270013</v>
      </c>
      <c r="C4407" s="5">
        <v>2009.0</v>
      </c>
      <c r="D4407" s="5" t="s">
        <v>1314</v>
      </c>
      <c r="E4407" s="5">
        <v>2023.0</v>
      </c>
    </row>
    <row r="4408" hidden="1">
      <c r="A4408" s="5" t="s">
        <v>128</v>
      </c>
      <c r="B4408" s="5">
        <v>15.301352</v>
      </c>
      <c r="C4408" s="5">
        <v>2010.0</v>
      </c>
      <c r="D4408" s="5" t="s">
        <v>1314</v>
      </c>
      <c r="E4408" s="5">
        <v>2023.0</v>
      </c>
    </row>
    <row r="4409" hidden="1">
      <c r="A4409" s="5" t="s">
        <v>128</v>
      </c>
      <c r="B4409" s="5">
        <v>15.332691</v>
      </c>
      <c r="C4409" s="5">
        <v>2011.0</v>
      </c>
      <c r="D4409" s="5" t="s">
        <v>1314</v>
      </c>
      <c r="E4409" s="5">
        <v>2023.0</v>
      </c>
    </row>
    <row r="4410" hidden="1">
      <c r="A4410" s="5" t="s">
        <v>128</v>
      </c>
      <c r="B4410" s="5">
        <v>15.36403</v>
      </c>
      <c r="C4410" s="5">
        <v>2012.0</v>
      </c>
      <c r="D4410" s="5" t="s">
        <v>1314</v>
      </c>
      <c r="E4410" s="5">
        <v>2023.0</v>
      </c>
    </row>
    <row r="4411" hidden="1">
      <c r="A4411" s="5" t="s">
        <v>128</v>
      </c>
      <c r="B4411" s="5">
        <v>15.39537</v>
      </c>
      <c r="C4411" s="5">
        <v>2013.0</v>
      </c>
      <c r="D4411" s="5" t="s">
        <v>1314</v>
      </c>
      <c r="E4411" s="5">
        <v>2023.0</v>
      </c>
    </row>
    <row r="4412" hidden="1">
      <c r="A4412" s="5" t="s">
        <v>128</v>
      </c>
      <c r="B4412" s="5">
        <v>15.40053</v>
      </c>
      <c r="C4412" s="5">
        <v>2014.0</v>
      </c>
      <c r="D4412" s="5" t="s">
        <v>1314</v>
      </c>
      <c r="E4412" s="5">
        <v>2023.0</v>
      </c>
    </row>
    <row r="4413" hidden="1">
      <c r="A4413" s="5" t="s">
        <v>128</v>
      </c>
      <c r="B4413" s="5">
        <v>15.41378</v>
      </c>
      <c r="C4413" s="5">
        <v>2015.0</v>
      </c>
      <c r="D4413" s="5" t="s">
        <v>1314</v>
      </c>
      <c r="E4413" s="5">
        <v>2023.0</v>
      </c>
    </row>
    <row r="4414" hidden="1">
      <c r="A4414" s="5" t="s">
        <v>128</v>
      </c>
      <c r="B4414" s="5">
        <v>15.37909</v>
      </c>
      <c r="C4414" s="5">
        <v>2016.0</v>
      </c>
      <c r="D4414" s="5" t="s">
        <v>1314</v>
      </c>
      <c r="E4414" s="5">
        <v>2023.0</v>
      </c>
    </row>
    <row r="4415" hidden="1">
      <c r="A4415" s="5" t="s">
        <v>128</v>
      </c>
      <c r="B4415" s="5">
        <v>15.38789</v>
      </c>
      <c r="C4415" s="5">
        <v>2017.0</v>
      </c>
      <c r="D4415" s="5" t="s">
        <v>1314</v>
      </c>
      <c r="E4415" s="5">
        <v>2023.0</v>
      </c>
    </row>
    <row r="4416" hidden="1">
      <c r="A4416" s="5" t="s">
        <v>128</v>
      </c>
      <c r="B4416" s="5">
        <v>15.40042</v>
      </c>
      <c r="C4416" s="5">
        <v>2018.0</v>
      </c>
      <c r="D4416" s="5" t="s">
        <v>1314</v>
      </c>
      <c r="E4416" s="5">
        <v>2023.0</v>
      </c>
    </row>
    <row r="4417" hidden="1">
      <c r="A4417" s="5" t="s">
        <v>128</v>
      </c>
      <c r="B4417" s="5">
        <v>15.44127</v>
      </c>
      <c r="C4417" s="5">
        <v>2019.0</v>
      </c>
      <c r="D4417" s="5" t="s">
        <v>1314</v>
      </c>
      <c r="E4417" s="5">
        <v>2023.0</v>
      </c>
    </row>
    <row r="4418" hidden="1">
      <c r="A4418" s="5" t="s">
        <v>128</v>
      </c>
      <c r="B4418" s="5">
        <v>15.45632</v>
      </c>
      <c r="C4418" s="5">
        <v>2020.0</v>
      </c>
      <c r="D4418" s="5" t="s">
        <v>1314</v>
      </c>
      <c r="E4418" s="5">
        <v>2023.0</v>
      </c>
    </row>
    <row r="4419" hidden="1">
      <c r="A4419" s="5" t="s">
        <v>128</v>
      </c>
      <c r="B4419" s="5">
        <v>15.4326</v>
      </c>
      <c r="C4419" s="5">
        <v>2021.0</v>
      </c>
      <c r="D4419" s="5" t="s">
        <v>1314</v>
      </c>
      <c r="E4419" s="5">
        <v>2023.0</v>
      </c>
    </row>
    <row r="4420" hidden="1">
      <c r="A4420" s="5" t="s">
        <v>128</v>
      </c>
      <c r="B4420" s="5">
        <v>15.51198</v>
      </c>
      <c r="C4420" s="5">
        <v>2022.0</v>
      </c>
      <c r="D4420" s="5" t="s">
        <v>1314</v>
      </c>
      <c r="E4420" s="5">
        <v>2023.0</v>
      </c>
    </row>
    <row r="4421">
      <c r="A4421" s="5" t="s">
        <v>68</v>
      </c>
      <c r="B4421" s="5">
        <v>12.924657</v>
      </c>
      <c r="C4421" s="5">
        <v>2023.0</v>
      </c>
      <c r="D4421" s="5" t="s">
        <v>1324</v>
      </c>
      <c r="E4421" s="5">
        <v>2023.0</v>
      </c>
    </row>
    <row r="4422" hidden="1">
      <c r="A4422" s="5" t="s">
        <v>835</v>
      </c>
      <c r="D4422" s="5" t="s">
        <v>1322</v>
      </c>
      <c r="E4422" s="5">
        <v>2023.0</v>
      </c>
    </row>
    <row r="4423" hidden="1">
      <c r="A4423" s="5" t="s">
        <v>835</v>
      </c>
      <c r="D4423" s="5" t="s">
        <v>1322</v>
      </c>
      <c r="E4423" s="5">
        <v>2023.0</v>
      </c>
    </row>
    <row r="4424" hidden="1">
      <c r="A4424" s="5" t="s">
        <v>835</v>
      </c>
      <c r="D4424" s="5" t="s">
        <v>1322</v>
      </c>
      <c r="E4424" s="5">
        <v>2023.0</v>
      </c>
    </row>
    <row r="4425" hidden="1">
      <c r="A4425" s="5" t="s">
        <v>835</v>
      </c>
      <c r="D4425" s="5" t="s">
        <v>1322</v>
      </c>
      <c r="E4425" s="5">
        <v>2023.0</v>
      </c>
    </row>
    <row r="4426" hidden="1">
      <c r="A4426" s="5" t="s">
        <v>835</v>
      </c>
      <c r="D4426" s="5" t="s">
        <v>1322</v>
      </c>
      <c r="E4426" s="5">
        <v>2023.0</v>
      </c>
    </row>
    <row r="4427" hidden="1">
      <c r="A4427" s="5" t="s">
        <v>835</v>
      </c>
      <c r="D4427" s="5" t="s">
        <v>1322</v>
      </c>
      <c r="E4427" s="5">
        <v>2023.0</v>
      </c>
    </row>
    <row r="4428" hidden="1">
      <c r="A4428" s="5" t="s">
        <v>835</v>
      </c>
      <c r="D4428" s="5" t="s">
        <v>1322</v>
      </c>
      <c r="E4428" s="5">
        <v>2023.0</v>
      </c>
    </row>
    <row r="4429" hidden="1">
      <c r="A4429" s="5" t="s">
        <v>835</v>
      </c>
      <c r="D4429" s="5" t="s">
        <v>1322</v>
      </c>
      <c r="E4429" s="5">
        <v>2023.0</v>
      </c>
    </row>
    <row r="4430" hidden="1">
      <c r="A4430" s="5" t="s">
        <v>835</v>
      </c>
      <c r="D4430" s="5" t="s">
        <v>1322</v>
      </c>
      <c r="E4430" s="5">
        <v>2023.0</v>
      </c>
    </row>
    <row r="4431" hidden="1">
      <c r="A4431" s="5" t="s">
        <v>835</v>
      </c>
      <c r="D4431" s="5" t="s">
        <v>1322</v>
      </c>
      <c r="E4431" s="5">
        <v>2023.0</v>
      </c>
    </row>
    <row r="4432" hidden="1">
      <c r="A4432" s="5" t="s">
        <v>835</v>
      </c>
      <c r="D4432" s="5" t="s">
        <v>1322</v>
      </c>
      <c r="E4432" s="5">
        <v>2023.0</v>
      </c>
    </row>
    <row r="4433" hidden="1">
      <c r="A4433" s="5" t="s">
        <v>835</v>
      </c>
      <c r="D4433" s="5" t="s">
        <v>1322</v>
      </c>
      <c r="E4433" s="5">
        <v>2023.0</v>
      </c>
    </row>
    <row r="4434" hidden="1">
      <c r="A4434" s="5" t="s">
        <v>835</v>
      </c>
      <c r="D4434" s="5" t="s">
        <v>1322</v>
      </c>
      <c r="E4434" s="5">
        <v>2023.0</v>
      </c>
    </row>
    <row r="4435" hidden="1">
      <c r="A4435" s="5" t="s">
        <v>835</v>
      </c>
      <c r="D4435" s="5" t="s">
        <v>1322</v>
      </c>
      <c r="E4435" s="5">
        <v>2023.0</v>
      </c>
    </row>
    <row r="4436" hidden="1">
      <c r="A4436" s="5" t="s">
        <v>835</v>
      </c>
      <c r="D4436" s="5" t="s">
        <v>1322</v>
      </c>
      <c r="E4436" s="5">
        <v>2023.0</v>
      </c>
    </row>
    <row r="4437" hidden="1">
      <c r="A4437" s="5" t="s">
        <v>835</v>
      </c>
      <c r="D4437" s="5" t="s">
        <v>1322</v>
      </c>
      <c r="E4437" s="5">
        <v>2023.0</v>
      </c>
    </row>
    <row r="4438" hidden="1">
      <c r="A4438" s="5" t="s">
        <v>835</v>
      </c>
      <c r="D4438" s="5" t="s">
        <v>1322</v>
      </c>
      <c r="E4438" s="5">
        <v>2023.0</v>
      </c>
    </row>
    <row r="4439" hidden="1">
      <c r="A4439" s="5" t="s">
        <v>835</v>
      </c>
      <c r="D4439" s="5" t="s">
        <v>1322</v>
      </c>
      <c r="E4439" s="5">
        <v>2023.0</v>
      </c>
    </row>
    <row r="4440" hidden="1">
      <c r="A4440" s="5" t="s">
        <v>835</v>
      </c>
      <c r="D4440" s="5" t="s">
        <v>1322</v>
      </c>
      <c r="E4440" s="5">
        <v>2023.0</v>
      </c>
    </row>
    <row r="4441" hidden="1">
      <c r="A4441" s="5" t="s">
        <v>835</v>
      </c>
      <c r="D4441" s="5" t="s">
        <v>1322</v>
      </c>
      <c r="E4441" s="5">
        <v>2023.0</v>
      </c>
    </row>
    <row r="4442" hidden="1">
      <c r="A4442" s="5" t="s">
        <v>835</v>
      </c>
      <c r="D4442" s="5" t="s">
        <v>1322</v>
      </c>
      <c r="E4442" s="5">
        <v>2023.0</v>
      </c>
    </row>
    <row r="4443" hidden="1">
      <c r="A4443" s="5" t="s">
        <v>835</v>
      </c>
      <c r="D4443" s="5" t="s">
        <v>1322</v>
      </c>
      <c r="E4443" s="5">
        <v>2023.0</v>
      </c>
    </row>
    <row r="4444" hidden="1">
      <c r="A4444" s="5" t="s">
        <v>835</v>
      </c>
      <c r="D4444" s="5" t="s">
        <v>1322</v>
      </c>
      <c r="E4444" s="5">
        <v>2023.0</v>
      </c>
    </row>
    <row r="4445" hidden="1">
      <c r="A4445" s="5" t="s">
        <v>835</v>
      </c>
      <c r="D4445" s="5" t="s">
        <v>1322</v>
      </c>
      <c r="E4445" s="5">
        <v>2023.0</v>
      </c>
    </row>
    <row r="4446" hidden="1">
      <c r="A4446" s="5" t="s">
        <v>835</v>
      </c>
      <c r="D4446" s="5" t="s">
        <v>1322</v>
      </c>
      <c r="E4446" s="5">
        <v>2023.0</v>
      </c>
    </row>
    <row r="4447" hidden="1">
      <c r="A4447" s="5" t="s">
        <v>835</v>
      </c>
      <c r="D4447" s="5" t="s">
        <v>1322</v>
      </c>
      <c r="E4447" s="5">
        <v>2023.0</v>
      </c>
    </row>
    <row r="4448" hidden="1">
      <c r="A4448" s="5" t="s">
        <v>835</v>
      </c>
      <c r="D4448" s="5" t="s">
        <v>1322</v>
      </c>
      <c r="E4448" s="5">
        <v>2023.0</v>
      </c>
    </row>
    <row r="4449" hidden="1">
      <c r="A4449" s="5" t="s">
        <v>835</v>
      </c>
      <c r="D4449" s="5" t="s">
        <v>1322</v>
      </c>
      <c r="E4449" s="5">
        <v>2023.0</v>
      </c>
    </row>
    <row r="4450" hidden="1">
      <c r="A4450" s="5" t="s">
        <v>835</v>
      </c>
      <c r="D4450" s="5" t="s">
        <v>1322</v>
      </c>
      <c r="E4450" s="5">
        <v>2023.0</v>
      </c>
    </row>
    <row r="4451" hidden="1">
      <c r="A4451" s="5" t="s">
        <v>835</v>
      </c>
      <c r="D4451" s="5" t="s">
        <v>1322</v>
      </c>
      <c r="E4451" s="5">
        <v>2023.0</v>
      </c>
    </row>
    <row r="4452" hidden="1">
      <c r="A4452" s="5" t="s">
        <v>835</v>
      </c>
      <c r="D4452" s="5" t="s">
        <v>1322</v>
      </c>
      <c r="E4452" s="5">
        <v>2023.0</v>
      </c>
    </row>
    <row r="4453" hidden="1">
      <c r="A4453" s="5" t="s">
        <v>835</v>
      </c>
      <c r="D4453" s="5" t="s">
        <v>1322</v>
      </c>
      <c r="E4453" s="5">
        <v>2023.0</v>
      </c>
    </row>
    <row r="4454" hidden="1">
      <c r="A4454" s="5" t="s">
        <v>835</v>
      </c>
      <c r="D4454" s="5" t="s">
        <v>1322</v>
      </c>
      <c r="E4454" s="5">
        <v>2023.0</v>
      </c>
    </row>
    <row r="4455">
      <c r="A4455" s="5" t="s">
        <v>79</v>
      </c>
      <c r="B4455" s="5">
        <v>12.90978</v>
      </c>
      <c r="C4455" s="5">
        <v>2023.0</v>
      </c>
      <c r="D4455" s="5" t="s">
        <v>1314</v>
      </c>
      <c r="E4455" s="5">
        <v>2023.0</v>
      </c>
    </row>
    <row r="4456" hidden="1">
      <c r="A4456" s="5" t="s">
        <v>136</v>
      </c>
      <c r="B4456" s="5">
        <v>11.38272</v>
      </c>
      <c r="C4456" s="5">
        <v>1990.0</v>
      </c>
      <c r="D4456" s="5" t="s">
        <v>1314</v>
      </c>
      <c r="E4456" s="5">
        <v>2023.0</v>
      </c>
    </row>
    <row r="4457" hidden="1">
      <c r="A4457" s="5" t="s">
        <v>136</v>
      </c>
      <c r="B4457" s="5">
        <v>11.68529</v>
      </c>
      <c r="C4457" s="5">
        <v>1991.0</v>
      </c>
      <c r="D4457" s="5" t="s">
        <v>1314</v>
      </c>
      <c r="E4457" s="5">
        <v>2023.0</v>
      </c>
    </row>
    <row r="4458" hidden="1">
      <c r="A4458" s="5" t="s">
        <v>136</v>
      </c>
      <c r="B4458" s="5">
        <v>11.97717</v>
      </c>
      <c r="C4458" s="5">
        <v>1992.0</v>
      </c>
      <c r="D4458" s="5" t="s">
        <v>1314</v>
      </c>
      <c r="E4458" s="5">
        <v>2023.0</v>
      </c>
    </row>
    <row r="4459" hidden="1">
      <c r="A4459" s="5" t="s">
        <v>136</v>
      </c>
      <c r="B4459" s="5">
        <v>12.00277</v>
      </c>
      <c r="C4459" s="5">
        <v>1993.0</v>
      </c>
      <c r="D4459" s="5" t="s">
        <v>1314</v>
      </c>
      <c r="E4459" s="5">
        <v>2023.0</v>
      </c>
    </row>
    <row r="4460" hidden="1">
      <c r="A4460" s="5" t="s">
        <v>136</v>
      </c>
      <c r="B4460" s="5">
        <v>11.92829</v>
      </c>
      <c r="C4460" s="5">
        <v>1994.0</v>
      </c>
      <c r="D4460" s="5" t="s">
        <v>1314</v>
      </c>
      <c r="E4460" s="5">
        <v>2023.0</v>
      </c>
    </row>
    <row r="4461" hidden="1">
      <c r="A4461" s="5" t="s">
        <v>136</v>
      </c>
      <c r="B4461" s="5">
        <v>11.98447</v>
      </c>
      <c r="C4461" s="5">
        <v>1995.0</v>
      </c>
      <c r="D4461" s="5" t="s">
        <v>1314</v>
      </c>
      <c r="E4461" s="5">
        <v>2023.0</v>
      </c>
    </row>
    <row r="4462" hidden="1">
      <c r="A4462" s="5" t="s">
        <v>136</v>
      </c>
      <c r="B4462" s="5">
        <v>12.04065</v>
      </c>
      <c r="C4462" s="5">
        <v>1996.0</v>
      </c>
      <c r="D4462" s="5" t="s">
        <v>1314</v>
      </c>
      <c r="E4462" s="5">
        <v>2023.0</v>
      </c>
    </row>
    <row r="4463" hidden="1">
      <c r="A4463" s="5" t="s">
        <v>136</v>
      </c>
      <c r="B4463" s="5">
        <v>11.984347</v>
      </c>
      <c r="C4463" s="5">
        <v>1997.0</v>
      </c>
      <c r="D4463" s="5" t="s">
        <v>1314</v>
      </c>
      <c r="E4463" s="5">
        <v>2023.0</v>
      </c>
    </row>
    <row r="4464" hidden="1">
      <c r="A4464" s="5" t="s">
        <v>136</v>
      </c>
      <c r="B4464" s="5">
        <v>11.928045</v>
      </c>
      <c r="C4464" s="5">
        <v>1998.0</v>
      </c>
      <c r="D4464" s="5" t="s">
        <v>1314</v>
      </c>
      <c r="E4464" s="5">
        <v>2023.0</v>
      </c>
    </row>
    <row r="4465" hidden="1">
      <c r="A4465" s="5" t="s">
        <v>136</v>
      </c>
      <c r="B4465" s="5">
        <v>11.871743</v>
      </c>
      <c r="C4465" s="5">
        <v>1999.0</v>
      </c>
      <c r="D4465" s="5" t="s">
        <v>1314</v>
      </c>
      <c r="E4465" s="5">
        <v>2023.0</v>
      </c>
    </row>
    <row r="4466" hidden="1">
      <c r="A4466" s="5" t="s">
        <v>136</v>
      </c>
      <c r="B4466" s="5">
        <v>11.81544</v>
      </c>
      <c r="C4466" s="5">
        <v>2000.0</v>
      </c>
      <c r="D4466" s="5" t="s">
        <v>1314</v>
      </c>
      <c r="E4466" s="5">
        <v>2023.0</v>
      </c>
    </row>
    <row r="4467" hidden="1">
      <c r="A4467" s="5" t="s">
        <v>136</v>
      </c>
      <c r="B4467" s="5">
        <v>12.051865</v>
      </c>
      <c r="C4467" s="5">
        <v>2001.0</v>
      </c>
      <c r="D4467" s="5" t="s">
        <v>1314</v>
      </c>
      <c r="E4467" s="5">
        <v>2023.0</v>
      </c>
    </row>
    <row r="4468" hidden="1">
      <c r="A4468" s="5" t="s">
        <v>136</v>
      </c>
      <c r="B4468" s="5">
        <v>12.28829</v>
      </c>
      <c r="C4468" s="5">
        <v>2002.0</v>
      </c>
      <c r="D4468" s="5" t="s">
        <v>1314</v>
      </c>
      <c r="E4468" s="5">
        <v>2023.0</v>
      </c>
    </row>
    <row r="4469" hidden="1">
      <c r="A4469" s="5" t="s">
        <v>136</v>
      </c>
      <c r="B4469" s="5">
        <v>12.58052</v>
      </c>
      <c r="C4469" s="5">
        <v>2003.0</v>
      </c>
      <c r="D4469" s="5" t="s">
        <v>1314</v>
      </c>
      <c r="E4469" s="5">
        <v>2023.0</v>
      </c>
    </row>
    <row r="4470" hidden="1">
      <c r="A4470" s="5" t="s">
        <v>136</v>
      </c>
      <c r="B4470" s="5">
        <v>12.85731</v>
      </c>
      <c r="C4470" s="5">
        <v>2004.0</v>
      </c>
      <c r="D4470" s="5" t="s">
        <v>1314</v>
      </c>
      <c r="E4470" s="5">
        <v>2023.0</v>
      </c>
    </row>
    <row r="4471" hidden="1">
      <c r="A4471" s="5" t="s">
        <v>136</v>
      </c>
      <c r="B4471" s="5">
        <v>12.84229</v>
      </c>
      <c r="C4471" s="5">
        <v>2005.0</v>
      </c>
      <c r="D4471" s="5" t="s">
        <v>1314</v>
      </c>
      <c r="E4471" s="5">
        <v>2023.0</v>
      </c>
    </row>
    <row r="4472" hidden="1">
      <c r="A4472" s="5" t="s">
        <v>136</v>
      </c>
      <c r="B4472" s="5">
        <v>12.84059</v>
      </c>
      <c r="C4472" s="5">
        <v>2006.0</v>
      </c>
      <c r="D4472" s="5" t="s">
        <v>1314</v>
      </c>
      <c r="E4472" s="5">
        <v>2023.0</v>
      </c>
    </row>
    <row r="4473" hidden="1">
      <c r="A4473" s="5" t="s">
        <v>136</v>
      </c>
      <c r="B4473" s="5">
        <v>12.84978</v>
      </c>
      <c r="C4473" s="5">
        <v>2007.0</v>
      </c>
      <c r="D4473" s="5" t="s">
        <v>1314</v>
      </c>
      <c r="E4473" s="5">
        <v>2023.0</v>
      </c>
    </row>
    <row r="4474" hidden="1">
      <c r="A4474" s="5" t="s">
        <v>136</v>
      </c>
      <c r="B4474" s="5">
        <v>12.88106</v>
      </c>
      <c r="C4474" s="5">
        <v>2008.0</v>
      </c>
      <c r="D4474" s="5" t="s">
        <v>1314</v>
      </c>
      <c r="E4474" s="5">
        <v>2023.0</v>
      </c>
    </row>
    <row r="4475" hidden="1">
      <c r="A4475" s="5" t="s">
        <v>136</v>
      </c>
      <c r="B4475" s="5">
        <v>12.8806</v>
      </c>
      <c r="C4475" s="5">
        <v>2009.0</v>
      </c>
      <c r="D4475" s="5" t="s">
        <v>1314</v>
      </c>
      <c r="E4475" s="5">
        <v>2023.0</v>
      </c>
    </row>
    <row r="4476" hidden="1">
      <c r="A4476" s="5" t="s">
        <v>136</v>
      </c>
      <c r="B4476" s="5">
        <v>12.55939</v>
      </c>
      <c r="C4476" s="5">
        <v>2010.0</v>
      </c>
      <c r="D4476" s="5" t="s">
        <v>1314</v>
      </c>
      <c r="E4476" s="5">
        <v>2023.0</v>
      </c>
    </row>
    <row r="4477" hidden="1">
      <c r="A4477" s="5" t="s">
        <v>136</v>
      </c>
      <c r="B4477" s="5">
        <v>12.56364</v>
      </c>
      <c r="C4477" s="5">
        <v>2011.0</v>
      </c>
      <c r="D4477" s="5" t="s">
        <v>1314</v>
      </c>
      <c r="E4477" s="5">
        <v>2023.0</v>
      </c>
    </row>
    <row r="4478" hidden="1">
      <c r="A4478" s="5" t="s">
        <v>136</v>
      </c>
      <c r="B4478" s="5">
        <v>12.89629</v>
      </c>
      <c r="C4478" s="5">
        <v>2012.0</v>
      </c>
      <c r="D4478" s="5" t="s">
        <v>1314</v>
      </c>
      <c r="E4478" s="5">
        <v>2023.0</v>
      </c>
    </row>
    <row r="4479" hidden="1">
      <c r="A4479" s="5" t="s">
        <v>136</v>
      </c>
      <c r="B4479" s="5">
        <v>12.903345</v>
      </c>
      <c r="C4479" s="5">
        <v>2013.0</v>
      </c>
      <c r="D4479" s="5" t="s">
        <v>1314</v>
      </c>
      <c r="E4479" s="5">
        <v>2023.0</v>
      </c>
    </row>
    <row r="4480" hidden="1">
      <c r="A4480" s="5" t="s">
        <v>136</v>
      </c>
      <c r="B4480" s="5">
        <v>12.910399</v>
      </c>
      <c r="C4480" s="5">
        <v>2014.0</v>
      </c>
      <c r="D4480" s="5" t="s">
        <v>1314</v>
      </c>
      <c r="E4480" s="5">
        <v>2023.0</v>
      </c>
    </row>
    <row r="4481" hidden="1">
      <c r="A4481" s="5" t="s">
        <v>136</v>
      </c>
      <c r="B4481" s="5">
        <v>12.917455</v>
      </c>
      <c r="C4481" s="5">
        <v>2015.0</v>
      </c>
      <c r="D4481" s="5" t="s">
        <v>1314</v>
      </c>
      <c r="E4481" s="5">
        <v>2023.0</v>
      </c>
    </row>
    <row r="4482" hidden="1">
      <c r="A4482" s="5" t="s">
        <v>136</v>
      </c>
      <c r="B4482" s="5">
        <v>12.92451</v>
      </c>
      <c r="C4482" s="5">
        <v>2016.0</v>
      </c>
      <c r="D4482" s="5" t="s">
        <v>1314</v>
      </c>
      <c r="E4482" s="5">
        <v>2023.0</v>
      </c>
    </row>
    <row r="4483" hidden="1">
      <c r="A4483" s="5" t="s">
        <v>136</v>
      </c>
      <c r="B4483" s="5">
        <v>12.6273</v>
      </c>
      <c r="C4483" s="5">
        <v>2017.0</v>
      </c>
      <c r="D4483" s="5" t="s">
        <v>1314</v>
      </c>
      <c r="E4483" s="5">
        <v>2023.0</v>
      </c>
    </row>
    <row r="4484" hidden="1">
      <c r="A4484" s="5" t="s">
        <v>136</v>
      </c>
      <c r="B4484" s="5">
        <v>12.88411</v>
      </c>
      <c r="C4484" s="5">
        <v>2018.0</v>
      </c>
      <c r="D4484" s="5" t="s">
        <v>1314</v>
      </c>
      <c r="E4484" s="5">
        <v>2023.0</v>
      </c>
    </row>
    <row r="4485" hidden="1">
      <c r="A4485" s="5" t="s">
        <v>136</v>
      </c>
      <c r="B4485" s="5">
        <v>12.87933</v>
      </c>
      <c r="C4485" s="5">
        <v>2019.0</v>
      </c>
      <c r="D4485" s="5" t="s">
        <v>1314</v>
      </c>
      <c r="E4485" s="5">
        <v>2023.0</v>
      </c>
    </row>
    <row r="4486" hidden="1">
      <c r="A4486" s="5" t="s">
        <v>136</v>
      </c>
      <c r="B4486" s="5">
        <v>12.91651</v>
      </c>
      <c r="C4486" s="5">
        <v>2020.0</v>
      </c>
      <c r="D4486" s="5" t="s">
        <v>1314</v>
      </c>
      <c r="E4486" s="5">
        <v>2023.0</v>
      </c>
    </row>
    <row r="4487" hidden="1">
      <c r="A4487" s="5" t="s">
        <v>136</v>
      </c>
      <c r="B4487" s="5">
        <v>12.86103</v>
      </c>
      <c r="C4487" s="5">
        <v>2021.0</v>
      </c>
      <c r="D4487" s="5" t="s">
        <v>1314</v>
      </c>
      <c r="E4487" s="5">
        <v>2023.0</v>
      </c>
    </row>
    <row r="4488" hidden="1">
      <c r="A4488" s="5" t="s">
        <v>136</v>
      </c>
      <c r="B4488" s="5">
        <v>13.04355</v>
      </c>
      <c r="C4488" s="5">
        <v>2022.0</v>
      </c>
      <c r="D4488" s="5" t="s">
        <v>1314</v>
      </c>
      <c r="E4488" s="5">
        <v>2023.0</v>
      </c>
    </row>
    <row r="4489">
      <c r="A4489" s="5" t="s">
        <v>228</v>
      </c>
      <c r="B4489" s="5">
        <v>12.8567095</v>
      </c>
      <c r="C4489" s="5">
        <v>2023.0</v>
      </c>
      <c r="D4489" s="5" t="s">
        <v>1324</v>
      </c>
      <c r="E4489" s="5">
        <v>2023.0</v>
      </c>
    </row>
    <row r="4490" hidden="1">
      <c r="A4490" s="5" t="s">
        <v>51</v>
      </c>
      <c r="B4490" s="5">
        <v>12.20179</v>
      </c>
      <c r="C4490" s="5">
        <v>1990.0</v>
      </c>
      <c r="D4490" s="5" t="s">
        <v>1314</v>
      </c>
      <c r="E4490" s="5">
        <v>2023.0</v>
      </c>
    </row>
    <row r="4491" hidden="1">
      <c r="A4491" s="5" t="s">
        <v>51</v>
      </c>
      <c r="B4491" s="5">
        <v>12.06552</v>
      </c>
      <c r="C4491" s="5">
        <v>1991.0</v>
      </c>
      <c r="D4491" s="5" t="s">
        <v>1314</v>
      </c>
      <c r="E4491" s="5">
        <v>2023.0</v>
      </c>
    </row>
    <row r="4492" hidden="1">
      <c r="A4492" s="5" t="s">
        <v>51</v>
      </c>
      <c r="B4492" s="5">
        <v>11.90871</v>
      </c>
      <c r="C4492" s="5">
        <v>1992.0</v>
      </c>
      <c r="D4492" s="5" t="s">
        <v>1314</v>
      </c>
      <c r="E4492" s="5">
        <v>2023.0</v>
      </c>
    </row>
    <row r="4493" hidden="1">
      <c r="A4493" s="5" t="s">
        <v>51</v>
      </c>
      <c r="B4493" s="5">
        <v>11.661785</v>
      </c>
      <c r="C4493" s="5">
        <v>1993.0</v>
      </c>
      <c r="D4493" s="5" t="s">
        <v>1314</v>
      </c>
      <c r="E4493" s="5">
        <v>2023.0</v>
      </c>
    </row>
    <row r="4494" hidden="1">
      <c r="A4494" s="5" t="s">
        <v>51</v>
      </c>
      <c r="B4494" s="5">
        <v>11.41486</v>
      </c>
      <c r="C4494" s="5">
        <v>1994.0</v>
      </c>
      <c r="D4494" s="5" t="s">
        <v>1314</v>
      </c>
      <c r="E4494" s="5">
        <v>2023.0</v>
      </c>
    </row>
    <row r="4495" hidden="1">
      <c r="A4495" s="5" t="s">
        <v>51</v>
      </c>
      <c r="B4495" s="5">
        <v>11.555364</v>
      </c>
      <c r="C4495" s="5">
        <v>1995.0</v>
      </c>
      <c r="D4495" s="5" t="s">
        <v>1314</v>
      </c>
      <c r="E4495" s="5">
        <v>2023.0</v>
      </c>
    </row>
    <row r="4496" hidden="1">
      <c r="A4496" s="5" t="s">
        <v>51</v>
      </c>
      <c r="B4496" s="5">
        <v>11.695868</v>
      </c>
      <c r="C4496" s="5">
        <v>1996.0</v>
      </c>
      <c r="D4496" s="5" t="s">
        <v>1314</v>
      </c>
      <c r="E4496" s="5">
        <v>2023.0</v>
      </c>
    </row>
    <row r="4497" hidden="1">
      <c r="A4497" s="5" t="s">
        <v>51</v>
      </c>
      <c r="B4497" s="5">
        <v>11.836372</v>
      </c>
      <c r="C4497" s="5">
        <v>1997.0</v>
      </c>
      <c r="D4497" s="5" t="s">
        <v>1314</v>
      </c>
      <c r="E4497" s="5">
        <v>2023.0</v>
      </c>
    </row>
    <row r="4498" hidden="1">
      <c r="A4498" s="5" t="s">
        <v>51</v>
      </c>
      <c r="B4498" s="5">
        <v>11.976876</v>
      </c>
      <c r="C4498" s="5">
        <v>1998.0</v>
      </c>
      <c r="D4498" s="5" t="s">
        <v>1314</v>
      </c>
      <c r="E4498" s="5">
        <v>2023.0</v>
      </c>
    </row>
    <row r="4499" hidden="1">
      <c r="A4499" s="5" t="s">
        <v>51</v>
      </c>
      <c r="B4499" s="5">
        <v>12.11738</v>
      </c>
      <c r="C4499" s="5">
        <v>1999.0</v>
      </c>
      <c r="D4499" s="5" t="s">
        <v>1314</v>
      </c>
      <c r="E4499" s="5">
        <v>2023.0</v>
      </c>
    </row>
    <row r="4500" hidden="1">
      <c r="A4500" s="5" t="s">
        <v>51</v>
      </c>
      <c r="B4500" s="5">
        <v>12.2379</v>
      </c>
      <c r="C4500" s="5">
        <v>2000.0</v>
      </c>
      <c r="D4500" s="5" t="s">
        <v>1314</v>
      </c>
      <c r="E4500" s="5">
        <v>2023.0</v>
      </c>
    </row>
    <row r="4501" hidden="1">
      <c r="A4501" s="5" t="s">
        <v>51</v>
      </c>
      <c r="B4501" s="5">
        <v>12.639421</v>
      </c>
      <c r="C4501" s="5">
        <v>2001.0</v>
      </c>
      <c r="D4501" s="5" t="s">
        <v>1314</v>
      </c>
      <c r="E4501" s="5">
        <v>2023.0</v>
      </c>
    </row>
    <row r="4502" hidden="1">
      <c r="A4502" s="5" t="s">
        <v>51</v>
      </c>
      <c r="B4502" s="5">
        <v>13.040943</v>
      </c>
      <c r="C4502" s="5">
        <v>2002.0</v>
      </c>
      <c r="D4502" s="5" t="s">
        <v>1314</v>
      </c>
      <c r="E4502" s="5">
        <v>2023.0</v>
      </c>
    </row>
    <row r="4503" hidden="1">
      <c r="A4503" s="5" t="s">
        <v>51</v>
      </c>
      <c r="B4503" s="5">
        <v>13.442465</v>
      </c>
      <c r="C4503" s="5">
        <v>2003.0</v>
      </c>
      <c r="D4503" s="5" t="s">
        <v>1314</v>
      </c>
      <c r="E4503" s="5">
        <v>2023.0</v>
      </c>
    </row>
    <row r="4504" hidden="1">
      <c r="A4504" s="5" t="s">
        <v>51</v>
      </c>
      <c r="B4504" s="5">
        <v>13.8439865</v>
      </c>
      <c r="C4504" s="5">
        <v>2004.0</v>
      </c>
      <c r="D4504" s="5" t="s">
        <v>1314</v>
      </c>
      <c r="E4504" s="5">
        <v>2023.0</v>
      </c>
    </row>
    <row r="4505" hidden="1">
      <c r="A4505" s="5" t="s">
        <v>51</v>
      </c>
      <c r="B4505" s="5">
        <v>14.245508</v>
      </c>
      <c r="C4505" s="5">
        <v>2005.0</v>
      </c>
      <c r="D4505" s="5" t="s">
        <v>1314</v>
      </c>
      <c r="E4505" s="5">
        <v>2023.0</v>
      </c>
    </row>
    <row r="4506" hidden="1">
      <c r="A4506" s="5" t="s">
        <v>51</v>
      </c>
      <c r="B4506" s="5">
        <v>14.64703</v>
      </c>
      <c r="C4506" s="5">
        <v>2006.0</v>
      </c>
      <c r="D4506" s="5" t="s">
        <v>1314</v>
      </c>
      <c r="E4506" s="5">
        <v>2023.0</v>
      </c>
    </row>
    <row r="4507" hidden="1">
      <c r="A4507" s="5" t="s">
        <v>51</v>
      </c>
      <c r="B4507" s="5">
        <v>14.608293</v>
      </c>
      <c r="C4507" s="5">
        <v>2007.0</v>
      </c>
      <c r="D4507" s="5" t="s">
        <v>1314</v>
      </c>
      <c r="E4507" s="5">
        <v>2023.0</v>
      </c>
    </row>
    <row r="4508" hidden="1">
      <c r="A4508" s="5" t="s">
        <v>51</v>
      </c>
      <c r="B4508" s="5">
        <v>14.569555</v>
      </c>
      <c r="C4508" s="5">
        <v>2008.0</v>
      </c>
      <c r="D4508" s="5" t="s">
        <v>1314</v>
      </c>
      <c r="E4508" s="5">
        <v>2023.0</v>
      </c>
    </row>
    <row r="4509" hidden="1">
      <c r="A4509" s="5" t="s">
        <v>51</v>
      </c>
      <c r="B4509" s="5">
        <v>14.530817</v>
      </c>
      <c r="C4509" s="5">
        <v>2009.0</v>
      </c>
      <c r="D4509" s="5" t="s">
        <v>1314</v>
      </c>
      <c r="E4509" s="5">
        <v>2023.0</v>
      </c>
    </row>
    <row r="4510" hidden="1">
      <c r="A4510" s="5" t="s">
        <v>51</v>
      </c>
      <c r="B4510" s="5">
        <v>14.49208</v>
      </c>
      <c r="C4510" s="5">
        <v>2010.0</v>
      </c>
      <c r="D4510" s="5" t="s">
        <v>1314</v>
      </c>
      <c r="E4510" s="5">
        <v>2023.0</v>
      </c>
    </row>
    <row r="4511" hidden="1">
      <c r="A4511" s="5" t="s">
        <v>51</v>
      </c>
      <c r="B4511" s="5">
        <v>14.70116</v>
      </c>
      <c r="C4511" s="5">
        <v>2011.0</v>
      </c>
      <c r="D4511" s="5" t="s">
        <v>1314</v>
      </c>
      <c r="E4511" s="5">
        <v>2023.0</v>
      </c>
    </row>
    <row r="4512" hidden="1">
      <c r="A4512" s="5" t="s">
        <v>51</v>
      </c>
      <c r="B4512" s="5">
        <v>14.78635</v>
      </c>
      <c r="C4512" s="5">
        <v>2012.0</v>
      </c>
      <c r="D4512" s="5" t="s">
        <v>1314</v>
      </c>
      <c r="E4512" s="5">
        <v>2023.0</v>
      </c>
    </row>
    <row r="4513" hidden="1">
      <c r="A4513" s="5" t="s">
        <v>51</v>
      </c>
      <c r="B4513" s="5">
        <v>14.57437</v>
      </c>
      <c r="C4513" s="5">
        <v>2013.0</v>
      </c>
      <c r="D4513" s="5" t="s">
        <v>1314</v>
      </c>
      <c r="E4513" s="5">
        <v>2023.0</v>
      </c>
    </row>
    <row r="4514" hidden="1">
      <c r="A4514" s="5" t="s">
        <v>51</v>
      </c>
      <c r="B4514" s="5">
        <v>14.39549</v>
      </c>
      <c r="C4514" s="5">
        <v>2014.0</v>
      </c>
      <c r="D4514" s="5" t="s">
        <v>1314</v>
      </c>
      <c r="E4514" s="5">
        <v>2023.0</v>
      </c>
    </row>
    <row r="4515" hidden="1">
      <c r="A4515" s="5" t="s">
        <v>51</v>
      </c>
      <c r="B4515" s="5">
        <v>14.19942</v>
      </c>
      <c r="C4515" s="5">
        <v>2015.0</v>
      </c>
      <c r="D4515" s="5" t="s">
        <v>1314</v>
      </c>
      <c r="E4515" s="5">
        <v>2023.0</v>
      </c>
    </row>
    <row r="4516" hidden="1">
      <c r="A4516" s="5" t="s">
        <v>51</v>
      </c>
      <c r="B4516" s="5">
        <v>14.10587</v>
      </c>
      <c r="C4516" s="5">
        <v>2016.0</v>
      </c>
      <c r="D4516" s="5" t="s">
        <v>1314</v>
      </c>
      <c r="E4516" s="5">
        <v>2023.0</v>
      </c>
    </row>
    <row r="4517" hidden="1">
      <c r="A4517" s="5" t="s">
        <v>51</v>
      </c>
      <c r="B4517" s="5">
        <v>14.21605</v>
      </c>
      <c r="C4517" s="5">
        <v>2017.0</v>
      </c>
      <c r="D4517" s="5" t="s">
        <v>1314</v>
      </c>
      <c r="E4517" s="5">
        <v>2023.0</v>
      </c>
    </row>
    <row r="4518" hidden="1">
      <c r="A4518" s="5" t="s">
        <v>51</v>
      </c>
      <c r="B4518" s="5">
        <v>14.35061</v>
      </c>
      <c r="C4518" s="5">
        <v>2018.0</v>
      </c>
      <c r="D4518" s="5" t="s">
        <v>1314</v>
      </c>
      <c r="E4518" s="5">
        <v>2023.0</v>
      </c>
    </row>
    <row r="4519" hidden="1">
      <c r="A4519" s="5" t="s">
        <v>51</v>
      </c>
      <c r="B4519" s="5">
        <v>14.58216</v>
      </c>
      <c r="C4519" s="5">
        <v>2019.0</v>
      </c>
      <c r="D4519" s="5" t="s">
        <v>1314</v>
      </c>
      <c r="E4519" s="5">
        <v>2023.0</v>
      </c>
    </row>
    <row r="4520" hidden="1">
      <c r="A4520" s="5" t="s">
        <v>51</v>
      </c>
      <c r="B4520" s="5">
        <v>14.81627</v>
      </c>
      <c r="C4520" s="5">
        <v>2020.0</v>
      </c>
      <c r="D4520" s="5" t="s">
        <v>1314</v>
      </c>
      <c r="E4520" s="5">
        <v>2023.0</v>
      </c>
    </row>
    <row r="4521" hidden="1">
      <c r="A4521" s="5" t="s">
        <v>51</v>
      </c>
      <c r="B4521" s="5">
        <v>14.417565</v>
      </c>
      <c r="C4521" s="5">
        <v>2021.0</v>
      </c>
      <c r="D4521" s="5" t="s">
        <v>1314</v>
      </c>
      <c r="E4521" s="5">
        <v>2023.0</v>
      </c>
    </row>
    <row r="4522" hidden="1">
      <c r="A4522" s="5" t="s">
        <v>51</v>
      </c>
      <c r="B4522" s="5">
        <v>14.018861</v>
      </c>
      <c r="C4522" s="5">
        <v>2022.0</v>
      </c>
      <c r="D4522" s="5" t="s">
        <v>1314</v>
      </c>
      <c r="E4522" s="5">
        <v>2023.0</v>
      </c>
    </row>
    <row r="4523">
      <c r="A4523" s="5" t="s">
        <v>69</v>
      </c>
      <c r="B4523" s="5">
        <v>12.842638</v>
      </c>
      <c r="C4523" s="5">
        <v>2023.0</v>
      </c>
      <c r="D4523" s="5" t="s">
        <v>1339</v>
      </c>
      <c r="E4523" s="5">
        <v>2023.0</v>
      </c>
    </row>
    <row r="4524" hidden="1">
      <c r="A4524" s="5" t="s">
        <v>185</v>
      </c>
      <c r="B4524" s="5">
        <v>7.874494</v>
      </c>
      <c r="C4524" s="5">
        <v>1990.0</v>
      </c>
      <c r="D4524" s="5" t="s">
        <v>1324</v>
      </c>
      <c r="E4524" s="5">
        <v>2023.0</v>
      </c>
    </row>
    <row r="4525" hidden="1">
      <c r="A4525" s="5" t="s">
        <v>185</v>
      </c>
      <c r="B4525" s="5">
        <v>7.946765</v>
      </c>
      <c r="C4525" s="5">
        <v>1991.0</v>
      </c>
      <c r="D4525" s="5" t="s">
        <v>1324</v>
      </c>
      <c r="E4525" s="5">
        <v>2023.0</v>
      </c>
    </row>
    <row r="4526" hidden="1">
      <c r="A4526" s="5" t="s">
        <v>185</v>
      </c>
      <c r="B4526" s="5">
        <v>8.0197</v>
      </c>
      <c r="C4526" s="5">
        <v>1992.0</v>
      </c>
      <c r="D4526" s="5" t="s">
        <v>1324</v>
      </c>
      <c r="E4526" s="5">
        <v>2023.0</v>
      </c>
    </row>
    <row r="4527" hidden="1">
      <c r="A4527" s="5" t="s">
        <v>185</v>
      </c>
      <c r="B4527" s="5">
        <v>8.093304</v>
      </c>
      <c r="C4527" s="5">
        <v>1993.0</v>
      </c>
      <c r="D4527" s="5" t="s">
        <v>1324</v>
      </c>
      <c r="E4527" s="5">
        <v>2023.0</v>
      </c>
    </row>
    <row r="4528" hidden="1">
      <c r="A4528" s="5" t="s">
        <v>185</v>
      </c>
      <c r="B4528" s="5">
        <v>8.168959</v>
      </c>
      <c r="C4528" s="5">
        <v>1994.0</v>
      </c>
      <c r="D4528" s="5" t="s">
        <v>1324</v>
      </c>
      <c r="E4528" s="5">
        <v>2023.0</v>
      </c>
    </row>
    <row r="4529" hidden="1">
      <c r="A4529" s="5" t="s">
        <v>185</v>
      </c>
      <c r="B4529" s="5">
        <v>8.244614</v>
      </c>
      <c r="C4529" s="5">
        <v>1995.0</v>
      </c>
      <c r="D4529" s="5" t="s">
        <v>1324</v>
      </c>
      <c r="E4529" s="5">
        <v>2023.0</v>
      </c>
    </row>
    <row r="4530" hidden="1">
      <c r="A4530" s="5" t="s">
        <v>185</v>
      </c>
      <c r="B4530" s="5">
        <v>8.32027</v>
      </c>
      <c r="C4530" s="5">
        <v>1996.0</v>
      </c>
      <c r="D4530" s="5" t="s">
        <v>1324</v>
      </c>
      <c r="E4530" s="5">
        <v>2023.0</v>
      </c>
    </row>
    <row r="4531" hidden="1">
      <c r="A4531" s="5" t="s">
        <v>185</v>
      </c>
      <c r="B4531" s="5">
        <v>8.395925</v>
      </c>
      <c r="C4531" s="5">
        <v>1997.0</v>
      </c>
      <c r="D4531" s="5" t="s">
        <v>1324</v>
      </c>
      <c r="E4531" s="5">
        <v>2023.0</v>
      </c>
    </row>
    <row r="4532" hidden="1">
      <c r="A4532" s="5" t="s">
        <v>185</v>
      </c>
      <c r="B4532" s="5">
        <v>8.47158</v>
      </c>
      <c r="C4532" s="5">
        <v>1998.0</v>
      </c>
      <c r="D4532" s="5" t="s">
        <v>1324</v>
      </c>
      <c r="E4532" s="5">
        <v>2023.0</v>
      </c>
    </row>
    <row r="4533" hidden="1">
      <c r="A4533" s="5" t="s">
        <v>185</v>
      </c>
      <c r="B4533" s="5">
        <v>8.43137</v>
      </c>
      <c r="C4533" s="5">
        <v>1999.0</v>
      </c>
      <c r="D4533" s="5" t="s">
        <v>1324</v>
      </c>
      <c r="E4533" s="5">
        <v>2023.0</v>
      </c>
    </row>
    <row r="4534" hidden="1">
      <c r="A4534" s="5" t="s">
        <v>185</v>
      </c>
      <c r="B4534" s="5">
        <v>8.39116</v>
      </c>
      <c r="C4534" s="5">
        <v>2000.0</v>
      </c>
      <c r="D4534" s="5" t="s">
        <v>1324</v>
      </c>
      <c r="E4534" s="5">
        <v>2023.0</v>
      </c>
    </row>
    <row r="4535" hidden="1">
      <c r="A4535" s="5" t="s">
        <v>185</v>
      </c>
      <c r="B4535" s="5">
        <v>8.47013</v>
      </c>
      <c r="C4535" s="5">
        <v>2001.0</v>
      </c>
      <c r="D4535" s="5" t="s">
        <v>1324</v>
      </c>
      <c r="E4535" s="5">
        <v>2023.0</v>
      </c>
    </row>
    <row r="4536" hidden="1">
      <c r="A4536" s="5" t="s">
        <v>185</v>
      </c>
      <c r="B4536" s="5">
        <v>8.23135</v>
      </c>
      <c r="C4536" s="5">
        <v>2002.0</v>
      </c>
      <c r="D4536" s="5" t="s">
        <v>1324</v>
      </c>
      <c r="E4536" s="5">
        <v>2023.0</v>
      </c>
    </row>
    <row r="4537" hidden="1">
      <c r="A4537" s="5" t="s">
        <v>185</v>
      </c>
      <c r="B4537" s="5">
        <v>8.804689</v>
      </c>
      <c r="C4537" s="5">
        <v>2003.0</v>
      </c>
      <c r="D4537" s="5" t="s">
        <v>1324</v>
      </c>
      <c r="E4537" s="5">
        <v>2023.0</v>
      </c>
    </row>
    <row r="4538" hidden="1">
      <c r="A4538" s="5" t="s">
        <v>185</v>
      </c>
      <c r="B4538" s="5">
        <v>9.37803</v>
      </c>
      <c r="C4538" s="5">
        <v>2004.0</v>
      </c>
      <c r="D4538" s="5" t="s">
        <v>1324</v>
      </c>
      <c r="E4538" s="5">
        <v>2023.0</v>
      </c>
    </row>
    <row r="4539" hidden="1">
      <c r="A4539" s="5" t="s">
        <v>185</v>
      </c>
      <c r="B4539" s="5">
        <v>9.42702</v>
      </c>
      <c r="C4539" s="5">
        <v>2005.0</v>
      </c>
      <c r="D4539" s="5" t="s">
        <v>1324</v>
      </c>
      <c r="E4539" s="5">
        <v>2023.0</v>
      </c>
    </row>
    <row r="4540" hidden="1">
      <c r="A4540" s="5" t="s">
        <v>185</v>
      </c>
      <c r="B4540" s="5">
        <v>9.73428</v>
      </c>
      <c r="C4540" s="5">
        <v>2006.0</v>
      </c>
      <c r="D4540" s="5" t="s">
        <v>1324</v>
      </c>
      <c r="E4540" s="5">
        <v>2023.0</v>
      </c>
    </row>
    <row r="4541" hidden="1">
      <c r="A4541" s="5" t="s">
        <v>185</v>
      </c>
      <c r="B4541" s="5">
        <v>10.04154</v>
      </c>
      <c r="C4541" s="5">
        <v>2007.0</v>
      </c>
      <c r="D4541" s="5" t="s">
        <v>1324</v>
      </c>
      <c r="E4541" s="5">
        <v>2023.0</v>
      </c>
    </row>
    <row r="4542" hidden="1">
      <c r="A4542" s="5" t="s">
        <v>185</v>
      </c>
      <c r="B4542" s="5">
        <v>10.328145</v>
      </c>
      <c r="C4542" s="5">
        <v>2008.0</v>
      </c>
      <c r="D4542" s="5" t="s">
        <v>1324</v>
      </c>
      <c r="E4542" s="5">
        <v>2023.0</v>
      </c>
    </row>
    <row r="4543" hidden="1">
      <c r="A4543" s="5" t="s">
        <v>185</v>
      </c>
      <c r="B4543" s="5">
        <v>10.61475</v>
      </c>
      <c r="C4543" s="5">
        <v>2009.0</v>
      </c>
      <c r="D4543" s="5" t="s">
        <v>1324</v>
      </c>
      <c r="E4543" s="5">
        <v>2023.0</v>
      </c>
    </row>
    <row r="4544" hidden="1">
      <c r="A4544" s="5" t="s">
        <v>185</v>
      </c>
      <c r="B4544" s="5">
        <v>10.661184</v>
      </c>
      <c r="C4544" s="5">
        <v>2010.0</v>
      </c>
      <c r="D4544" s="5" t="s">
        <v>1324</v>
      </c>
      <c r="E4544" s="5">
        <v>2023.0</v>
      </c>
    </row>
    <row r="4545" hidden="1">
      <c r="A4545" s="5" t="s">
        <v>185</v>
      </c>
      <c r="B4545" s="5">
        <v>10.707618</v>
      </c>
      <c r="C4545" s="5">
        <v>2011.0</v>
      </c>
      <c r="D4545" s="5" t="s">
        <v>1324</v>
      </c>
      <c r="E4545" s="5">
        <v>2023.0</v>
      </c>
    </row>
    <row r="4546" hidden="1">
      <c r="A4546" s="5" t="s">
        <v>185</v>
      </c>
      <c r="B4546" s="5">
        <v>10.754052</v>
      </c>
      <c r="C4546" s="5">
        <v>2012.0</v>
      </c>
      <c r="D4546" s="5" t="s">
        <v>1324</v>
      </c>
      <c r="E4546" s="5">
        <v>2023.0</v>
      </c>
    </row>
    <row r="4547" hidden="1">
      <c r="A4547" s="5" t="s">
        <v>185</v>
      </c>
      <c r="B4547" s="5">
        <v>10.800486</v>
      </c>
      <c r="C4547" s="5">
        <v>2013.0</v>
      </c>
      <c r="D4547" s="5" t="s">
        <v>1324</v>
      </c>
      <c r="E4547" s="5">
        <v>2023.0</v>
      </c>
    </row>
    <row r="4548" hidden="1">
      <c r="A4548" s="5" t="s">
        <v>185</v>
      </c>
      <c r="B4548" s="5">
        <v>10.84692</v>
      </c>
      <c r="C4548" s="5">
        <v>2014.0</v>
      </c>
      <c r="D4548" s="5" t="s">
        <v>1324</v>
      </c>
      <c r="E4548" s="5">
        <v>2023.0</v>
      </c>
    </row>
    <row r="4549" hidden="1">
      <c r="A4549" s="5" t="s">
        <v>185</v>
      </c>
      <c r="B4549" s="5">
        <v>10.936513</v>
      </c>
      <c r="C4549" s="5">
        <v>2015.0</v>
      </c>
      <c r="D4549" s="5" t="s">
        <v>1324</v>
      </c>
      <c r="E4549" s="5">
        <v>2023.0</v>
      </c>
    </row>
    <row r="4550" hidden="1">
      <c r="A4550" s="5" t="s">
        <v>185</v>
      </c>
      <c r="B4550" s="5">
        <v>11.026107</v>
      </c>
      <c r="C4550" s="5">
        <v>2016.0</v>
      </c>
      <c r="D4550" s="5" t="s">
        <v>1324</v>
      </c>
      <c r="E4550" s="5">
        <v>2023.0</v>
      </c>
    </row>
    <row r="4551" hidden="1">
      <c r="A4551" s="5" t="s">
        <v>185</v>
      </c>
      <c r="B4551" s="5">
        <v>11.115701</v>
      </c>
      <c r="C4551" s="5">
        <v>2017.0</v>
      </c>
      <c r="D4551" s="5" t="s">
        <v>1324</v>
      </c>
      <c r="E4551" s="5">
        <v>2023.0</v>
      </c>
    </row>
    <row r="4552" hidden="1">
      <c r="A4552" s="5" t="s">
        <v>185</v>
      </c>
      <c r="B4552" s="5">
        <v>11.205295</v>
      </c>
      <c r="C4552" s="5">
        <v>2018.0</v>
      </c>
      <c r="D4552" s="5" t="s">
        <v>1324</v>
      </c>
      <c r="E4552" s="5">
        <v>2023.0</v>
      </c>
    </row>
    <row r="4553" hidden="1">
      <c r="A4553" s="5" t="s">
        <v>185</v>
      </c>
      <c r="B4553" s="5">
        <v>11.2948885</v>
      </c>
      <c r="C4553" s="5">
        <v>2019.0</v>
      </c>
      <c r="D4553" s="5" t="s">
        <v>1324</v>
      </c>
      <c r="E4553" s="5">
        <v>2023.0</v>
      </c>
    </row>
    <row r="4554" hidden="1">
      <c r="A4554" s="5" t="s">
        <v>185</v>
      </c>
      <c r="B4554" s="5">
        <v>11.384482</v>
      </c>
      <c r="C4554" s="5">
        <v>2020.0</v>
      </c>
      <c r="D4554" s="5" t="s">
        <v>1324</v>
      </c>
      <c r="E4554" s="5">
        <v>2023.0</v>
      </c>
    </row>
    <row r="4555" hidden="1">
      <c r="A4555" s="5" t="s">
        <v>185</v>
      </c>
      <c r="B4555" s="5">
        <v>11.474075</v>
      </c>
      <c r="C4555" s="5">
        <v>2021.0</v>
      </c>
      <c r="D4555" s="5" t="s">
        <v>1324</v>
      </c>
      <c r="E4555" s="5">
        <v>2023.0</v>
      </c>
    </row>
    <row r="4556" hidden="1">
      <c r="A4556" s="5" t="s">
        <v>185</v>
      </c>
      <c r="B4556" s="5">
        <v>11.474075</v>
      </c>
      <c r="C4556" s="5">
        <v>2022.0</v>
      </c>
      <c r="D4556" s="5" t="s">
        <v>1324</v>
      </c>
      <c r="E4556" s="5">
        <v>2023.0</v>
      </c>
    </row>
    <row r="4557">
      <c r="A4557" s="5" t="s">
        <v>186</v>
      </c>
      <c r="B4557" s="5">
        <v>12.819047</v>
      </c>
      <c r="C4557" s="5">
        <v>2023.0</v>
      </c>
      <c r="D4557" s="5" t="s">
        <v>1314</v>
      </c>
      <c r="E4557" s="5">
        <v>2023.0</v>
      </c>
    </row>
    <row r="4558" hidden="1">
      <c r="A4558" s="5" t="s">
        <v>1761</v>
      </c>
      <c r="D4558" s="5" t="s">
        <v>1322</v>
      </c>
      <c r="E4558" s="5">
        <v>2023.0</v>
      </c>
    </row>
    <row r="4559" hidden="1">
      <c r="A4559" s="5" t="s">
        <v>1761</v>
      </c>
      <c r="D4559" s="5" t="s">
        <v>1322</v>
      </c>
      <c r="E4559" s="5">
        <v>2023.0</v>
      </c>
    </row>
    <row r="4560" hidden="1">
      <c r="A4560" s="5" t="s">
        <v>1761</v>
      </c>
      <c r="D4560" s="5" t="s">
        <v>1322</v>
      </c>
      <c r="E4560" s="5">
        <v>2023.0</v>
      </c>
    </row>
    <row r="4561" hidden="1">
      <c r="A4561" s="5" t="s">
        <v>1761</v>
      </c>
      <c r="D4561" s="5" t="s">
        <v>1322</v>
      </c>
      <c r="E4561" s="5">
        <v>2023.0</v>
      </c>
    </row>
    <row r="4562" hidden="1">
      <c r="A4562" s="5" t="s">
        <v>1761</v>
      </c>
      <c r="D4562" s="5" t="s">
        <v>1322</v>
      </c>
      <c r="E4562" s="5">
        <v>2023.0</v>
      </c>
    </row>
    <row r="4563" hidden="1">
      <c r="A4563" s="5" t="s">
        <v>1761</v>
      </c>
      <c r="D4563" s="5" t="s">
        <v>1322</v>
      </c>
      <c r="E4563" s="5">
        <v>2023.0</v>
      </c>
    </row>
    <row r="4564" hidden="1">
      <c r="A4564" s="5" t="s">
        <v>1761</v>
      </c>
      <c r="D4564" s="5" t="s">
        <v>1322</v>
      </c>
      <c r="E4564" s="5">
        <v>2023.0</v>
      </c>
    </row>
    <row r="4565" hidden="1">
      <c r="A4565" s="5" t="s">
        <v>1761</v>
      </c>
      <c r="D4565" s="5" t="s">
        <v>1322</v>
      </c>
      <c r="E4565" s="5">
        <v>2023.0</v>
      </c>
    </row>
    <row r="4566" hidden="1">
      <c r="A4566" s="5" t="s">
        <v>1761</v>
      </c>
      <c r="D4566" s="5" t="s">
        <v>1322</v>
      </c>
      <c r="E4566" s="5">
        <v>2023.0</v>
      </c>
    </row>
    <row r="4567" hidden="1">
      <c r="A4567" s="5" t="s">
        <v>1761</v>
      </c>
      <c r="D4567" s="5" t="s">
        <v>1322</v>
      </c>
      <c r="E4567" s="5">
        <v>2023.0</v>
      </c>
    </row>
    <row r="4568" hidden="1">
      <c r="A4568" s="5" t="s">
        <v>1761</v>
      </c>
      <c r="D4568" s="5" t="s">
        <v>1322</v>
      </c>
      <c r="E4568" s="5">
        <v>2023.0</v>
      </c>
    </row>
    <row r="4569" hidden="1">
      <c r="A4569" s="5" t="s">
        <v>1761</v>
      </c>
      <c r="D4569" s="5" t="s">
        <v>1322</v>
      </c>
      <c r="E4569" s="5">
        <v>2023.0</v>
      </c>
    </row>
    <row r="4570" hidden="1">
      <c r="A4570" s="5" t="s">
        <v>1761</v>
      </c>
      <c r="D4570" s="5" t="s">
        <v>1322</v>
      </c>
      <c r="E4570" s="5">
        <v>2023.0</v>
      </c>
    </row>
    <row r="4571" hidden="1">
      <c r="A4571" s="5" t="s">
        <v>1761</v>
      </c>
      <c r="D4571" s="5" t="s">
        <v>1322</v>
      </c>
      <c r="E4571" s="5">
        <v>2023.0</v>
      </c>
    </row>
    <row r="4572" hidden="1">
      <c r="A4572" s="5" t="s">
        <v>1761</v>
      </c>
      <c r="D4572" s="5" t="s">
        <v>1322</v>
      </c>
      <c r="E4572" s="5">
        <v>2023.0</v>
      </c>
    </row>
    <row r="4573" hidden="1">
      <c r="A4573" s="5" t="s">
        <v>1761</v>
      </c>
      <c r="D4573" s="5" t="s">
        <v>1322</v>
      </c>
      <c r="E4573" s="5">
        <v>2023.0</v>
      </c>
    </row>
    <row r="4574" hidden="1">
      <c r="A4574" s="5" t="s">
        <v>1761</v>
      </c>
      <c r="D4574" s="5" t="s">
        <v>1322</v>
      </c>
      <c r="E4574" s="5">
        <v>2023.0</v>
      </c>
    </row>
    <row r="4575" hidden="1">
      <c r="A4575" s="5" t="s">
        <v>1761</v>
      </c>
      <c r="D4575" s="5" t="s">
        <v>1322</v>
      </c>
      <c r="E4575" s="5">
        <v>2023.0</v>
      </c>
    </row>
    <row r="4576" hidden="1">
      <c r="A4576" s="5" t="s">
        <v>1761</v>
      </c>
      <c r="D4576" s="5" t="s">
        <v>1322</v>
      </c>
      <c r="E4576" s="5">
        <v>2023.0</v>
      </c>
    </row>
    <row r="4577" hidden="1">
      <c r="A4577" s="5" t="s">
        <v>1761</v>
      </c>
      <c r="D4577" s="5" t="s">
        <v>1322</v>
      </c>
      <c r="E4577" s="5">
        <v>2023.0</v>
      </c>
    </row>
    <row r="4578" hidden="1">
      <c r="A4578" s="5" t="s">
        <v>1761</v>
      </c>
      <c r="D4578" s="5" t="s">
        <v>1322</v>
      </c>
      <c r="E4578" s="5">
        <v>2023.0</v>
      </c>
    </row>
    <row r="4579" hidden="1">
      <c r="A4579" s="5" t="s">
        <v>1761</v>
      </c>
      <c r="D4579" s="5" t="s">
        <v>1322</v>
      </c>
      <c r="E4579" s="5">
        <v>2023.0</v>
      </c>
    </row>
    <row r="4580" hidden="1">
      <c r="A4580" s="5" t="s">
        <v>1761</v>
      </c>
      <c r="D4580" s="5" t="s">
        <v>1322</v>
      </c>
      <c r="E4580" s="5">
        <v>2023.0</v>
      </c>
    </row>
    <row r="4581" hidden="1">
      <c r="A4581" s="5" t="s">
        <v>1761</v>
      </c>
      <c r="D4581" s="5" t="s">
        <v>1322</v>
      </c>
      <c r="E4581" s="5">
        <v>2023.0</v>
      </c>
    </row>
    <row r="4582" hidden="1">
      <c r="A4582" s="5" t="s">
        <v>1761</v>
      </c>
      <c r="D4582" s="5" t="s">
        <v>1322</v>
      </c>
      <c r="E4582" s="5">
        <v>2023.0</v>
      </c>
    </row>
    <row r="4583" hidden="1">
      <c r="A4583" s="5" t="s">
        <v>1761</v>
      </c>
      <c r="D4583" s="5" t="s">
        <v>1322</v>
      </c>
      <c r="E4583" s="5">
        <v>2023.0</v>
      </c>
    </row>
    <row r="4584" hidden="1">
      <c r="A4584" s="5" t="s">
        <v>1761</v>
      </c>
      <c r="D4584" s="5" t="s">
        <v>1322</v>
      </c>
      <c r="E4584" s="5">
        <v>2023.0</v>
      </c>
    </row>
    <row r="4585" hidden="1">
      <c r="A4585" s="5" t="s">
        <v>1761</v>
      </c>
      <c r="D4585" s="5" t="s">
        <v>1322</v>
      </c>
      <c r="E4585" s="5">
        <v>2023.0</v>
      </c>
    </row>
    <row r="4586" hidden="1">
      <c r="A4586" s="5" t="s">
        <v>1761</v>
      </c>
      <c r="D4586" s="5" t="s">
        <v>1322</v>
      </c>
      <c r="E4586" s="5">
        <v>2023.0</v>
      </c>
    </row>
    <row r="4587" hidden="1">
      <c r="A4587" s="5" t="s">
        <v>1761</v>
      </c>
      <c r="D4587" s="5" t="s">
        <v>1322</v>
      </c>
      <c r="E4587" s="5">
        <v>2023.0</v>
      </c>
    </row>
    <row r="4588" hidden="1">
      <c r="A4588" s="5" t="s">
        <v>1761</v>
      </c>
      <c r="D4588" s="5" t="s">
        <v>1322</v>
      </c>
      <c r="E4588" s="5">
        <v>2023.0</v>
      </c>
    </row>
    <row r="4589" hidden="1">
      <c r="A4589" s="5" t="s">
        <v>1761</v>
      </c>
      <c r="D4589" s="5" t="s">
        <v>1322</v>
      </c>
      <c r="E4589" s="5">
        <v>2023.0</v>
      </c>
    </row>
    <row r="4590" hidden="1">
      <c r="A4590" s="5" t="s">
        <v>1761</v>
      </c>
      <c r="D4590" s="5" t="s">
        <v>1322</v>
      </c>
      <c r="E4590" s="5">
        <v>2023.0</v>
      </c>
    </row>
    <row r="4591">
      <c r="A4591" s="5" t="s">
        <v>75</v>
      </c>
      <c r="B4591" s="5">
        <v>12.768407</v>
      </c>
      <c r="C4591" s="5">
        <v>2023.0</v>
      </c>
      <c r="D4591" s="5" t="s">
        <v>1314</v>
      </c>
      <c r="E4591" s="5">
        <v>2023.0</v>
      </c>
    </row>
    <row r="4592" hidden="1">
      <c r="A4592" s="5" t="s">
        <v>1762</v>
      </c>
      <c r="D4592" s="5" t="s">
        <v>1322</v>
      </c>
      <c r="E4592" s="5">
        <v>2023.0</v>
      </c>
    </row>
    <row r="4593" hidden="1">
      <c r="A4593" s="5" t="s">
        <v>1762</v>
      </c>
      <c r="D4593" s="5" t="s">
        <v>1322</v>
      </c>
      <c r="E4593" s="5">
        <v>2023.0</v>
      </c>
    </row>
    <row r="4594" hidden="1">
      <c r="A4594" s="5" t="s">
        <v>1762</v>
      </c>
      <c r="D4594" s="5" t="s">
        <v>1322</v>
      </c>
      <c r="E4594" s="5">
        <v>2023.0</v>
      </c>
    </row>
    <row r="4595" hidden="1">
      <c r="A4595" s="5" t="s">
        <v>1762</v>
      </c>
      <c r="D4595" s="5" t="s">
        <v>1322</v>
      </c>
      <c r="E4595" s="5">
        <v>2023.0</v>
      </c>
    </row>
    <row r="4596" hidden="1">
      <c r="A4596" s="5" t="s">
        <v>1762</v>
      </c>
      <c r="D4596" s="5" t="s">
        <v>1322</v>
      </c>
      <c r="E4596" s="5">
        <v>2023.0</v>
      </c>
    </row>
    <row r="4597" hidden="1">
      <c r="A4597" s="5" t="s">
        <v>1762</v>
      </c>
      <c r="D4597" s="5" t="s">
        <v>1322</v>
      </c>
      <c r="E4597" s="5">
        <v>2023.0</v>
      </c>
    </row>
    <row r="4598" hidden="1">
      <c r="A4598" s="5" t="s">
        <v>1762</v>
      </c>
      <c r="D4598" s="5" t="s">
        <v>1322</v>
      </c>
      <c r="E4598" s="5">
        <v>2023.0</v>
      </c>
    </row>
    <row r="4599" hidden="1">
      <c r="A4599" s="5" t="s">
        <v>1762</v>
      </c>
      <c r="D4599" s="5" t="s">
        <v>1322</v>
      </c>
      <c r="E4599" s="5">
        <v>2023.0</v>
      </c>
    </row>
    <row r="4600" hidden="1">
      <c r="A4600" s="5" t="s">
        <v>1762</v>
      </c>
      <c r="D4600" s="5" t="s">
        <v>1322</v>
      </c>
      <c r="E4600" s="5">
        <v>2023.0</v>
      </c>
    </row>
    <row r="4601" hidden="1">
      <c r="A4601" s="5" t="s">
        <v>1762</v>
      </c>
      <c r="D4601" s="5" t="s">
        <v>1322</v>
      </c>
      <c r="E4601" s="5">
        <v>2023.0</v>
      </c>
    </row>
    <row r="4602" hidden="1">
      <c r="A4602" s="5" t="s">
        <v>1762</v>
      </c>
      <c r="D4602" s="5" t="s">
        <v>1322</v>
      </c>
      <c r="E4602" s="5">
        <v>2023.0</v>
      </c>
    </row>
    <row r="4603" hidden="1">
      <c r="A4603" s="5" t="s">
        <v>1762</v>
      </c>
      <c r="D4603" s="5" t="s">
        <v>1322</v>
      </c>
      <c r="E4603" s="5">
        <v>2023.0</v>
      </c>
    </row>
    <row r="4604" hidden="1">
      <c r="A4604" s="5" t="s">
        <v>1762</v>
      </c>
      <c r="D4604" s="5" t="s">
        <v>1322</v>
      </c>
      <c r="E4604" s="5">
        <v>2023.0</v>
      </c>
    </row>
    <row r="4605" hidden="1">
      <c r="A4605" s="5" t="s">
        <v>1762</v>
      </c>
      <c r="D4605" s="5" t="s">
        <v>1322</v>
      </c>
      <c r="E4605" s="5">
        <v>2023.0</v>
      </c>
    </row>
    <row r="4606" hidden="1">
      <c r="A4606" s="5" t="s">
        <v>1762</v>
      </c>
      <c r="D4606" s="5" t="s">
        <v>1322</v>
      </c>
      <c r="E4606" s="5">
        <v>2023.0</v>
      </c>
    </row>
    <row r="4607" hidden="1">
      <c r="A4607" s="5" t="s">
        <v>1762</v>
      </c>
      <c r="D4607" s="5" t="s">
        <v>1322</v>
      </c>
      <c r="E4607" s="5">
        <v>2023.0</v>
      </c>
    </row>
    <row r="4608" hidden="1">
      <c r="A4608" s="5" t="s">
        <v>1762</v>
      </c>
      <c r="D4608" s="5" t="s">
        <v>1322</v>
      </c>
      <c r="E4608" s="5">
        <v>2023.0</v>
      </c>
    </row>
    <row r="4609" hidden="1">
      <c r="A4609" s="5" t="s">
        <v>1762</v>
      </c>
      <c r="D4609" s="5" t="s">
        <v>1322</v>
      </c>
      <c r="E4609" s="5">
        <v>2023.0</v>
      </c>
    </row>
    <row r="4610" hidden="1">
      <c r="A4610" s="5" t="s">
        <v>1762</v>
      </c>
      <c r="D4610" s="5" t="s">
        <v>1322</v>
      </c>
      <c r="E4610" s="5">
        <v>2023.0</v>
      </c>
    </row>
    <row r="4611" hidden="1">
      <c r="A4611" s="5" t="s">
        <v>1762</v>
      </c>
      <c r="D4611" s="5" t="s">
        <v>1322</v>
      </c>
      <c r="E4611" s="5">
        <v>2023.0</v>
      </c>
    </row>
    <row r="4612" hidden="1">
      <c r="A4612" s="5" t="s">
        <v>1762</v>
      </c>
      <c r="D4612" s="5" t="s">
        <v>1322</v>
      </c>
      <c r="E4612" s="5">
        <v>2023.0</v>
      </c>
    </row>
    <row r="4613" hidden="1">
      <c r="A4613" s="5" t="s">
        <v>1762</v>
      </c>
      <c r="D4613" s="5" t="s">
        <v>1322</v>
      </c>
      <c r="E4613" s="5">
        <v>2023.0</v>
      </c>
    </row>
    <row r="4614" hidden="1">
      <c r="A4614" s="5" t="s">
        <v>1762</v>
      </c>
      <c r="D4614" s="5" t="s">
        <v>1322</v>
      </c>
      <c r="E4614" s="5">
        <v>2023.0</v>
      </c>
    </row>
    <row r="4615" hidden="1">
      <c r="A4615" s="5" t="s">
        <v>1762</v>
      </c>
      <c r="D4615" s="5" t="s">
        <v>1322</v>
      </c>
      <c r="E4615" s="5">
        <v>2023.0</v>
      </c>
    </row>
    <row r="4616" hidden="1">
      <c r="A4616" s="5" t="s">
        <v>1762</v>
      </c>
      <c r="D4616" s="5" t="s">
        <v>1322</v>
      </c>
      <c r="E4616" s="5">
        <v>2023.0</v>
      </c>
    </row>
    <row r="4617" hidden="1">
      <c r="A4617" s="5" t="s">
        <v>1762</v>
      </c>
      <c r="D4617" s="5" t="s">
        <v>1322</v>
      </c>
      <c r="E4617" s="5">
        <v>2023.0</v>
      </c>
    </row>
    <row r="4618" hidden="1">
      <c r="A4618" s="5" t="s">
        <v>1762</v>
      </c>
      <c r="D4618" s="5" t="s">
        <v>1322</v>
      </c>
      <c r="E4618" s="5">
        <v>2023.0</v>
      </c>
    </row>
    <row r="4619" hidden="1">
      <c r="A4619" s="5" t="s">
        <v>1762</v>
      </c>
      <c r="D4619" s="5" t="s">
        <v>1322</v>
      </c>
      <c r="E4619" s="5">
        <v>2023.0</v>
      </c>
    </row>
    <row r="4620" hidden="1">
      <c r="A4620" s="5" t="s">
        <v>1762</v>
      </c>
      <c r="D4620" s="5" t="s">
        <v>1322</v>
      </c>
      <c r="E4620" s="5">
        <v>2023.0</v>
      </c>
    </row>
    <row r="4621" hidden="1">
      <c r="A4621" s="5" t="s">
        <v>1762</v>
      </c>
      <c r="D4621" s="5" t="s">
        <v>1322</v>
      </c>
      <c r="E4621" s="5">
        <v>2023.0</v>
      </c>
    </row>
    <row r="4622" hidden="1">
      <c r="A4622" s="5" t="s">
        <v>1762</v>
      </c>
      <c r="D4622" s="5" t="s">
        <v>1322</v>
      </c>
      <c r="E4622" s="5">
        <v>2023.0</v>
      </c>
    </row>
    <row r="4623" hidden="1">
      <c r="A4623" s="5" t="s">
        <v>1762</v>
      </c>
      <c r="D4623" s="5" t="s">
        <v>1322</v>
      </c>
      <c r="E4623" s="5">
        <v>2023.0</v>
      </c>
    </row>
    <row r="4624" hidden="1">
      <c r="A4624" s="5" t="s">
        <v>1762</v>
      </c>
      <c r="D4624" s="5" t="s">
        <v>1322</v>
      </c>
      <c r="E4624" s="5">
        <v>2023.0</v>
      </c>
    </row>
    <row r="4625">
      <c r="A4625" s="5" t="s">
        <v>137</v>
      </c>
      <c r="B4625" s="5">
        <v>12.73041</v>
      </c>
      <c r="C4625" s="5">
        <v>2023.0</v>
      </c>
      <c r="D4625" s="5" t="s">
        <v>1378</v>
      </c>
      <c r="E4625" s="5">
        <v>2023.0</v>
      </c>
    </row>
    <row r="4626" hidden="1">
      <c r="A4626" s="5" t="s">
        <v>1763</v>
      </c>
      <c r="D4626" s="5" t="s">
        <v>1322</v>
      </c>
      <c r="E4626" s="5">
        <v>2023.0</v>
      </c>
    </row>
    <row r="4627" hidden="1">
      <c r="A4627" s="5" t="s">
        <v>1763</v>
      </c>
      <c r="D4627" s="5" t="s">
        <v>1322</v>
      </c>
      <c r="E4627" s="5">
        <v>2023.0</v>
      </c>
    </row>
    <row r="4628" hidden="1">
      <c r="A4628" s="5" t="s">
        <v>1763</v>
      </c>
      <c r="D4628" s="5" t="s">
        <v>1322</v>
      </c>
      <c r="E4628" s="5">
        <v>2023.0</v>
      </c>
    </row>
    <row r="4629" hidden="1">
      <c r="A4629" s="5" t="s">
        <v>1763</v>
      </c>
      <c r="D4629" s="5" t="s">
        <v>1322</v>
      </c>
      <c r="E4629" s="5">
        <v>2023.0</v>
      </c>
    </row>
    <row r="4630" hidden="1">
      <c r="A4630" s="5" t="s">
        <v>1763</v>
      </c>
      <c r="D4630" s="5" t="s">
        <v>1322</v>
      </c>
      <c r="E4630" s="5">
        <v>2023.0</v>
      </c>
    </row>
    <row r="4631" hidden="1">
      <c r="A4631" s="5" t="s">
        <v>1763</v>
      </c>
      <c r="D4631" s="5" t="s">
        <v>1322</v>
      </c>
      <c r="E4631" s="5">
        <v>2023.0</v>
      </c>
    </row>
    <row r="4632" hidden="1">
      <c r="A4632" s="5" t="s">
        <v>1763</v>
      </c>
      <c r="D4632" s="5" t="s">
        <v>1322</v>
      </c>
      <c r="E4632" s="5">
        <v>2023.0</v>
      </c>
    </row>
    <row r="4633" hidden="1">
      <c r="A4633" s="5" t="s">
        <v>1763</v>
      </c>
      <c r="D4633" s="5" t="s">
        <v>1322</v>
      </c>
      <c r="E4633" s="5">
        <v>2023.0</v>
      </c>
    </row>
    <row r="4634" hidden="1">
      <c r="A4634" s="5" t="s">
        <v>1763</v>
      </c>
      <c r="D4634" s="5" t="s">
        <v>1322</v>
      </c>
      <c r="E4634" s="5">
        <v>2023.0</v>
      </c>
    </row>
    <row r="4635" hidden="1">
      <c r="A4635" s="5" t="s">
        <v>1763</v>
      </c>
      <c r="D4635" s="5" t="s">
        <v>1322</v>
      </c>
      <c r="E4635" s="5">
        <v>2023.0</v>
      </c>
    </row>
    <row r="4636" hidden="1">
      <c r="A4636" s="5" t="s">
        <v>1763</v>
      </c>
      <c r="D4636" s="5" t="s">
        <v>1322</v>
      </c>
      <c r="E4636" s="5">
        <v>2023.0</v>
      </c>
    </row>
    <row r="4637" hidden="1">
      <c r="A4637" s="5" t="s">
        <v>1763</v>
      </c>
      <c r="D4637" s="5" t="s">
        <v>1322</v>
      </c>
      <c r="E4637" s="5">
        <v>2023.0</v>
      </c>
    </row>
    <row r="4638" hidden="1">
      <c r="A4638" s="5" t="s">
        <v>1763</v>
      </c>
      <c r="D4638" s="5" t="s">
        <v>1322</v>
      </c>
      <c r="E4638" s="5">
        <v>2023.0</v>
      </c>
    </row>
    <row r="4639" hidden="1">
      <c r="A4639" s="5" t="s">
        <v>1763</v>
      </c>
      <c r="D4639" s="5" t="s">
        <v>1322</v>
      </c>
      <c r="E4639" s="5">
        <v>2023.0</v>
      </c>
    </row>
    <row r="4640" hidden="1">
      <c r="A4640" s="5" t="s">
        <v>1763</v>
      </c>
      <c r="D4640" s="5" t="s">
        <v>1322</v>
      </c>
      <c r="E4640" s="5">
        <v>2023.0</v>
      </c>
    </row>
    <row r="4641" hidden="1">
      <c r="A4641" s="5" t="s">
        <v>1763</v>
      </c>
      <c r="D4641" s="5" t="s">
        <v>1322</v>
      </c>
      <c r="E4641" s="5">
        <v>2023.0</v>
      </c>
    </row>
    <row r="4642" hidden="1">
      <c r="A4642" s="5" t="s">
        <v>1763</v>
      </c>
      <c r="D4642" s="5" t="s">
        <v>1322</v>
      </c>
      <c r="E4642" s="5">
        <v>2023.0</v>
      </c>
    </row>
    <row r="4643" hidden="1">
      <c r="A4643" s="5" t="s">
        <v>1763</v>
      </c>
      <c r="D4643" s="5" t="s">
        <v>1322</v>
      </c>
      <c r="E4643" s="5">
        <v>2023.0</v>
      </c>
    </row>
    <row r="4644" hidden="1">
      <c r="A4644" s="5" t="s">
        <v>1763</v>
      </c>
      <c r="D4644" s="5" t="s">
        <v>1322</v>
      </c>
      <c r="E4644" s="5">
        <v>2023.0</v>
      </c>
    </row>
    <row r="4645" hidden="1">
      <c r="A4645" s="5" t="s">
        <v>1763</v>
      </c>
      <c r="D4645" s="5" t="s">
        <v>1322</v>
      </c>
      <c r="E4645" s="5">
        <v>2023.0</v>
      </c>
    </row>
    <row r="4646" hidden="1">
      <c r="A4646" s="5" t="s">
        <v>1763</v>
      </c>
      <c r="D4646" s="5" t="s">
        <v>1322</v>
      </c>
      <c r="E4646" s="5">
        <v>2023.0</v>
      </c>
    </row>
    <row r="4647" hidden="1">
      <c r="A4647" s="5" t="s">
        <v>1763</v>
      </c>
      <c r="D4647" s="5" t="s">
        <v>1322</v>
      </c>
      <c r="E4647" s="5">
        <v>2023.0</v>
      </c>
    </row>
    <row r="4648" hidden="1">
      <c r="A4648" s="5" t="s">
        <v>1763</v>
      </c>
      <c r="D4648" s="5" t="s">
        <v>1322</v>
      </c>
      <c r="E4648" s="5">
        <v>2023.0</v>
      </c>
    </row>
    <row r="4649" hidden="1">
      <c r="A4649" s="5" t="s">
        <v>1763</v>
      </c>
      <c r="D4649" s="5" t="s">
        <v>1322</v>
      </c>
      <c r="E4649" s="5">
        <v>2023.0</v>
      </c>
    </row>
    <row r="4650" hidden="1">
      <c r="A4650" s="5" t="s">
        <v>1763</v>
      </c>
      <c r="D4650" s="5" t="s">
        <v>1322</v>
      </c>
      <c r="E4650" s="5">
        <v>2023.0</v>
      </c>
    </row>
    <row r="4651" hidden="1">
      <c r="A4651" s="5" t="s">
        <v>1763</v>
      </c>
      <c r="D4651" s="5" t="s">
        <v>1322</v>
      </c>
      <c r="E4651" s="5">
        <v>2023.0</v>
      </c>
    </row>
    <row r="4652" hidden="1">
      <c r="A4652" s="5" t="s">
        <v>1763</v>
      </c>
      <c r="D4652" s="5" t="s">
        <v>1322</v>
      </c>
      <c r="E4652" s="5">
        <v>2023.0</v>
      </c>
    </row>
    <row r="4653" hidden="1">
      <c r="A4653" s="5" t="s">
        <v>1763</v>
      </c>
      <c r="D4653" s="5" t="s">
        <v>1322</v>
      </c>
      <c r="E4653" s="5">
        <v>2023.0</v>
      </c>
    </row>
    <row r="4654" hidden="1">
      <c r="A4654" s="5" t="s">
        <v>1763</v>
      </c>
      <c r="D4654" s="5" t="s">
        <v>1322</v>
      </c>
      <c r="E4654" s="5">
        <v>2023.0</v>
      </c>
    </row>
    <row r="4655" hidden="1">
      <c r="A4655" s="5" t="s">
        <v>1763</v>
      </c>
      <c r="D4655" s="5" t="s">
        <v>1322</v>
      </c>
      <c r="E4655" s="5">
        <v>2023.0</v>
      </c>
    </row>
    <row r="4656" hidden="1">
      <c r="A4656" s="5" t="s">
        <v>1763</v>
      </c>
      <c r="D4656" s="5" t="s">
        <v>1322</v>
      </c>
      <c r="E4656" s="5">
        <v>2023.0</v>
      </c>
    </row>
    <row r="4657" hidden="1">
      <c r="A4657" s="5" t="s">
        <v>1763</v>
      </c>
      <c r="D4657" s="5" t="s">
        <v>1322</v>
      </c>
      <c r="E4657" s="5">
        <v>2023.0</v>
      </c>
    </row>
    <row r="4658" hidden="1">
      <c r="A4658" s="5" t="s">
        <v>1763</v>
      </c>
      <c r="D4658" s="5" t="s">
        <v>1322</v>
      </c>
      <c r="E4658" s="5">
        <v>2023.0</v>
      </c>
    </row>
    <row r="4659">
      <c r="A4659" s="5" t="s">
        <v>85</v>
      </c>
      <c r="B4659" s="5">
        <v>12.713882</v>
      </c>
      <c r="C4659" s="5">
        <v>2023.0</v>
      </c>
      <c r="D4659" s="5" t="s">
        <v>1314</v>
      </c>
      <c r="E4659" s="5">
        <v>2023.0</v>
      </c>
    </row>
    <row r="4660" hidden="1">
      <c r="A4660" s="5" t="s">
        <v>1764</v>
      </c>
      <c r="D4660" s="5" t="s">
        <v>1322</v>
      </c>
      <c r="E4660" s="5">
        <v>2023.0</v>
      </c>
    </row>
    <row r="4661" hidden="1">
      <c r="A4661" s="5" t="s">
        <v>1764</v>
      </c>
      <c r="D4661" s="5" t="s">
        <v>1322</v>
      </c>
      <c r="E4661" s="5">
        <v>2023.0</v>
      </c>
    </row>
    <row r="4662" hidden="1">
      <c r="A4662" s="5" t="s">
        <v>1764</v>
      </c>
      <c r="D4662" s="5" t="s">
        <v>1322</v>
      </c>
      <c r="E4662" s="5">
        <v>2023.0</v>
      </c>
    </row>
    <row r="4663" hidden="1">
      <c r="A4663" s="5" t="s">
        <v>1764</v>
      </c>
      <c r="D4663" s="5" t="s">
        <v>1322</v>
      </c>
      <c r="E4663" s="5">
        <v>2023.0</v>
      </c>
    </row>
    <row r="4664" hidden="1">
      <c r="A4664" s="5" t="s">
        <v>1764</v>
      </c>
      <c r="D4664" s="5" t="s">
        <v>1322</v>
      </c>
      <c r="E4664" s="5">
        <v>2023.0</v>
      </c>
    </row>
    <row r="4665" hidden="1">
      <c r="A4665" s="5" t="s">
        <v>1764</v>
      </c>
      <c r="D4665" s="5" t="s">
        <v>1322</v>
      </c>
      <c r="E4665" s="5">
        <v>2023.0</v>
      </c>
    </row>
    <row r="4666" hidden="1">
      <c r="A4666" s="5" t="s">
        <v>1764</v>
      </c>
      <c r="D4666" s="5" t="s">
        <v>1322</v>
      </c>
      <c r="E4666" s="5">
        <v>2023.0</v>
      </c>
    </row>
    <row r="4667" hidden="1">
      <c r="A4667" s="5" t="s">
        <v>1764</v>
      </c>
      <c r="D4667" s="5" t="s">
        <v>1322</v>
      </c>
      <c r="E4667" s="5">
        <v>2023.0</v>
      </c>
    </row>
    <row r="4668" hidden="1">
      <c r="A4668" s="5" t="s">
        <v>1764</v>
      </c>
      <c r="D4668" s="5" t="s">
        <v>1322</v>
      </c>
      <c r="E4668" s="5">
        <v>2023.0</v>
      </c>
    </row>
    <row r="4669" hidden="1">
      <c r="A4669" s="5" t="s">
        <v>1764</v>
      </c>
      <c r="D4669" s="5" t="s">
        <v>1322</v>
      </c>
      <c r="E4669" s="5">
        <v>2023.0</v>
      </c>
    </row>
    <row r="4670" hidden="1">
      <c r="A4670" s="5" t="s">
        <v>1764</v>
      </c>
      <c r="D4670" s="5" t="s">
        <v>1322</v>
      </c>
      <c r="E4670" s="5">
        <v>2023.0</v>
      </c>
    </row>
    <row r="4671" hidden="1">
      <c r="A4671" s="5" t="s">
        <v>1764</v>
      </c>
      <c r="D4671" s="5" t="s">
        <v>1322</v>
      </c>
      <c r="E4671" s="5">
        <v>2023.0</v>
      </c>
    </row>
    <row r="4672" hidden="1">
      <c r="A4672" s="5" t="s">
        <v>1764</v>
      </c>
      <c r="D4672" s="5" t="s">
        <v>1322</v>
      </c>
      <c r="E4672" s="5">
        <v>2023.0</v>
      </c>
    </row>
    <row r="4673" hidden="1">
      <c r="A4673" s="5" t="s">
        <v>1764</v>
      </c>
      <c r="D4673" s="5" t="s">
        <v>1322</v>
      </c>
      <c r="E4673" s="5">
        <v>2023.0</v>
      </c>
    </row>
    <row r="4674" hidden="1">
      <c r="A4674" s="5" t="s">
        <v>1764</v>
      </c>
      <c r="D4674" s="5" t="s">
        <v>1322</v>
      </c>
      <c r="E4674" s="5">
        <v>2023.0</v>
      </c>
    </row>
    <row r="4675" hidden="1">
      <c r="A4675" s="5" t="s">
        <v>1764</v>
      </c>
      <c r="D4675" s="5" t="s">
        <v>1322</v>
      </c>
      <c r="E4675" s="5">
        <v>2023.0</v>
      </c>
    </row>
    <row r="4676" hidden="1">
      <c r="A4676" s="5" t="s">
        <v>1764</v>
      </c>
      <c r="D4676" s="5" t="s">
        <v>1322</v>
      </c>
      <c r="E4676" s="5">
        <v>2023.0</v>
      </c>
    </row>
    <row r="4677" hidden="1">
      <c r="A4677" s="5" t="s">
        <v>1764</v>
      </c>
      <c r="D4677" s="5" t="s">
        <v>1322</v>
      </c>
      <c r="E4677" s="5">
        <v>2023.0</v>
      </c>
    </row>
    <row r="4678" hidden="1">
      <c r="A4678" s="5" t="s">
        <v>1764</v>
      </c>
      <c r="D4678" s="5" t="s">
        <v>1322</v>
      </c>
      <c r="E4678" s="5">
        <v>2023.0</v>
      </c>
    </row>
    <row r="4679" hidden="1">
      <c r="A4679" s="5" t="s">
        <v>1764</v>
      </c>
      <c r="D4679" s="5" t="s">
        <v>1322</v>
      </c>
      <c r="E4679" s="5">
        <v>2023.0</v>
      </c>
    </row>
    <row r="4680" hidden="1">
      <c r="A4680" s="5" t="s">
        <v>1764</v>
      </c>
      <c r="D4680" s="5" t="s">
        <v>1322</v>
      </c>
      <c r="E4680" s="5">
        <v>2023.0</v>
      </c>
    </row>
    <row r="4681" hidden="1">
      <c r="A4681" s="5" t="s">
        <v>1764</v>
      </c>
      <c r="D4681" s="5" t="s">
        <v>1322</v>
      </c>
      <c r="E4681" s="5">
        <v>2023.0</v>
      </c>
    </row>
    <row r="4682" hidden="1">
      <c r="A4682" s="5" t="s">
        <v>1764</v>
      </c>
      <c r="D4682" s="5" t="s">
        <v>1322</v>
      </c>
      <c r="E4682" s="5">
        <v>2023.0</v>
      </c>
    </row>
    <row r="4683" hidden="1">
      <c r="A4683" s="5" t="s">
        <v>1764</v>
      </c>
      <c r="D4683" s="5" t="s">
        <v>1322</v>
      </c>
      <c r="E4683" s="5">
        <v>2023.0</v>
      </c>
    </row>
    <row r="4684" hidden="1">
      <c r="A4684" s="5" t="s">
        <v>1764</v>
      </c>
      <c r="D4684" s="5" t="s">
        <v>1322</v>
      </c>
      <c r="E4684" s="5">
        <v>2023.0</v>
      </c>
    </row>
    <row r="4685" hidden="1">
      <c r="A4685" s="5" t="s">
        <v>1764</v>
      </c>
      <c r="D4685" s="5" t="s">
        <v>1322</v>
      </c>
      <c r="E4685" s="5">
        <v>2023.0</v>
      </c>
    </row>
    <row r="4686" hidden="1">
      <c r="A4686" s="5" t="s">
        <v>1764</v>
      </c>
      <c r="D4686" s="5" t="s">
        <v>1322</v>
      </c>
      <c r="E4686" s="5">
        <v>2023.0</v>
      </c>
    </row>
    <row r="4687" hidden="1">
      <c r="A4687" s="5" t="s">
        <v>1764</v>
      </c>
      <c r="D4687" s="5" t="s">
        <v>1322</v>
      </c>
      <c r="E4687" s="5">
        <v>2023.0</v>
      </c>
    </row>
    <row r="4688" hidden="1">
      <c r="A4688" s="5" t="s">
        <v>1764</v>
      </c>
      <c r="D4688" s="5" t="s">
        <v>1322</v>
      </c>
      <c r="E4688" s="5">
        <v>2023.0</v>
      </c>
    </row>
    <row r="4689" hidden="1">
      <c r="A4689" s="5" t="s">
        <v>1764</v>
      </c>
      <c r="D4689" s="5" t="s">
        <v>1322</v>
      </c>
      <c r="E4689" s="5">
        <v>2023.0</v>
      </c>
    </row>
    <row r="4690" hidden="1">
      <c r="A4690" s="5" t="s">
        <v>1764</v>
      </c>
      <c r="D4690" s="5" t="s">
        <v>1322</v>
      </c>
      <c r="E4690" s="5">
        <v>2023.0</v>
      </c>
    </row>
    <row r="4691" hidden="1">
      <c r="A4691" s="5" t="s">
        <v>1764</v>
      </c>
      <c r="D4691" s="5" t="s">
        <v>1322</v>
      </c>
      <c r="E4691" s="5">
        <v>2023.0</v>
      </c>
    </row>
    <row r="4692" hidden="1">
      <c r="A4692" s="5" t="s">
        <v>1764</v>
      </c>
      <c r="D4692" s="5" t="s">
        <v>1322</v>
      </c>
      <c r="E4692" s="5">
        <v>2023.0</v>
      </c>
    </row>
    <row r="4693">
      <c r="A4693" s="5" t="s">
        <v>229</v>
      </c>
      <c r="B4693" s="5">
        <v>12.681947</v>
      </c>
      <c r="C4693" s="5">
        <v>2023.0</v>
      </c>
      <c r="D4693" s="5" t="s">
        <v>1324</v>
      </c>
      <c r="E4693" s="5">
        <v>2023.0</v>
      </c>
    </row>
    <row r="4694" hidden="1">
      <c r="A4694" s="5" t="s">
        <v>1765</v>
      </c>
      <c r="D4694" s="5" t="s">
        <v>1322</v>
      </c>
      <c r="E4694" s="5">
        <v>2023.0</v>
      </c>
    </row>
    <row r="4695" hidden="1">
      <c r="A4695" s="5" t="s">
        <v>1765</v>
      </c>
      <c r="D4695" s="5" t="s">
        <v>1322</v>
      </c>
      <c r="E4695" s="5">
        <v>2023.0</v>
      </c>
    </row>
    <row r="4696" hidden="1">
      <c r="A4696" s="5" t="s">
        <v>1765</v>
      </c>
      <c r="D4696" s="5" t="s">
        <v>1322</v>
      </c>
      <c r="E4696" s="5">
        <v>2023.0</v>
      </c>
    </row>
    <row r="4697" hidden="1">
      <c r="A4697" s="5" t="s">
        <v>1765</v>
      </c>
      <c r="D4697" s="5" t="s">
        <v>1322</v>
      </c>
      <c r="E4697" s="5">
        <v>2023.0</v>
      </c>
    </row>
    <row r="4698" hidden="1">
      <c r="A4698" s="5" t="s">
        <v>1765</v>
      </c>
      <c r="D4698" s="5" t="s">
        <v>1322</v>
      </c>
      <c r="E4698" s="5">
        <v>2023.0</v>
      </c>
    </row>
    <row r="4699" hidden="1">
      <c r="A4699" s="5" t="s">
        <v>1765</v>
      </c>
      <c r="D4699" s="5" t="s">
        <v>1322</v>
      </c>
      <c r="E4699" s="5">
        <v>2023.0</v>
      </c>
    </row>
    <row r="4700" hidden="1">
      <c r="A4700" s="5" t="s">
        <v>1765</v>
      </c>
      <c r="D4700" s="5" t="s">
        <v>1322</v>
      </c>
      <c r="E4700" s="5">
        <v>2023.0</v>
      </c>
    </row>
    <row r="4701" hidden="1">
      <c r="A4701" s="5" t="s">
        <v>1765</v>
      </c>
      <c r="D4701" s="5" t="s">
        <v>1322</v>
      </c>
      <c r="E4701" s="5">
        <v>2023.0</v>
      </c>
    </row>
    <row r="4702" hidden="1">
      <c r="A4702" s="5" t="s">
        <v>1765</v>
      </c>
      <c r="D4702" s="5" t="s">
        <v>1322</v>
      </c>
      <c r="E4702" s="5">
        <v>2023.0</v>
      </c>
    </row>
    <row r="4703" hidden="1">
      <c r="A4703" s="5" t="s">
        <v>1765</v>
      </c>
      <c r="D4703" s="5" t="s">
        <v>1322</v>
      </c>
      <c r="E4703" s="5">
        <v>2023.0</v>
      </c>
    </row>
    <row r="4704" hidden="1">
      <c r="A4704" s="5" t="s">
        <v>1765</v>
      </c>
      <c r="D4704" s="5" t="s">
        <v>1322</v>
      </c>
      <c r="E4704" s="5">
        <v>2023.0</v>
      </c>
    </row>
    <row r="4705" hidden="1">
      <c r="A4705" s="5" t="s">
        <v>1765</v>
      </c>
      <c r="D4705" s="5" t="s">
        <v>1322</v>
      </c>
      <c r="E4705" s="5">
        <v>2023.0</v>
      </c>
    </row>
    <row r="4706" hidden="1">
      <c r="A4706" s="5" t="s">
        <v>1765</v>
      </c>
      <c r="D4706" s="5" t="s">
        <v>1322</v>
      </c>
      <c r="E4706" s="5">
        <v>2023.0</v>
      </c>
    </row>
    <row r="4707" hidden="1">
      <c r="A4707" s="5" t="s">
        <v>1765</v>
      </c>
      <c r="D4707" s="5" t="s">
        <v>1322</v>
      </c>
      <c r="E4707" s="5">
        <v>2023.0</v>
      </c>
    </row>
    <row r="4708" hidden="1">
      <c r="A4708" s="5" t="s">
        <v>1765</v>
      </c>
      <c r="D4708" s="5" t="s">
        <v>1322</v>
      </c>
      <c r="E4708" s="5">
        <v>2023.0</v>
      </c>
    </row>
    <row r="4709" hidden="1">
      <c r="A4709" s="5" t="s">
        <v>1765</v>
      </c>
      <c r="D4709" s="5" t="s">
        <v>1322</v>
      </c>
      <c r="E4709" s="5">
        <v>2023.0</v>
      </c>
    </row>
    <row r="4710" hidden="1">
      <c r="A4710" s="5" t="s">
        <v>1765</v>
      </c>
      <c r="D4710" s="5" t="s">
        <v>1322</v>
      </c>
      <c r="E4710" s="5">
        <v>2023.0</v>
      </c>
    </row>
    <row r="4711" hidden="1">
      <c r="A4711" s="5" t="s">
        <v>1765</v>
      </c>
      <c r="D4711" s="5" t="s">
        <v>1322</v>
      </c>
      <c r="E4711" s="5">
        <v>2023.0</v>
      </c>
    </row>
    <row r="4712" hidden="1">
      <c r="A4712" s="5" t="s">
        <v>1765</v>
      </c>
      <c r="D4712" s="5" t="s">
        <v>1322</v>
      </c>
      <c r="E4712" s="5">
        <v>2023.0</v>
      </c>
    </row>
    <row r="4713" hidden="1">
      <c r="A4713" s="5" t="s">
        <v>1765</v>
      </c>
      <c r="D4713" s="5" t="s">
        <v>1322</v>
      </c>
      <c r="E4713" s="5">
        <v>2023.0</v>
      </c>
    </row>
    <row r="4714" hidden="1">
      <c r="A4714" s="5" t="s">
        <v>1765</v>
      </c>
      <c r="D4714" s="5" t="s">
        <v>1322</v>
      </c>
      <c r="E4714" s="5">
        <v>2023.0</v>
      </c>
    </row>
    <row r="4715" hidden="1">
      <c r="A4715" s="5" t="s">
        <v>1765</v>
      </c>
      <c r="D4715" s="5" t="s">
        <v>1322</v>
      </c>
      <c r="E4715" s="5">
        <v>2023.0</v>
      </c>
    </row>
    <row r="4716" hidden="1">
      <c r="A4716" s="5" t="s">
        <v>1765</v>
      </c>
      <c r="D4716" s="5" t="s">
        <v>1322</v>
      </c>
      <c r="E4716" s="5">
        <v>2023.0</v>
      </c>
    </row>
    <row r="4717" hidden="1">
      <c r="A4717" s="5" t="s">
        <v>1765</v>
      </c>
      <c r="D4717" s="5" t="s">
        <v>1322</v>
      </c>
      <c r="E4717" s="5">
        <v>2023.0</v>
      </c>
    </row>
    <row r="4718" hidden="1">
      <c r="A4718" s="5" t="s">
        <v>1765</v>
      </c>
      <c r="D4718" s="5" t="s">
        <v>1322</v>
      </c>
      <c r="E4718" s="5">
        <v>2023.0</v>
      </c>
    </row>
    <row r="4719" hidden="1">
      <c r="A4719" s="5" t="s">
        <v>1765</v>
      </c>
      <c r="D4719" s="5" t="s">
        <v>1322</v>
      </c>
      <c r="E4719" s="5">
        <v>2023.0</v>
      </c>
    </row>
    <row r="4720" hidden="1">
      <c r="A4720" s="5" t="s">
        <v>1765</v>
      </c>
      <c r="D4720" s="5" t="s">
        <v>1322</v>
      </c>
      <c r="E4720" s="5">
        <v>2023.0</v>
      </c>
    </row>
    <row r="4721" hidden="1">
      <c r="A4721" s="5" t="s">
        <v>1765</v>
      </c>
      <c r="D4721" s="5" t="s">
        <v>1322</v>
      </c>
      <c r="E4721" s="5">
        <v>2023.0</v>
      </c>
    </row>
    <row r="4722" hidden="1">
      <c r="A4722" s="5" t="s">
        <v>1765</v>
      </c>
      <c r="D4722" s="5" t="s">
        <v>1322</v>
      </c>
      <c r="E4722" s="5">
        <v>2023.0</v>
      </c>
    </row>
    <row r="4723" hidden="1">
      <c r="A4723" s="5" t="s">
        <v>1765</v>
      </c>
      <c r="D4723" s="5" t="s">
        <v>1322</v>
      </c>
      <c r="E4723" s="5">
        <v>2023.0</v>
      </c>
    </row>
    <row r="4724" hidden="1">
      <c r="A4724" s="5" t="s">
        <v>1765</v>
      </c>
      <c r="D4724" s="5" t="s">
        <v>1322</v>
      </c>
      <c r="E4724" s="5">
        <v>2023.0</v>
      </c>
    </row>
    <row r="4725" hidden="1">
      <c r="A4725" s="5" t="s">
        <v>1765</v>
      </c>
      <c r="D4725" s="5" t="s">
        <v>1322</v>
      </c>
      <c r="E4725" s="5">
        <v>2023.0</v>
      </c>
    </row>
    <row r="4726" hidden="1">
      <c r="A4726" s="5" t="s">
        <v>1765</v>
      </c>
      <c r="D4726" s="5" t="s">
        <v>1322</v>
      </c>
      <c r="E4726" s="5">
        <v>2023.0</v>
      </c>
    </row>
    <row r="4727">
      <c r="A4727" s="5" t="s">
        <v>135</v>
      </c>
      <c r="B4727" s="5">
        <v>12.676393</v>
      </c>
      <c r="C4727" s="5">
        <v>2023.0</v>
      </c>
      <c r="D4727" s="5" t="s">
        <v>1314</v>
      </c>
      <c r="E4727" s="5">
        <v>2023.0</v>
      </c>
    </row>
    <row r="4728" hidden="1">
      <c r="A4728" s="5" t="s">
        <v>162</v>
      </c>
      <c r="D4728" s="5" t="s">
        <v>1339</v>
      </c>
      <c r="E4728" s="5">
        <v>2023.0</v>
      </c>
    </row>
    <row r="4729" hidden="1">
      <c r="A4729" s="5" t="s">
        <v>162</v>
      </c>
      <c r="D4729" s="5" t="s">
        <v>1339</v>
      </c>
      <c r="E4729" s="5">
        <v>2023.0</v>
      </c>
    </row>
    <row r="4730" hidden="1">
      <c r="A4730" s="5" t="s">
        <v>162</v>
      </c>
      <c r="D4730" s="5" t="s">
        <v>1339</v>
      </c>
      <c r="E4730" s="5">
        <v>2023.0</v>
      </c>
    </row>
    <row r="4731" hidden="1">
      <c r="A4731" s="5" t="s">
        <v>162</v>
      </c>
      <c r="D4731" s="5" t="s">
        <v>1339</v>
      </c>
      <c r="E4731" s="5">
        <v>2023.0</v>
      </c>
    </row>
    <row r="4732" hidden="1">
      <c r="A4732" s="5" t="s">
        <v>162</v>
      </c>
      <c r="D4732" s="5" t="s">
        <v>1339</v>
      </c>
      <c r="E4732" s="5">
        <v>2023.0</v>
      </c>
    </row>
    <row r="4733" hidden="1">
      <c r="A4733" s="5" t="s">
        <v>162</v>
      </c>
      <c r="D4733" s="5" t="s">
        <v>1339</v>
      </c>
      <c r="E4733" s="5">
        <v>2023.0</v>
      </c>
    </row>
    <row r="4734" hidden="1">
      <c r="A4734" s="5" t="s">
        <v>162</v>
      </c>
      <c r="D4734" s="5" t="s">
        <v>1339</v>
      </c>
      <c r="E4734" s="5">
        <v>2023.0</v>
      </c>
    </row>
    <row r="4735" hidden="1">
      <c r="A4735" s="5" t="s">
        <v>162</v>
      </c>
      <c r="D4735" s="5" t="s">
        <v>1339</v>
      </c>
      <c r="E4735" s="5">
        <v>2023.0</v>
      </c>
    </row>
    <row r="4736" hidden="1">
      <c r="A4736" s="5" t="s">
        <v>162</v>
      </c>
      <c r="D4736" s="5" t="s">
        <v>1339</v>
      </c>
      <c r="E4736" s="5">
        <v>2023.0</v>
      </c>
    </row>
    <row r="4737" hidden="1">
      <c r="A4737" s="5" t="s">
        <v>162</v>
      </c>
      <c r="D4737" s="5" t="s">
        <v>1339</v>
      </c>
      <c r="E4737" s="5">
        <v>2023.0</v>
      </c>
    </row>
    <row r="4738" hidden="1">
      <c r="A4738" s="5" t="s">
        <v>162</v>
      </c>
      <c r="D4738" s="5" t="s">
        <v>1339</v>
      </c>
      <c r="E4738" s="5">
        <v>2023.0</v>
      </c>
    </row>
    <row r="4739" hidden="1">
      <c r="A4739" s="5" t="s">
        <v>162</v>
      </c>
      <c r="D4739" s="5" t="s">
        <v>1339</v>
      </c>
      <c r="E4739" s="5">
        <v>2023.0</v>
      </c>
    </row>
    <row r="4740" hidden="1">
      <c r="A4740" s="5" t="s">
        <v>162</v>
      </c>
      <c r="D4740" s="5" t="s">
        <v>1339</v>
      </c>
      <c r="E4740" s="5">
        <v>2023.0</v>
      </c>
    </row>
    <row r="4741" hidden="1">
      <c r="A4741" s="5" t="s">
        <v>162</v>
      </c>
      <c r="D4741" s="5" t="s">
        <v>1339</v>
      </c>
      <c r="E4741" s="5">
        <v>2023.0</v>
      </c>
    </row>
    <row r="4742" hidden="1">
      <c r="A4742" s="5" t="s">
        <v>162</v>
      </c>
      <c r="D4742" s="5" t="s">
        <v>1339</v>
      </c>
      <c r="E4742" s="5">
        <v>2023.0</v>
      </c>
    </row>
    <row r="4743" hidden="1">
      <c r="A4743" s="5" t="s">
        <v>162</v>
      </c>
      <c r="B4743" s="5">
        <v>10.145435</v>
      </c>
      <c r="C4743" s="5">
        <v>2005.0</v>
      </c>
      <c r="D4743" s="5" t="s">
        <v>1339</v>
      </c>
      <c r="E4743" s="5">
        <v>2023.0</v>
      </c>
    </row>
    <row r="4744" hidden="1">
      <c r="A4744" s="5" t="s">
        <v>162</v>
      </c>
      <c r="B4744" s="5">
        <v>10.263996</v>
      </c>
      <c r="C4744" s="5">
        <v>2006.0</v>
      </c>
      <c r="D4744" s="5" t="s">
        <v>1339</v>
      </c>
      <c r="E4744" s="5">
        <v>2023.0</v>
      </c>
    </row>
    <row r="4745" hidden="1">
      <c r="A4745" s="5" t="s">
        <v>162</v>
      </c>
      <c r="B4745" s="5">
        <v>10.384524</v>
      </c>
      <c r="C4745" s="5">
        <v>2007.0</v>
      </c>
      <c r="D4745" s="5" t="s">
        <v>1339</v>
      </c>
      <c r="E4745" s="5">
        <v>2023.0</v>
      </c>
    </row>
    <row r="4746" hidden="1">
      <c r="A4746" s="5" t="s">
        <v>162</v>
      </c>
      <c r="B4746" s="5">
        <v>10.507058</v>
      </c>
      <c r="C4746" s="5">
        <v>2008.0</v>
      </c>
      <c r="D4746" s="5" t="s">
        <v>1339</v>
      </c>
      <c r="E4746" s="5">
        <v>2023.0</v>
      </c>
    </row>
    <row r="4747" hidden="1">
      <c r="A4747" s="5" t="s">
        <v>162</v>
      </c>
      <c r="B4747" s="5">
        <v>10.631636</v>
      </c>
      <c r="C4747" s="5">
        <v>2009.0</v>
      </c>
      <c r="D4747" s="5" t="s">
        <v>1339</v>
      </c>
      <c r="E4747" s="5">
        <v>2023.0</v>
      </c>
    </row>
    <row r="4748" hidden="1">
      <c r="A4748" s="5" t="s">
        <v>162</v>
      </c>
      <c r="B4748" s="5">
        <v>10.758294</v>
      </c>
      <c r="C4748" s="5">
        <v>2010.0</v>
      </c>
      <c r="D4748" s="5" t="s">
        <v>1339</v>
      </c>
      <c r="E4748" s="5">
        <v>2023.0</v>
      </c>
    </row>
    <row r="4749" hidden="1">
      <c r="A4749" s="5" t="s">
        <v>162</v>
      </c>
      <c r="B4749" s="5">
        <v>10.8870735</v>
      </c>
      <c r="C4749" s="5">
        <v>2011.0</v>
      </c>
      <c r="D4749" s="5" t="s">
        <v>1339</v>
      </c>
      <c r="E4749" s="5">
        <v>2023.0</v>
      </c>
    </row>
    <row r="4750" hidden="1">
      <c r="A4750" s="5" t="s">
        <v>162</v>
      </c>
      <c r="B4750" s="5">
        <v>11.018014</v>
      </c>
      <c r="C4750" s="5">
        <v>2012.0</v>
      </c>
      <c r="D4750" s="5" t="s">
        <v>1339</v>
      </c>
      <c r="E4750" s="5">
        <v>2023.0</v>
      </c>
    </row>
    <row r="4751" hidden="1">
      <c r="A4751" s="5" t="s">
        <v>162</v>
      </c>
      <c r="B4751" s="5">
        <v>11.151156</v>
      </c>
      <c r="C4751" s="5">
        <v>2013.0</v>
      </c>
      <c r="D4751" s="5" t="s">
        <v>1339</v>
      </c>
      <c r="E4751" s="5">
        <v>2023.0</v>
      </c>
    </row>
    <row r="4752" hidden="1">
      <c r="A4752" s="5" t="s">
        <v>162</v>
      </c>
      <c r="B4752" s="5">
        <v>11.286541</v>
      </c>
      <c r="C4752" s="5">
        <v>2014.0</v>
      </c>
      <c r="D4752" s="5" t="s">
        <v>1339</v>
      </c>
      <c r="E4752" s="5">
        <v>2023.0</v>
      </c>
    </row>
    <row r="4753" hidden="1">
      <c r="A4753" s="5" t="s">
        <v>162</v>
      </c>
      <c r="B4753" s="5">
        <v>11.4219265</v>
      </c>
      <c r="C4753" s="5">
        <v>2015.0</v>
      </c>
      <c r="D4753" s="5" t="s">
        <v>1339</v>
      </c>
      <c r="E4753" s="5">
        <v>2023.0</v>
      </c>
    </row>
    <row r="4754" hidden="1">
      <c r="A4754" s="5" t="s">
        <v>162</v>
      </c>
      <c r="B4754" s="5">
        <v>11.443683</v>
      </c>
      <c r="C4754" s="5">
        <v>2016.0</v>
      </c>
      <c r="D4754" s="5" t="s">
        <v>1339</v>
      </c>
      <c r="E4754" s="5">
        <v>2023.0</v>
      </c>
    </row>
    <row r="4755" hidden="1">
      <c r="A4755" s="5" t="s">
        <v>162</v>
      </c>
      <c r="B4755" s="5">
        <v>11.60563</v>
      </c>
      <c r="C4755" s="5">
        <v>2017.0</v>
      </c>
      <c r="D4755" s="5" t="s">
        <v>1339</v>
      </c>
      <c r="E4755" s="5">
        <v>2023.0</v>
      </c>
    </row>
    <row r="4756" hidden="1">
      <c r="A4756" s="5" t="s">
        <v>162</v>
      </c>
      <c r="B4756" s="5">
        <v>11.767577</v>
      </c>
      <c r="C4756" s="5">
        <v>2018.0</v>
      </c>
      <c r="D4756" s="5" t="s">
        <v>1339</v>
      </c>
      <c r="E4756" s="5">
        <v>2023.0</v>
      </c>
    </row>
    <row r="4757" hidden="1">
      <c r="A4757" s="5" t="s">
        <v>162</v>
      </c>
      <c r="B4757" s="5">
        <v>11.80302</v>
      </c>
      <c r="C4757" s="5">
        <v>2019.0</v>
      </c>
      <c r="D4757" s="5" t="s">
        <v>1339</v>
      </c>
      <c r="E4757" s="5">
        <v>2023.0</v>
      </c>
    </row>
    <row r="4758" hidden="1">
      <c r="A4758" s="5" t="s">
        <v>162</v>
      </c>
      <c r="B4758" s="5">
        <v>11.838463</v>
      </c>
      <c r="C4758" s="5">
        <v>2020.0</v>
      </c>
      <c r="D4758" s="5" t="s">
        <v>1339</v>
      </c>
      <c r="E4758" s="5">
        <v>2023.0</v>
      </c>
    </row>
    <row r="4759" hidden="1">
      <c r="A4759" s="5" t="s">
        <v>162</v>
      </c>
      <c r="B4759" s="5">
        <v>11.873906</v>
      </c>
      <c r="C4759" s="5">
        <v>2021.0</v>
      </c>
      <c r="D4759" s="5" t="s">
        <v>1339</v>
      </c>
      <c r="E4759" s="5">
        <v>2023.0</v>
      </c>
    </row>
    <row r="4760" hidden="1">
      <c r="A4760" s="5" t="s">
        <v>162</v>
      </c>
      <c r="B4760" s="5">
        <v>11.873906</v>
      </c>
      <c r="C4760" s="5">
        <v>2022.0</v>
      </c>
      <c r="D4760" s="5" t="s">
        <v>1339</v>
      </c>
      <c r="E4760" s="5">
        <v>2023.0</v>
      </c>
    </row>
    <row r="4761">
      <c r="A4761" s="5" t="s">
        <v>207</v>
      </c>
      <c r="B4761" s="5">
        <v>12.59045</v>
      </c>
      <c r="C4761" s="5">
        <v>2023.0</v>
      </c>
      <c r="D4761" s="5" t="s">
        <v>1324</v>
      </c>
      <c r="E4761" s="5">
        <v>2023.0</v>
      </c>
    </row>
    <row r="4762" hidden="1">
      <c r="A4762" s="5" t="s">
        <v>1766</v>
      </c>
      <c r="D4762" s="5" t="s">
        <v>1314</v>
      </c>
      <c r="E4762" s="5">
        <v>2023.0</v>
      </c>
    </row>
    <row r="4763" hidden="1">
      <c r="A4763" s="5" t="s">
        <v>1766</v>
      </c>
      <c r="D4763" s="5" t="s">
        <v>1314</v>
      </c>
      <c r="E4763" s="5">
        <v>2023.0</v>
      </c>
    </row>
    <row r="4764" hidden="1">
      <c r="A4764" s="5" t="s">
        <v>1766</v>
      </c>
      <c r="D4764" s="5" t="s">
        <v>1314</v>
      </c>
      <c r="E4764" s="5">
        <v>2023.0</v>
      </c>
    </row>
    <row r="4765" hidden="1">
      <c r="A4765" s="5" t="s">
        <v>1766</v>
      </c>
      <c r="D4765" s="5" t="s">
        <v>1314</v>
      </c>
      <c r="E4765" s="5">
        <v>2023.0</v>
      </c>
    </row>
    <row r="4766" hidden="1">
      <c r="A4766" s="5" t="s">
        <v>1766</v>
      </c>
      <c r="D4766" s="5" t="s">
        <v>1314</v>
      </c>
      <c r="E4766" s="5">
        <v>2023.0</v>
      </c>
    </row>
    <row r="4767" hidden="1">
      <c r="A4767" s="5" t="s">
        <v>1766</v>
      </c>
      <c r="D4767" s="5" t="s">
        <v>1314</v>
      </c>
      <c r="E4767" s="5">
        <v>2023.0</v>
      </c>
    </row>
    <row r="4768" hidden="1">
      <c r="A4768" s="5" t="s">
        <v>1766</v>
      </c>
      <c r="D4768" s="5" t="s">
        <v>1314</v>
      </c>
      <c r="E4768" s="5">
        <v>2023.0</v>
      </c>
    </row>
    <row r="4769" hidden="1">
      <c r="A4769" s="5" t="s">
        <v>1766</v>
      </c>
      <c r="D4769" s="5" t="s">
        <v>1314</v>
      </c>
      <c r="E4769" s="5">
        <v>2023.0</v>
      </c>
    </row>
    <row r="4770" hidden="1">
      <c r="A4770" s="5" t="s">
        <v>1766</v>
      </c>
      <c r="D4770" s="5" t="s">
        <v>1314</v>
      </c>
      <c r="E4770" s="5">
        <v>2023.0</v>
      </c>
    </row>
    <row r="4771" hidden="1">
      <c r="A4771" s="5" t="s">
        <v>1766</v>
      </c>
      <c r="D4771" s="5" t="s">
        <v>1314</v>
      </c>
      <c r="E4771" s="5">
        <v>2023.0</v>
      </c>
    </row>
    <row r="4772" hidden="1">
      <c r="A4772" s="5" t="s">
        <v>1766</v>
      </c>
      <c r="D4772" s="5" t="s">
        <v>1314</v>
      </c>
      <c r="E4772" s="5">
        <v>2023.0</v>
      </c>
    </row>
    <row r="4773" hidden="1">
      <c r="A4773" s="5" t="s">
        <v>1766</v>
      </c>
      <c r="D4773" s="5" t="s">
        <v>1314</v>
      </c>
      <c r="E4773" s="5">
        <v>2023.0</v>
      </c>
    </row>
    <row r="4774" hidden="1">
      <c r="A4774" s="5" t="s">
        <v>1766</v>
      </c>
      <c r="D4774" s="5" t="s">
        <v>1314</v>
      </c>
      <c r="E4774" s="5">
        <v>2023.0</v>
      </c>
    </row>
    <row r="4775" hidden="1">
      <c r="A4775" s="5" t="s">
        <v>1766</v>
      </c>
      <c r="D4775" s="5" t="s">
        <v>1314</v>
      </c>
      <c r="E4775" s="5">
        <v>2023.0</v>
      </c>
    </row>
    <row r="4776" hidden="1">
      <c r="A4776" s="5" t="s">
        <v>1766</v>
      </c>
      <c r="D4776" s="5" t="s">
        <v>1314</v>
      </c>
      <c r="E4776" s="5">
        <v>2023.0</v>
      </c>
    </row>
    <row r="4777" hidden="1">
      <c r="A4777" s="5" t="s">
        <v>1766</v>
      </c>
      <c r="D4777" s="5" t="s">
        <v>1314</v>
      </c>
      <c r="E4777" s="5">
        <v>2023.0</v>
      </c>
    </row>
    <row r="4778" hidden="1">
      <c r="A4778" s="5" t="s">
        <v>1766</v>
      </c>
      <c r="D4778" s="5" t="s">
        <v>1314</v>
      </c>
      <c r="E4778" s="5">
        <v>2023.0</v>
      </c>
    </row>
    <row r="4779" hidden="1">
      <c r="A4779" s="5" t="s">
        <v>1766</v>
      </c>
      <c r="D4779" s="5" t="s">
        <v>1314</v>
      </c>
      <c r="E4779" s="5">
        <v>2023.0</v>
      </c>
    </row>
    <row r="4780" hidden="1">
      <c r="A4780" s="5" t="s">
        <v>1766</v>
      </c>
      <c r="D4780" s="5" t="s">
        <v>1314</v>
      </c>
      <c r="E4780" s="5">
        <v>2023.0</v>
      </c>
    </row>
    <row r="4781" hidden="1">
      <c r="A4781" s="5" t="s">
        <v>1766</v>
      </c>
      <c r="D4781" s="5" t="s">
        <v>1314</v>
      </c>
      <c r="E4781" s="5">
        <v>2023.0</v>
      </c>
    </row>
    <row r="4782" hidden="1">
      <c r="A4782" s="5" t="s">
        <v>1766</v>
      </c>
      <c r="D4782" s="5" t="s">
        <v>1314</v>
      </c>
      <c r="E4782" s="5">
        <v>2023.0</v>
      </c>
    </row>
    <row r="4783" hidden="1">
      <c r="A4783" s="5" t="s">
        <v>1766</v>
      </c>
      <c r="D4783" s="5" t="s">
        <v>1314</v>
      </c>
      <c r="E4783" s="5">
        <v>2023.0</v>
      </c>
    </row>
    <row r="4784" hidden="1">
      <c r="A4784" s="5" t="s">
        <v>1766</v>
      </c>
      <c r="D4784" s="5" t="s">
        <v>1314</v>
      </c>
      <c r="E4784" s="5">
        <v>2023.0</v>
      </c>
    </row>
    <row r="4785" hidden="1">
      <c r="A4785" s="5" t="s">
        <v>1766</v>
      </c>
      <c r="D4785" s="5" t="s">
        <v>1314</v>
      </c>
      <c r="E4785" s="5">
        <v>2023.0</v>
      </c>
    </row>
    <row r="4786" hidden="1">
      <c r="A4786" s="5" t="s">
        <v>1766</v>
      </c>
      <c r="D4786" s="5" t="s">
        <v>1314</v>
      </c>
      <c r="E4786" s="5">
        <v>2023.0</v>
      </c>
    </row>
    <row r="4787" hidden="1">
      <c r="A4787" s="5" t="s">
        <v>1766</v>
      </c>
      <c r="D4787" s="5" t="s">
        <v>1314</v>
      </c>
      <c r="E4787" s="5">
        <v>2023.0</v>
      </c>
    </row>
    <row r="4788" hidden="1">
      <c r="A4788" s="5" t="s">
        <v>1766</v>
      </c>
      <c r="D4788" s="5" t="s">
        <v>1314</v>
      </c>
      <c r="E4788" s="5">
        <v>2023.0</v>
      </c>
    </row>
    <row r="4789" hidden="1">
      <c r="A4789" s="5" t="s">
        <v>1766</v>
      </c>
      <c r="D4789" s="5" t="s">
        <v>1314</v>
      </c>
      <c r="E4789" s="5">
        <v>2023.0</v>
      </c>
    </row>
    <row r="4790" hidden="1">
      <c r="A4790" s="5" t="s">
        <v>1766</v>
      </c>
      <c r="D4790" s="5" t="s">
        <v>1314</v>
      </c>
      <c r="E4790" s="5">
        <v>2023.0</v>
      </c>
    </row>
    <row r="4791" hidden="1">
      <c r="A4791" s="5" t="s">
        <v>1766</v>
      </c>
      <c r="D4791" s="5" t="s">
        <v>1314</v>
      </c>
      <c r="E4791" s="5">
        <v>2023.0</v>
      </c>
    </row>
    <row r="4792" hidden="1">
      <c r="A4792" s="5" t="s">
        <v>1766</v>
      </c>
      <c r="D4792" s="5" t="s">
        <v>1314</v>
      </c>
      <c r="E4792" s="5">
        <v>2023.0</v>
      </c>
    </row>
    <row r="4793" hidden="1">
      <c r="A4793" s="5" t="s">
        <v>1766</v>
      </c>
      <c r="D4793" s="5" t="s">
        <v>1314</v>
      </c>
      <c r="E4793" s="5">
        <v>2023.0</v>
      </c>
    </row>
    <row r="4794" hidden="1">
      <c r="A4794" s="5" t="s">
        <v>1766</v>
      </c>
      <c r="D4794" s="5" t="s">
        <v>1314</v>
      </c>
      <c r="E4794" s="5">
        <v>2023.0</v>
      </c>
    </row>
    <row r="4795">
      <c r="A4795" s="5" t="s">
        <v>810</v>
      </c>
      <c r="B4795" s="5">
        <v>12.491195</v>
      </c>
      <c r="C4795" s="5">
        <v>2023.0</v>
      </c>
      <c r="D4795" s="5" t="s">
        <v>1324</v>
      </c>
      <c r="E4795" s="5">
        <v>2023.0</v>
      </c>
    </row>
    <row r="4796" hidden="1">
      <c r="A4796" s="5" t="s">
        <v>1747</v>
      </c>
      <c r="D4796" s="5" t="s">
        <v>1322</v>
      </c>
      <c r="E4796" s="5">
        <v>2023.0</v>
      </c>
    </row>
    <row r="4797" hidden="1">
      <c r="A4797" s="5" t="s">
        <v>1747</v>
      </c>
      <c r="D4797" s="5" t="s">
        <v>1322</v>
      </c>
      <c r="E4797" s="5">
        <v>2023.0</v>
      </c>
    </row>
    <row r="4798" hidden="1">
      <c r="A4798" s="5" t="s">
        <v>1747</v>
      </c>
      <c r="D4798" s="5" t="s">
        <v>1322</v>
      </c>
      <c r="E4798" s="5">
        <v>2023.0</v>
      </c>
    </row>
    <row r="4799" hidden="1">
      <c r="A4799" s="5" t="s">
        <v>1747</v>
      </c>
      <c r="D4799" s="5" t="s">
        <v>1322</v>
      </c>
      <c r="E4799" s="5">
        <v>2023.0</v>
      </c>
    </row>
    <row r="4800" hidden="1">
      <c r="A4800" s="5" t="s">
        <v>1747</v>
      </c>
      <c r="D4800" s="5" t="s">
        <v>1322</v>
      </c>
      <c r="E4800" s="5">
        <v>2023.0</v>
      </c>
    </row>
    <row r="4801" hidden="1">
      <c r="A4801" s="5" t="s">
        <v>1747</v>
      </c>
      <c r="D4801" s="5" t="s">
        <v>1322</v>
      </c>
      <c r="E4801" s="5">
        <v>2023.0</v>
      </c>
    </row>
    <row r="4802" hidden="1">
      <c r="A4802" s="5" t="s">
        <v>1747</v>
      </c>
      <c r="D4802" s="5" t="s">
        <v>1322</v>
      </c>
      <c r="E4802" s="5">
        <v>2023.0</v>
      </c>
    </row>
    <row r="4803" hidden="1">
      <c r="A4803" s="5" t="s">
        <v>1747</v>
      </c>
      <c r="D4803" s="5" t="s">
        <v>1322</v>
      </c>
      <c r="E4803" s="5">
        <v>2023.0</v>
      </c>
    </row>
    <row r="4804" hidden="1">
      <c r="A4804" s="5" t="s">
        <v>1747</v>
      </c>
      <c r="D4804" s="5" t="s">
        <v>1322</v>
      </c>
      <c r="E4804" s="5">
        <v>2023.0</v>
      </c>
    </row>
    <row r="4805" hidden="1">
      <c r="A4805" s="5" t="s">
        <v>1747</v>
      </c>
      <c r="D4805" s="5" t="s">
        <v>1322</v>
      </c>
      <c r="E4805" s="5">
        <v>2023.0</v>
      </c>
    </row>
    <row r="4806" hidden="1">
      <c r="A4806" s="5" t="s">
        <v>1747</v>
      </c>
      <c r="D4806" s="5" t="s">
        <v>1322</v>
      </c>
      <c r="E4806" s="5">
        <v>2023.0</v>
      </c>
    </row>
    <row r="4807" hidden="1">
      <c r="A4807" s="5" t="s">
        <v>1747</v>
      </c>
      <c r="D4807" s="5" t="s">
        <v>1322</v>
      </c>
      <c r="E4807" s="5">
        <v>2023.0</v>
      </c>
    </row>
    <row r="4808" hidden="1">
      <c r="A4808" s="5" t="s">
        <v>1747</v>
      </c>
      <c r="D4808" s="5" t="s">
        <v>1322</v>
      </c>
      <c r="E4808" s="5">
        <v>2023.0</v>
      </c>
    </row>
    <row r="4809" hidden="1">
      <c r="A4809" s="5" t="s">
        <v>1747</v>
      </c>
      <c r="D4809" s="5" t="s">
        <v>1322</v>
      </c>
      <c r="E4809" s="5">
        <v>2023.0</v>
      </c>
    </row>
    <row r="4810" hidden="1">
      <c r="A4810" s="5" t="s">
        <v>1747</v>
      </c>
      <c r="D4810" s="5" t="s">
        <v>1322</v>
      </c>
      <c r="E4810" s="5">
        <v>2023.0</v>
      </c>
    </row>
    <row r="4811" hidden="1">
      <c r="A4811" s="5" t="s">
        <v>1747</v>
      </c>
      <c r="D4811" s="5" t="s">
        <v>1322</v>
      </c>
      <c r="E4811" s="5">
        <v>2023.0</v>
      </c>
    </row>
    <row r="4812" hidden="1">
      <c r="A4812" s="5" t="s">
        <v>1747</v>
      </c>
      <c r="D4812" s="5" t="s">
        <v>1322</v>
      </c>
      <c r="E4812" s="5">
        <v>2023.0</v>
      </c>
    </row>
    <row r="4813" hidden="1">
      <c r="A4813" s="5" t="s">
        <v>1747</v>
      </c>
      <c r="D4813" s="5" t="s">
        <v>1322</v>
      </c>
      <c r="E4813" s="5">
        <v>2023.0</v>
      </c>
    </row>
    <row r="4814" hidden="1">
      <c r="A4814" s="5" t="s">
        <v>1747</v>
      </c>
      <c r="D4814" s="5" t="s">
        <v>1322</v>
      </c>
      <c r="E4814" s="5">
        <v>2023.0</v>
      </c>
    </row>
    <row r="4815" hidden="1">
      <c r="A4815" s="5" t="s">
        <v>1747</v>
      </c>
      <c r="D4815" s="5" t="s">
        <v>1322</v>
      </c>
      <c r="E4815" s="5">
        <v>2023.0</v>
      </c>
    </row>
    <row r="4816" hidden="1">
      <c r="A4816" s="5" t="s">
        <v>1747</v>
      </c>
      <c r="D4816" s="5" t="s">
        <v>1322</v>
      </c>
      <c r="E4816" s="5">
        <v>2023.0</v>
      </c>
    </row>
    <row r="4817" hidden="1">
      <c r="A4817" s="5" t="s">
        <v>1747</v>
      </c>
      <c r="D4817" s="5" t="s">
        <v>1322</v>
      </c>
      <c r="E4817" s="5">
        <v>2023.0</v>
      </c>
    </row>
    <row r="4818" hidden="1">
      <c r="A4818" s="5" t="s">
        <v>1747</v>
      </c>
      <c r="D4818" s="5" t="s">
        <v>1322</v>
      </c>
      <c r="E4818" s="5">
        <v>2023.0</v>
      </c>
    </row>
    <row r="4819" hidden="1">
      <c r="A4819" s="5" t="s">
        <v>1747</v>
      </c>
      <c r="D4819" s="5" t="s">
        <v>1322</v>
      </c>
      <c r="E4819" s="5">
        <v>2023.0</v>
      </c>
    </row>
    <row r="4820" hidden="1">
      <c r="A4820" s="5" t="s">
        <v>1747</v>
      </c>
      <c r="D4820" s="5" t="s">
        <v>1322</v>
      </c>
      <c r="E4820" s="5">
        <v>2023.0</v>
      </c>
    </row>
    <row r="4821" hidden="1">
      <c r="A4821" s="5" t="s">
        <v>1747</v>
      </c>
      <c r="D4821" s="5" t="s">
        <v>1322</v>
      </c>
      <c r="E4821" s="5">
        <v>2023.0</v>
      </c>
    </row>
    <row r="4822" hidden="1">
      <c r="A4822" s="5" t="s">
        <v>1747</v>
      </c>
      <c r="D4822" s="5" t="s">
        <v>1322</v>
      </c>
      <c r="E4822" s="5">
        <v>2023.0</v>
      </c>
    </row>
    <row r="4823" hidden="1">
      <c r="A4823" s="5" t="s">
        <v>1747</v>
      </c>
      <c r="D4823" s="5" t="s">
        <v>1322</v>
      </c>
      <c r="E4823" s="5">
        <v>2023.0</v>
      </c>
    </row>
    <row r="4824" hidden="1">
      <c r="A4824" s="5" t="s">
        <v>1747</v>
      </c>
      <c r="D4824" s="5" t="s">
        <v>1322</v>
      </c>
      <c r="E4824" s="5">
        <v>2023.0</v>
      </c>
    </row>
    <row r="4825" hidden="1">
      <c r="A4825" s="5" t="s">
        <v>1747</v>
      </c>
      <c r="D4825" s="5" t="s">
        <v>1322</v>
      </c>
      <c r="E4825" s="5">
        <v>2023.0</v>
      </c>
    </row>
    <row r="4826" hidden="1">
      <c r="A4826" s="5" t="s">
        <v>1747</v>
      </c>
      <c r="D4826" s="5" t="s">
        <v>1322</v>
      </c>
      <c r="E4826" s="5">
        <v>2023.0</v>
      </c>
    </row>
    <row r="4827" hidden="1">
      <c r="A4827" s="5" t="s">
        <v>1747</v>
      </c>
      <c r="D4827" s="5" t="s">
        <v>1322</v>
      </c>
      <c r="E4827" s="5">
        <v>2023.0</v>
      </c>
    </row>
    <row r="4828" hidden="1">
      <c r="A4828" s="5" t="s">
        <v>1747</v>
      </c>
      <c r="D4828" s="5" t="s">
        <v>1322</v>
      </c>
      <c r="E4828" s="5">
        <v>2023.0</v>
      </c>
    </row>
    <row r="4829">
      <c r="A4829" s="5" t="s">
        <v>160</v>
      </c>
      <c r="B4829" s="5">
        <v>12.4827585</v>
      </c>
      <c r="C4829" s="5">
        <v>2023.0</v>
      </c>
      <c r="D4829" s="5" t="s">
        <v>1324</v>
      </c>
      <c r="E4829" s="5">
        <v>2023.0</v>
      </c>
    </row>
    <row r="4830" hidden="1">
      <c r="A4830" s="5" t="s">
        <v>73</v>
      </c>
      <c r="B4830" s="5">
        <v>8.91463</v>
      </c>
      <c r="C4830" s="5">
        <v>1990.0</v>
      </c>
      <c r="D4830" s="5" t="s">
        <v>1314</v>
      </c>
      <c r="E4830" s="5">
        <v>2023.0</v>
      </c>
    </row>
    <row r="4831" hidden="1">
      <c r="A4831" s="5" t="s">
        <v>73</v>
      </c>
      <c r="B4831" s="5">
        <v>8.509995</v>
      </c>
      <c r="C4831" s="5">
        <v>1991.0</v>
      </c>
      <c r="D4831" s="5" t="s">
        <v>1314</v>
      </c>
      <c r="E4831" s="5">
        <v>2023.0</v>
      </c>
    </row>
    <row r="4832" hidden="1">
      <c r="A4832" s="5" t="s">
        <v>73</v>
      </c>
      <c r="B4832" s="5">
        <v>8.10536</v>
      </c>
      <c r="C4832" s="5">
        <v>1992.0</v>
      </c>
      <c r="D4832" s="5" t="s">
        <v>1314</v>
      </c>
      <c r="E4832" s="5">
        <v>2023.0</v>
      </c>
    </row>
    <row r="4833" hidden="1">
      <c r="A4833" s="5" t="s">
        <v>73</v>
      </c>
      <c r="B4833" s="5">
        <v>7.96762</v>
      </c>
      <c r="C4833" s="5">
        <v>1993.0</v>
      </c>
      <c r="D4833" s="5" t="s">
        <v>1314</v>
      </c>
      <c r="E4833" s="5">
        <v>2023.0</v>
      </c>
    </row>
    <row r="4834" hidden="1">
      <c r="A4834" s="5" t="s">
        <v>73</v>
      </c>
      <c r="B4834" s="5">
        <v>9.73218</v>
      </c>
      <c r="C4834" s="5">
        <v>1994.0</v>
      </c>
      <c r="D4834" s="5" t="s">
        <v>1314</v>
      </c>
      <c r="E4834" s="5">
        <v>2023.0</v>
      </c>
    </row>
    <row r="4835" hidden="1">
      <c r="A4835" s="5" t="s">
        <v>73</v>
      </c>
      <c r="B4835" s="5">
        <v>11.67165</v>
      </c>
      <c r="C4835" s="5">
        <v>1995.0</v>
      </c>
      <c r="D4835" s="5" t="s">
        <v>1314</v>
      </c>
      <c r="E4835" s="5">
        <v>2023.0</v>
      </c>
    </row>
    <row r="4836" hidden="1">
      <c r="A4836" s="5" t="s">
        <v>73</v>
      </c>
      <c r="B4836" s="5">
        <v>12.07579</v>
      </c>
      <c r="C4836" s="5">
        <v>1996.0</v>
      </c>
      <c r="D4836" s="5" t="s">
        <v>1314</v>
      </c>
      <c r="E4836" s="5">
        <v>2023.0</v>
      </c>
    </row>
    <row r="4837" hidden="1">
      <c r="A4837" s="5" t="s">
        <v>73</v>
      </c>
      <c r="B4837" s="5">
        <v>11.66936</v>
      </c>
      <c r="C4837" s="5">
        <v>1997.0</v>
      </c>
      <c r="D4837" s="5" t="s">
        <v>1314</v>
      </c>
      <c r="E4837" s="5">
        <v>2023.0</v>
      </c>
    </row>
    <row r="4838" hidden="1">
      <c r="A4838" s="5" t="s">
        <v>73</v>
      </c>
      <c r="B4838" s="5">
        <v>11.906725</v>
      </c>
      <c r="C4838" s="5">
        <v>1998.0</v>
      </c>
      <c r="D4838" s="5" t="s">
        <v>1314</v>
      </c>
      <c r="E4838" s="5">
        <v>2023.0</v>
      </c>
    </row>
    <row r="4839" hidden="1">
      <c r="A4839" s="5" t="s">
        <v>73</v>
      </c>
      <c r="B4839" s="5">
        <v>12.14409</v>
      </c>
      <c r="C4839" s="5">
        <v>1999.0</v>
      </c>
      <c r="D4839" s="5" t="s">
        <v>1314</v>
      </c>
      <c r="E4839" s="5">
        <v>2023.0</v>
      </c>
    </row>
    <row r="4840" hidden="1">
      <c r="A4840" s="5" t="s">
        <v>73</v>
      </c>
      <c r="B4840" s="5">
        <v>12.26895</v>
      </c>
      <c r="C4840" s="5">
        <v>2000.0</v>
      </c>
      <c r="D4840" s="5" t="s">
        <v>1314</v>
      </c>
      <c r="E4840" s="5">
        <v>2023.0</v>
      </c>
    </row>
    <row r="4841" hidden="1">
      <c r="A4841" s="5" t="s">
        <v>73</v>
      </c>
      <c r="B4841" s="5">
        <v>12.39381</v>
      </c>
      <c r="C4841" s="5">
        <v>2001.0</v>
      </c>
      <c r="D4841" s="5" t="s">
        <v>1314</v>
      </c>
      <c r="E4841" s="5">
        <v>2023.0</v>
      </c>
    </row>
    <row r="4842" hidden="1">
      <c r="A4842" s="5" t="s">
        <v>73</v>
      </c>
      <c r="B4842" s="5">
        <v>12.929385</v>
      </c>
      <c r="C4842" s="5">
        <v>2002.0</v>
      </c>
      <c r="D4842" s="5" t="s">
        <v>1314</v>
      </c>
      <c r="E4842" s="5">
        <v>2023.0</v>
      </c>
    </row>
    <row r="4843" hidden="1">
      <c r="A4843" s="5" t="s">
        <v>73</v>
      </c>
      <c r="B4843" s="5">
        <v>13.46496</v>
      </c>
      <c r="C4843" s="5">
        <v>2003.0</v>
      </c>
      <c r="D4843" s="5" t="s">
        <v>1314</v>
      </c>
      <c r="E4843" s="5">
        <v>2023.0</v>
      </c>
    </row>
    <row r="4844" hidden="1">
      <c r="A4844" s="5" t="s">
        <v>73</v>
      </c>
      <c r="B4844" s="5">
        <v>13.71344</v>
      </c>
      <c r="C4844" s="5">
        <v>2004.0</v>
      </c>
      <c r="D4844" s="5" t="s">
        <v>1314</v>
      </c>
      <c r="E4844" s="5">
        <v>2023.0</v>
      </c>
    </row>
    <row r="4845" hidden="1">
      <c r="A4845" s="5" t="s">
        <v>73</v>
      </c>
      <c r="B4845" s="5">
        <v>13.716897</v>
      </c>
      <c r="C4845" s="5">
        <v>2005.0</v>
      </c>
      <c r="D4845" s="5" t="s">
        <v>1314</v>
      </c>
      <c r="E4845" s="5">
        <v>2023.0</v>
      </c>
    </row>
    <row r="4846" hidden="1">
      <c r="A4846" s="5" t="s">
        <v>73</v>
      </c>
      <c r="B4846" s="5">
        <v>13.720354</v>
      </c>
      <c r="C4846" s="5">
        <v>2006.0</v>
      </c>
      <c r="D4846" s="5" t="s">
        <v>1314</v>
      </c>
      <c r="E4846" s="5">
        <v>2023.0</v>
      </c>
    </row>
    <row r="4847" hidden="1">
      <c r="A4847" s="5" t="s">
        <v>73</v>
      </c>
      <c r="B4847" s="5">
        <v>13.723811</v>
      </c>
      <c r="C4847" s="5">
        <v>2007.0</v>
      </c>
      <c r="D4847" s="5" t="s">
        <v>1314</v>
      </c>
      <c r="E4847" s="5">
        <v>2023.0</v>
      </c>
    </row>
    <row r="4848" hidden="1">
      <c r="A4848" s="5" t="s">
        <v>73</v>
      </c>
      <c r="B4848" s="5">
        <v>13.727268</v>
      </c>
      <c r="C4848" s="5">
        <v>2008.0</v>
      </c>
      <c r="D4848" s="5" t="s">
        <v>1314</v>
      </c>
      <c r="E4848" s="5">
        <v>2023.0</v>
      </c>
    </row>
    <row r="4849" hidden="1">
      <c r="A4849" s="5" t="s">
        <v>73</v>
      </c>
      <c r="B4849" s="5">
        <v>13.730724</v>
      </c>
      <c r="C4849" s="5">
        <v>2009.0</v>
      </c>
      <c r="D4849" s="5" t="s">
        <v>1314</v>
      </c>
      <c r="E4849" s="5">
        <v>2023.0</v>
      </c>
    </row>
    <row r="4850" hidden="1">
      <c r="A4850" s="5" t="s">
        <v>73</v>
      </c>
      <c r="B4850" s="5">
        <v>13.734181</v>
      </c>
      <c r="C4850" s="5">
        <v>2010.0</v>
      </c>
      <c r="D4850" s="5" t="s">
        <v>1314</v>
      </c>
      <c r="E4850" s="5">
        <v>2023.0</v>
      </c>
    </row>
    <row r="4851" hidden="1">
      <c r="A4851" s="5" t="s">
        <v>73</v>
      </c>
      <c r="B4851" s="5">
        <v>13.737638</v>
      </c>
      <c r="C4851" s="5">
        <v>2011.0</v>
      </c>
      <c r="D4851" s="5" t="s">
        <v>1314</v>
      </c>
      <c r="E4851" s="5">
        <v>2023.0</v>
      </c>
    </row>
    <row r="4852" hidden="1">
      <c r="A4852" s="5" t="s">
        <v>73</v>
      </c>
      <c r="B4852" s="5">
        <v>13.741096</v>
      </c>
      <c r="C4852" s="5">
        <v>2012.0</v>
      </c>
      <c r="D4852" s="5" t="s">
        <v>1314</v>
      </c>
      <c r="E4852" s="5">
        <v>2023.0</v>
      </c>
    </row>
    <row r="4853" hidden="1">
      <c r="A4853" s="5" t="s">
        <v>73</v>
      </c>
      <c r="B4853" s="5">
        <v>13.744553</v>
      </c>
      <c r="C4853" s="5">
        <v>2013.0</v>
      </c>
      <c r="D4853" s="5" t="s">
        <v>1314</v>
      </c>
      <c r="E4853" s="5">
        <v>2023.0</v>
      </c>
    </row>
    <row r="4854" hidden="1">
      <c r="A4854" s="5" t="s">
        <v>73</v>
      </c>
      <c r="B4854" s="5">
        <v>13.74801</v>
      </c>
      <c r="C4854" s="5">
        <v>2014.0</v>
      </c>
      <c r="D4854" s="5" t="s">
        <v>1314</v>
      </c>
      <c r="E4854" s="5">
        <v>2023.0</v>
      </c>
    </row>
    <row r="4855" hidden="1">
      <c r="A4855" s="5" t="s">
        <v>73</v>
      </c>
      <c r="B4855" s="5">
        <v>14.66772</v>
      </c>
      <c r="C4855" s="5">
        <v>2015.0</v>
      </c>
      <c r="D4855" s="5" t="s">
        <v>1314</v>
      </c>
      <c r="E4855" s="5">
        <v>2023.0</v>
      </c>
    </row>
    <row r="4856" hidden="1">
      <c r="A4856" s="5" t="s">
        <v>73</v>
      </c>
      <c r="B4856" s="5">
        <v>14.8669195</v>
      </c>
      <c r="C4856" s="5">
        <v>2016.0</v>
      </c>
      <c r="D4856" s="5" t="s">
        <v>1314</v>
      </c>
      <c r="E4856" s="5">
        <v>2023.0</v>
      </c>
    </row>
    <row r="4857" hidden="1">
      <c r="A4857" s="5" t="s">
        <v>73</v>
      </c>
      <c r="B4857" s="5">
        <v>15.068825</v>
      </c>
      <c r="C4857" s="5">
        <v>2017.0</v>
      </c>
      <c r="D4857" s="5" t="s">
        <v>1314</v>
      </c>
      <c r="E4857" s="5">
        <v>2023.0</v>
      </c>
    </row>
    <row r="4858" hidden="1">
      <c r="A4858" s="5" t="s">
        <v>73</v>
      </c>
      <c r="B4858" s="5">
        <v>15.273472</v>
      </c>
      <c r="C4858" s="5">
        <v>2018.0</v>
      </c>
      <c r="D4858" s="5" t="s">
        <v>1314</v>
      </c>
      <c r="E4858" s="5">
        <v>2023.0</v>
      </c>
    </row>
    <row r="4859" hidden="1">
      <c r="A4859" s="5" t="s">
        <v>73</v>
      </c>
      <c r="B4859" s="5">
        <v>15.480898</v>
      </c>
      <c r="C4859" s="5">
        <v>2019.0</v>
      </c>
      <c r="D4859" s="5" t="s">
        <v>1314</v>
      </c>
      <c r="E4859" s="5">
        <v>2023.0</v>
      </c>
    </row>
    <row r="4860" hidden="1">
      <c r="A4860" s="5" t="s">
        <v>73</v>
      </c>
      <c r="B4860" s="5">
        <v>15.691141</v>
      </c>
      <c r="C4860" s="5">
        <v>2020.0</v>
      </c>
      <c r="D4860" s="5" t="s">
        <v>1314</v>
      </c>
      <c r="E4860" s="5">
        <v>2023.0</v>
      </c>
    </row>
    <row r="4861" hidden="1">
      <c r="A4861" s="5" t="s">
        <v>73</v>
      </c>
      <c r="B4861" s="5">
        <v>15.904241</v>
      </c>
      <c r="C4861" s="5">
        <v>2021.0</v>
      </c>
      <c r="D4861" s="5" t="s">
        <v>1314</v>
      </c>
      <c r="E4861" s="5">
        <v>2023.0</v>
      </c>
    </row>
    <row r="4862" hidden="1">
      <c r="A4862" s="5" t="s">
        <v>73</v>
      </c>
      <c r="B4862" s="5">
        <v>15.904241</v>
      </c>
      <c r="C4862" s="5">
        <v>2022.0</v>
      </c>
      <c r="D4862" s="5" t="s">
        <v>1314</v>
      </c>
      <c r="E4862" s="5">
        <v>2023.0</v>
      </c>
    </row>
    <row r="4863">
      <c r="A4863" s="5" t="s">
        <v>48</v>
      </c>
      <c r="B4863" s="5">
        <v>12.46087</v>
      </c>
      <c r="C4863" s="5">
        <v>2023.0</v>
      </c>
      <c r="D4863" s="5" t="s">
        <v>1314</v>
      </c>
      <c r="E4863" s="5">
        <v>2023.0</v>
      </c>
    </row>
    <row r="4864" hidden="1">
      <c r="A4864" s="5" t="s">
        <v>85</v>
      </c>
      <c r="B4864" s="5">
        <v>11.8977</v>
      </c>
      <c r="C4864" s="5">
        <v>1990.0</v>
      </c>
      <c r="D4864" s="5" t="s">
        <v>1314</v>
      </c>
      <c r="E4864" s="5">
        <v>2023.0</v>
      </c>
    </row>
    <row r="4865" hidden="1">
      <c r="A4865" s="5" t="s">
        <v>85</v>
      </c>
      <c r="B4865" s="5">
        <v>11.66787</v>
      </c>
      <c r="C4865" s="5">
        <v>1991.0</v>
      </c>
      <c r="D4865" s="5" t="s">
        <v>1314</v>
      </c>
      <c r="E4865" s="5">
        <v>2023.0</v>
      </c>
    </row>
    <row r="4866" hidden="1">
      <c r="A4866" s="5" t="s">
        <v>85</v>
      </c>
      <c r="B4866" s="5">
        <v>11.4231</v>
      </c>
      <c r="C4866" s="5">
        <v>1992.0</v>
      </c>
      <c r="D4866" s="5" t="s">
        <v>1314</v>
      </c>
      <c r="E4866" s="5">
        <v>2023.0</v>
      </c>
    </row>
    <row r="4867" hidden="1">
      <c r="A4867" s="5" t="s">
        <v>85</v>
      </c>
      <c r="B4867" s="5">
        <v>11.02869</v>
      </c>
      <c r="C4867" s="5">
        <v>1993.0</v>
      </c>
      <c r="D4867" s="5" t="s">
        <v>1314</v>
      </c>
      <c r="E4867" s="5">
        <v>2023.0</v>
      </c>
    </row>
    <row r="4868" hidden="1">
      <c r="A4868" s="5" t="s">
        <v>85</v>
      </c>
      <c r="B4868" s="5">
        <v>10.63169</v>
      </c>
      <c r="C4868" s="5">
        <v>1994.0</v>
      </c>
      <c r="D4868" s="5" t="s">
        <v>1314</v>
      </c>
      <c r="E4868" s="5">
        <v>2023.0</v>
      </c>
    </row>
    <row r="4869" hidden="1">
      <c r="A4869" s="5" t="s">
        <v>85</v>
      </c>
      <c r="B4869" s="5">
        <v>10.29624</v>
      </c>
      <c r="C4869" s="5">
        <v>1995.0</v>
      </c>
      <c r="D4869" s="5" t="s">
        <v>1314</v>
      </c>
      <c r="E4869" s="5">
        <v>2023.0</v>
      </c>
    </row>
    <row r="4870" hidden="1">
      <c r="A4870" s="5" t="s">
        <v>85</v>
      </c>
      <c r="B4870" s="5">
        <v>10.29428</v>
      </c>
      <c r="C4870" s="5">
        <v>1996.0</v>
      </c>
      <c r="D4870" s="5" t="s">
        <v>1314</v>
      </c>
      <c r="E4870" s="5">
        <v>2023.0</v>
      </c>
    </row>
    <row r="4871" hidden="1">
      <c r="A4871" s="5" t="s">
        <v>85</v>
      </c>
      <c r="B4871" s="5">
        <v>10.575857</v>
      </c>
      <c r="C4871" s="5">
        <v>1997.0</v>
      </c>
      <c r="D4871" s="5" t="s">
        <v>1314</v>
      </c>
      <c r="E4871" s="5">
        <v>2023.0</v>
      </c>
    </row>
    <row r="4872" hidden="1">
      <c r="A4872" s="5" t="s">
        <v>85</v>
      </c>
      <c r="B4872" s="5">
        <v>10.857433</v>
      </c>
      <c r="C4872" s="5">
        <v>1998.0</v>
      </c>
      <c r="D4872" s="5" t="s">
        <v>1314</v>
      </c>
      <c r="E4872" s="5">
        <v>2023.0</v>
      </c>
    </row>
    <row r="4873" hidden="1">
      <c r="A4873" s="5" t="s">
        <v>85</v>
      </c>
      <c r="B4873" s="5">
        <v>11.13901</v>
      </c>
      <c r="C4873" s="5">
        <v>1999.0</v>
      </c>
      <c r="D4873" s="5" t="s">
        <v>1314</v>
      </c>
      <c r="E4873" s="5">
        <v>2023.0</v>
      </c>
    </row>
    <row r="4874" hidden="1">
      <c r="A4874" s="5" t="s">
        <v>85</v>
      </c>
      <c r="B4874" s="5">
        <v>11.43684</v>
      </c>
      <c r="C4874" s="5">
        <v>2000.0</v>
      </c>
      <c r="D4874" s="5" t="s">
        <v>1314</v>
      </c>
      <c r="E4874" s="5">
        <v>2023.0</v>
      </c>
    </row>
    <row r="4875" hidden="1">
      <c r="A4875" s="5" t="s">
        <v>85</v>
      </c>
      <c r="B4875" s="5">
        <v>11.74947</v>
      </c>
      <c r="C4875" s="5">
        <v>2001.0</v>
      </c>
      <c r="D4875" s="5" t="s">
        <v>1314</v>
      </c>
      <c r="E4875" s="5">
        <v>2023.0</v>
      </c>
    </row>
    <row r="4876" hidden="1">
      <c r="A4876" s="5" t="s">
        <v>85</v>
      </c>
      <c r="B4876" s="5">
        <v>11.81804</v>
      </c>
      <c r="C4876" s="5">
        <v>2002.0</v>
      </c>
      <c r="D4876" s="5" t="s">
        <v>1314</v>
      </c>
      <c r="E4876" s="5">
        <v>2023.0</v>
      </c>
    </row>
    <row r="4877" hidden="1">
      <c r="A4877" s="5" t="s">
        <v>85</v>
      </c>
      <c r="B4877" s="5">
        <v>12.03871</v>
      </c>
      <c r="C4877" s="5">
        <v>2003.0</v>
      </c>
      <c r="D4877" s="5" t="s">
        <v>1314</v>
      </c>
      <c r="E4877" s="5">
        <v>2023.0</v>
      </c>
    </row>
    <row r="4878" hidden="1">
      <c r="A4878" s="5" t="s">
        <v>85</v>
      </c>
      <c r="B4878" s="5">
        <v>11.98088</v>
      </c>
      <c r="C4878" s="5">
        <v>2004.0</v>
      </c>
      <c r="D4878" s="5" t="s">
        <v>1314</v>
      </c>
      <c r="E4878" s="5">
        <v>2023.0</v>
      </c>
    </row>
    <row r="4879" hidden="1">
      <c r="A4879" s="5" t="s">
        <v>85</v>
      </c>
      <c r="B4879" s="5">
        <v>12.04775</v>
      </c>
      <c r="C4879" s="5">
        <v>2005.0</v>
      </c>
      <c r="D4879" s="5" t="s">
        <v>1314</v>
      </c>
      <c r="E4879" s="5">
        <v>2023.0</v>
      </c>
    </row>
    <row r="4880" hidden="1">
      <c r="A4880" s="5" t="s">
        <v>85</v>
      </c>
      <c r="B4880" s="5">
        <v>12.17379</v>
      </c>
      <c r="C4880" s="5">
        <v>2006.0</v>
      </c>
      <c r="D4880" s="5" t="s">
        <v>1314</v>
      </c>
      <c r="E4880" s="5">
        <v>2023.0</v>
      </c>
    </row>
    <row r="4881" hidden="1">
      <c r="A4881" s="5" t="s">
        <v>85</v>
      </c>
      <c r="B4881" s="5">
        <v>12.23623</v>
      </c>
      <c r="C4881" s="5">
        <v>2007.0</v>
      </c>
      <c r="D4881" s="5" t="s">
        <v>1314</v>
      </c>
      <c r="E4881" s="5">
        <v>2023.0</v>
      </c>
    </row>
    <row r="4882" hidden="1">
      <c r="A4882" s="5" t="s">
        <v>85</v>
      </c>
      <c r="B4882" s="5">
        <v>12.2317295</v>
      </c>
      <c r="C4882" s="5">
        <v>2008.0</v>
      </c>
      <c r="D4882" s="5" t="s">
        <v>1314</v>
      </c>
      <c r="E4882" s="5">
        <v>2023.0</v>
      </c>
    </row>
    <row r="4883" hidden="1">
      <c r="A4883" s="5" t="s">
        <v>85</v>
      </c>
      <c r="B4883" s="5">
        <v>12.22723</v>
      </c>
      <c r="C4883" s="5">
        <v>2009.0</v>
      </c>
      <c r="D4883" s="5" t="s">
        <v>1314</v>
      </c>
      <c r="E4883" s="5">
        <v>2023.0</v>
      </c>
    </row>
    <row r="4884" hidden="1">
      <c r="A4884" s="5" t="s">
        <v>85</v>
      </c>
      <c r="B4884" s="5">
        <v>12.22687</v>
      </c>
      <c r="C4884" s="5">
        <v>2010.0</v>
      </c>
      <c r="D4884" s="5" t="s">
        <v>1314</v>
      </c>
      <c r="E4884" s="5">
        <v>2023.0</v>
      </c>
    </row>
    <row r="4885" hidden="1">
      <c r="A4885" s="5" t="s">
        <v>85</v>
      </c>
      <c r="B4885" s="5">
        <v>12.21995</v>
      </c>
      <c r="C4885" s="5">
        <v>2011.0</v>
      </c>
      <c r="D4885" s="5" t="s">
        <v>1314</v>
      </c>
      <c r="E4885" s="5">
        <v>2023.0</v>
      </c>
    </row>
    <row r="4886" hidden="1">
      <c r="A4886" s="5" t="s">
        <v>85</v>
      </c>
      <c r="B4886" s="5">
        <v>12.44661</v>
      </c>
      <c r="C4886" s="5">
        <v>2012.0</v>
      </c>
      <c r="D4886" s="5" t="s">
        <v>1314</v>
      </c>
      <c r="E4886" s="5">
        <v>2023.0</v>
      </c>
    </row>
    <row r="4887" hidden="1">
      <c r="A4887" s="5" t="s">
        <v>85</v>
      </c>
      <c r="B4887" s="5">
        <v>12.63896</v>
      </c>
      <c r="C4887" s="5">
        <v>2013.0</v>
      </c>
      <c r="D4887" s="5" t="s">
        <v>1314</v>
      </c>
      <c r="E4887" s="5">
        <v>2023.0</v>
      </c>
    </row>
    <row r="4888" hidden="1">
      <c r="A4888" s="5" t="s">
        <v>85</v>
      </c>
      <c r="B4888" s="5">
        <v>12.67103</v>
      </c>
      <c r="C4888" s="5">
        <v>2014.0</v>
      </c>
      <c r="D4888" s="5" t="s">
        <v>1314</v>
      </c>
      <c r="E4888" s="5">
        <v>2023.0</v>
      </c>
    </row>
    <row r="4889" hidden="1">
      <c r="A4889" s="5" t="s">
        <v>85</v>
      </c>
      <c r="B4889" s="5">
        <v>12.61999</v>
      </c>
      <c r="C4889" s="5">
        <v>2015.0</v>
      </c>
      <c r="D4889" s="5" t="s">
        <v>1314</v>
      </c>
      <c r="E4889" s="5">
        <v>2023.0</v>
      </c>
    </row>
    <row r="4890" hidden="1">
      <c r="A4890" s="5" t="s">
        <v>85</v>
      </c>
      <c r="B4890" s="5">
        <v>12.67279</v>
      </c>
      <c r="C4890" s="5">
        <v>2016.0</v>
      </c>
      <c r="D4890" s="5" t="s">
        <v>1314</v>
      </c>
      <c r="E4890" s="5">
        <v>2023.0</v>
      </c>
    </row>
    <row r="4891" hidden="1">
      <c r="A4891" s="5" t="s">
        <v>85</v>
      </c>
      <c r="B4891" s="5">
        <v>12.51734</v>
      </c>
      <c r="C4891" s="5">
        <v>2017.0</v>
      </c>
      <c r="D4891" s="5" t="s">
        <v>1314</v>
      </c>
      <c r="E4891" s="5">
        <v>2023.0</v>
      </c>
    </row>
    <row r="4892" hidden="1">
      <c r="A4892" s="5" t="s">
        <v>85</v>
      </c>
      <c r="B4892" s="5">
        <v>12.44714</v>
      </c>
      <c r="C4892" s="5">
        <v>2018.0</v>
      </c>
      <c r="D4892" s="5" t="s">
        <v>1314</v>
      </c>
      <c r="E4892" s="5">
        <v>2023.0</v>
      </c>
    </row>
    <row r="4893" hidden="1">
      <c r="A4893" s="5" t="s">
        <v>85</v>
      </c>
      <c r="B4893" s="5">
        <v>12.48703</v>
      </c>
      <c r="C4893" s="5">
        <v>2019.0</v>
      </c>
      <c r="D4893" s="5" t="s">
        <v>1314</v>
      </c>
      <c r="E4893" s="5">
        <v>2023.0</v>
      </c>
    </row>
    <row r="4894" hidden="1">
      <c r="A4894" s="5" t="s">
        <v>85</v>
      </c>
      <c r="B4894" s="5">
        <v>12.63446</v>
      </c>
      <c r="C4894" s="5">
        <v>2020.0</v>
      </c>
      <c r="D4894" s="5" t="s">
        <v>1314</v>
      </c>
      <c r="E4894" s="5">
        <v>2023.0</v>
      </c>
    </row>
    <row r="4895" hidden="1">
      <c r="A4895" s="5" t="s">
        <v>85</v>
      </c>
      <c r="B4895" s="5">
        <v>12.99493</v>
      </c>
      <c r="C4895" s="5">
        <v>2021.0</v>
      </c>
      <c r="D4895" s="5" t="s">
        <v>1314</v>
      </c>
      <c r="E4895" s="5">
        <v>2023.0</v>
      </c>
    </row>
    <row r="4896" hidden="1">
      <c r="A4896" s="5" t="s">
        <v>85</v>
      </c>
      <c r="B4896" s="5">
        <v>12.765343</v>
      </c>
      <c r="C4896" s="5">
        <v>2022.0</v>
      </c>
      <c r="D4896" s="5" t="s">
        <v>1314</v>
      </c>
      <c r="E4896" s="5">
        <v>2023.0</v>
      </c>
    </row>
    <row r="4897">
      <c r="A4897" s="5" t="s">
        <v>88</v>
      </c>
      <c r="B4897" s="5">
        <v>12.4364</v>
      </c>
      <c r="C4897" s="5">
        <v>2023.0</v>
      </c>
      <c r="D4897" s="5" t="s">
        <v>1339</v>
      </c>
      <c r="E4897" s="5">
        <v>2023.0</v>
      </c>
    </row>
    <row r="4898" hidden="1">
      <c r="A4898" s="5" t="s">
        <v>82</v>
      </c>
      <c r="B4898" s="5">
        <v>6.49387</v>
      </c>
      <c r="C4898" s="5">
        <v>1990.0</v>
      </c>
      <c r="D4898" s="5" t="s">
        <v>1314</v>
      </c>
      <c r="E4898" s="5">
        <v>2023.0</v>
      </c>
    </row>
    <row r="4899" hidden="1">
      <c r="A4899" s="5" t="s">
        <v>82</v>
      </c>
      <c r="B4899" s="5">
        <v>6.5737367</v>
      </c>
      <c r="C4899" s="5">
        <v>1991.0</v>
      </c>
      <c r="D4899" s="5" t="s">
        <v>1314</v>
      </c>
      <c r="E4899" s="5">
        <v>2023.0</v>
      </c>
    </row>
    <row r="4900" hidden="1">
      <c r="A4900" s="5" t="s">
        <v>82</v>
      </c>
      <c r="B4900" s="5">
        <v>6.653603</v>
      </c>
      <c r="C4900" s="5">
        <v>1992.0</v>
      </c>
      <c r="D4900" s="5" t="s">
        <v>1314</v>
      </c>
      <c r="E4900" s="5">
        <v>2023.0</v>
      </c>
    </row>
    <row r="4901" hidden="1">
      <c r="A4901" s="5" t="s">
        <v>82</v>
      </c>
      <c r="B4901" s="5">
        <v>6.73347</v>
      </c>
      <c r="C4901" s="5">
        <v>1993.0</v>
      </c>
      <c r="D4901" s="5" t="s">
        <v>1314</v>
      </c>
      <c r="E4901" s="5">
        <v>2023.0</v>
      </c>
    </row>
    <row r="4902" hidden="1">
      <c r="A4902" s="5" t="s">
        <v>82</v>
      </c>
      <c r="B4902" s="5">
        <v>7.00654</v>
      </c>
      <c r="C4902" s="5">
        <v>1994.0</v>
      </c>
      <c r="D4902" s="5" t="s">
        <v>1314</v>
      </c>
      <c r="E4902" s="5">
        <v>2023.0</v>
      </c>
    </row>
    <row r="4903" hidden="1">
      <c r="A4903" s="5" t="s">
        <v>82</v>
      </c>
      <c r="B4903" s="5">
        <v>6.69771</v>
      </c>
      <c r="C4903" s="5">
        <v>1995.0</v>
      </c>
      <c r="D4903" s="5" t="s">
        <v>1314</v>
      </c>
      <c r="E4903" s="5">
        <v>2023.0</v>
      </c>
    </row>
    <row r="4904" hidden="1">
      <c r="A4904" s="5" t="s">
        <v>82</v>
      </c>
      <c r="B4904" s="5">
        <v>7.27267</v>
      </c>
      <c r="C4904" s="5">
        <v>1996.0</v>
      </c>
      <c r="D4904" s="5" t="s">
        <v>1314</v>
      </c>
      <c r="E4904" s="5">
        <v>2023.0</v>
      </c>
    </row>
    <row r="4905" hidden="1">
      <c r="A4905" s="5" t="s">
        <v>82</v>
      </c>
      <c r="B4905" s="5">
        <v>7.48397</v>
      </c>
      <c r="C4905" s="5">
        <v>1997.0</v>
      </c>
      <c r="D4905" s="5" t="s">
        <v>1314</v>
      </c>
      <c r="E4905" s="5">
        <v>2023.0</v>
      </c>
    </row>
    <row r="4906" hidden="1">
      <c r="A4906" s="5" t="s">
        <v>82</v>
      </c>
      <c r="B4906" s="5">
        <v>7.76122</v>
      </c>
      <c r="C4906" s="5">
        <v>1998.0</v>
      </c>
      <c r="D4906" s="5" t="s">
        <v>1314</v>
      </c>
      <c r="E4906" s="5">
        <v>2023.0</v>
      </c>
    </row>
    <row r="4907" hidden="1">
      <c r="A4907" s="5" t="s">
        <v>82</v>
      </c>
      <c r="B4907" s="5">
        <v>7.8828</v>
      </c>
      <c r="C4907" s="5">
        <v>1999.0</v>
      </c>
      <c r="D4907" s="5" t="s">
        <v>1314</v>
      </c>
      <c r="E4907" s="5">
        <v>2023.0</v>
      </c>
    </row>
    <row r="4908" hidden="1">
      <c r="A4908" s="5" t="s">
        <v>82</v>
      </c>
      <c r="B4908" s="5">
        <v>7.92591</v>
      </c>
      <c r="C4908" s="5">
        <v>2000.0</v>
      </c>
      <c r="D4908" s="5" t="s">
        <v>1314</v>
      </c>
      <c r="E4908" s="5">
        <v>2023.0</v>
      </c>
    </row>
    <row r="4909" hidden="1">
      <c r="A4909" s="5" t="s">
        <v>82</v>
      </c>
      <c r="B4909" s="5">
        <v>7.97666</v>
      </c>
      <c r="C4909" s="5">
        <v>2001.0</v>
      </c>
      <c r="D4909" s="5" t="s">
        <v>1314</v>
      </c>
      <c r="E4909" s="5">
        <v>2023.0</v>
      </c>
    </row>
    <row r="4910" hidden="1">
      <c r="A4910" s="5" t="s">
        <v>82</v>
      </c>
      <c r="B4910" s="5">
        <v>8.29676</v>
      </c>
      <c r="C4910" s="5">
        <v>2002.0</v>
      </c>
      <c r="D4910" s="5" t="s">
        <v>1314</v>
      </c>
      <c r="E4910" s="5">
        <v>2023.0</v>
      </c>
    </row>
    <row r="4911" hidden="1">
      <c r="A4911" s="5" t="s">
        <v>82</v>
      </c>
      <c r="B4911" s="5">
        <v>8.68213</v>
      </c>
      <c r="C4911" s="5">
        <v>2003.0</v>
      </c>
      <c r="D4911" s="5" t="s">
        <v>1314</v>
      </c>
      <c r="E4911" s="5">
        <v>2023.0</v>
      </c>
    </row>
    <row r="4912" hidden="1">
      <c r="A4912" s="5" t="s">
        <v>82</v>
      </c>
      <c r="B4912" s="5">
        <v>8.88086</v>
      </c>
      <c r="C4912" s="5">
        <v>2004.0</v>
      </c>
      <c r="D4912" s="5" t="s">
        <v>1314</v>
      </c>
      <c r="E4912" s="5">
        <v>2023.0</v>
      </c>
    </row>
    <row r="4913" hidden="1">
      <c r="A4913" s="5" t="s">
        <v>82</v>
      </c>
      <c r="B4913" s="5">
        <v>9.12313</v>
      </c>
      <c r="C4913" s="5">
        <v>2005.0</v>
      </c>
      <c r="D4913" s="5" t="s">
        <v>1314</v>
      </c>
      <c r="E4913" s="5">
        <v>2023.0</v>
      </c>
    </row>
    <row r="4914" hidden="1">
      <c r="A4914" s="5" t="s">
        <v>82</v>
      </c>
      <c r="B4914" s="5">
        <v>9.22512</v>
      </c>
      <c r="C4914" s="5">
        <v>2006.0</v>
      </c>
      <c r="D4914" s="5" t="s">
        <v>1314</v>
      </c>
      <c r="E4914" s="5">
        <v>2023.0</v>
      </c>
    </row>
    <row r="4915" hidden="1">
      <c r="A4915" s="5" t="s">
        <v>82</v>
      </c>
      <c r="B4915" s="5">
        <v>9.38209</v>
      </c>
      <c r="C4915" s="5">
        <v>2007.0</v>
      </c>
      <c r="D4915" s="5" t="s">
        <v>1314</v>
      </c>
      <c r="E4915" s="5">
        <v>2023.0</v>
      </c>
    </row>
    <row r="4916" hidden="1">
      <c r="A4916" s="5" t="s">
        <v>82</v>
      </c>
      <c r="B4916" s="5">
        <v>9.55333</v>
      </c>
      <c r="C4916" s="5">
        <v>2008.0</v>
      </c>
      <c r="D4916" s="5" t="s">
        <v>1314</v>
      </c>
      <c r="E4916" s="5">
        <v>2023.0</v>
      </c>
    </row>
    <row r="4917" hidden="1">
      <c r="A4917" s="5" t="s">
        <v>82</v>
      </c>
      <c r="B4917" s="5">
        <v>9.83057</v>
      </c>
      <c r="C4917" s="5">
        <v>2009.0</v>
      </c>
      <c r="D4917" s="5" t="s">
        <v>1314</v>
      </c>
      <c r="E4917" s="5">
        <v>2023.0</v>
      </c>
    </row>
    <row r="4918" hidden="1">
      <c r="A4918" s="5" t="s">
        <v>82</v>
      </c>
      <c r="B4918" s="5">
        <v>10.04775</v>
      </c>
      <c r="C4918" s="5">
        <v>2010.0</v>
      </c>
      <c r="D4918" s="5" t="s">
        <v>1314</v>
      </c>
      <c r="E4918" s="5">
        <v>2023.0</v>
      </c>
    </row>
    <row r="4919" hidden="1">
      <c r="A4919" s="5" t="s">
        <v>82</v>
      </c>
      <c r="B4919" s="5">
        <v>10.45347</v>
      </c>
      <c r="C4919" s="5">
        <v>2011.0</v>
      </c>
      <c r="D4919" s="5" t="s">
        <v>1314</v>
      </c>
      <c r="E4919" s="5">
        <v>2023.0</v>
      </c>
    </row>
    <row r="4920" hidden="1">
      <c r="A4920" s="5" t="s">
        <v>82</v>
      </c>
      <c r="B4920" s="5">
        <v>10.52556</v>
      </c>
      <c r="C4920" s="5">
        <v>2012.0</v>
      </c>
      <c r="D4920" s="5" t="s">
        <v>1314</v>
      </c>
      <c r="E4920" s="5">
        <v>2023.0</v>
      </c>
    </row>
    <row r="4921" hidden="1">
      <c r="A4921" s="5" t="s">
        <v>82</v>
      </c>
      <c r="B4921" s="5">
        <v>10.78008</v>
      </c>
      <c r="C4921" s="5">
        <v>2013.0</v>
      </c>
      <c r="D4921" s="5" t="s">
        <v>1314</v>
      </c>
      <c r="E4921" s="5">
        <v>2023.0</v>
      </c>
    </row>
    <row r="4922" hidden="1">
      <c r="A4922" s="5" t="s">
        <v>82</v>
      </c>
      <c r="B4922" s="5">
        <v>11.03998</v>
      </c>
      <c r="C4922" s="5">
        <v>2014.0</v>
      </c>
      <c r="D4922" s="5" t="s">
        <v>1314</v>
      </c>
      <c r="E4922" s="5">
        <v>2023.0</v>
      </c>
    </row>
    <row r="4923" hidden="1">
      <c r="A4923" s="5" t="s">
        <v>82</v>
      </c>
      <c r="B4923" s="5">
        <v>11.17384</v>
      </c>
      <c r="C4923" s="5">
        <v>2015.0</v>
      </c>
      <c r="D4923" s="5" t="s">
        <v>1314</v>
      </c>
      <c r="E4923" s="5">
        <v>2023.0</v>
      </c>
    </row>
    <row r="4924" hidden="1">
      <c r="A4924" s="5" t="s">
        <v>82</v>
      </c>
      <c r="B4924" s="5">
        <v>11.0976</v>
      </c>
      <c r="C4924" s="5">
        <v>2016.0</v>
      </c>
      <c r="D4924" s="5" t="s">
        <v>1314</v>
      </c>
      <c r="E4924" s="5">
        <v>2023.0</v>
      </c>
    </row>
    <row r="4925" hidden="1">
      <c r="A4925" s="5" t="s">
        <v>82</v>
      </c>
      <c r="B4925" s="5">
        <v>10.95283</v>
      </c>
      <c r="C4925" s="5">
        <v>2017.0</v>
      </c>
      <c r="D4925" s="5" t="s">
        <v>1314</v>
      </c>
      <c r="E4925" s="5">
        <v>2023.0</v>
      </c>
    </row>
    <row r="4926" hidden="1">
      <c r="A4926" s="5" t="s">
        <v>82</v>
      </c>
      <c r="B4926" s="5">
        <v>10.6336</v>
      </c>
      <c r="C4926" s="5">
        <v>2018.0</v>
      </c>
      <c r="D4926" s="5" t="s">
        <v>1314</v>
      </c>
      <c r="E4926" s="5">
        <v>2023.0</v>
      </c>
    </row>
    <row r="4927" hidden="1">
      <c r="A4927" s="5" t="s">
        <v>82</v>
      </c>
      <c r="B4927" s="5">
        <v>10.50666</v>
      </c>
      <c r="C4927" s="5">
        <v>2019.0</v>
      </c>
      <c r="D4927" s="5" t="s">
        <v>1314</v>
      </c>
      <c r="E4927" s="5">
        <v>2023.0</v>
      </c>
    </row>
    <row r="4928" hidden="1">
      <c r="A4928" s="5" t="s">
        <v>82</v>
      </c>
      <c r="B4928" s="5">
        <v>10.18749</v>
      </c>
      <c r="C4928" s="5">
        <v>2020.0</v>
      </c>
      <c r="D4928" s="5" t="s">
        <v>1314</v>
      </c>
      <c r="E4928" s="5">
        <v>2023.0</v>
      </c>
    </row>
    <row r="4929" hidden="1">
      <c r="A4929" s="5" t="s">
        <v>82</v>
      </c>
      <c r="B4929" s="5">
        <v>9.896486</v>
      </c>
      <c r="C4929" s="5">
        <v>2021.0</v>
      </c>
      <c r="D4929" s="5" t="s">
        <v>1314</v>
      </c>
      <c r="E4929" s="5">
        <v>2023.0</v>
      </c>
    </row>
    <row r="4930" hidden="1">
      <c r="A4930" s="5" t="s">
        <v>82</v>
      </c>
      <c r="B4930" s="5">
        <v>9.605483</v>
      </c>
      <c r="C4930" s="5">
        <v>2022.0</v>
      </c>
      <c r="D4930" s="5" t="s">
        <v>1314</v>
      </c>
      <c r="E4930" s="5">
        <v>2023.0</v>
      </c>
    </row>
    <row r="4931">
      <c r="A4931" s="5" t="s">
        <v>124</v>
      </c>
      <c r="B4931" s="5">
        <v>12.383395</v>
      </c>
      <c r="C4931" s="5">
        <v>2023.0</v>
      </c>
      <c r="D4931" s="5" t="s">
        <v>1378</v>
      </c>
      <c r="E4931" s="5">
        <v>2023.0</v>
      </c>
    </row>
    <row r="4932" hidden="1">
      <c r="A4932" s="5" t="s">
        <v>1750</v>
      </c>
      <c r="B4932" s="5">
        <v>11.902796</v>
      </c>
      <c r="C4932" s="5">
        <v>1990.0</v>
      </c>
      <c r="E4932" s="5">
        <v>1990.0</v>
      </c>
    </row>
    <row r="4933" hidden="1">
      <c r="A4933" s="5" t="s">
        <v>1750</v>
      </c>
      <c r="B4933" s="5">
        <v>11.948217</v>
      </c>
      <c r="C4933" s="5">
        <v>1991.0</v>
      </c>
      <c r="E4933" s="5">
        <v>1991.0</v>
      </c>
    </row>
    <row r="4934" hidden="1">
      <c r="A4934" s="5" t="s">
        <v>1750</v>
      </c>
      <c r="B4934" s="5">
        <v>12.005824</v>
      </c>
      <c r="C4934" s="5">
        <v>1992.0</v>
      </c>
      <c r="E4934" s="5">
        <v>1992.0</v>
      </c>
    </row>
    <row r="4935" hidden="1">
      <c r="A4935" s="5" t="s">
        <v>1750</v>
      </c>
      <c r="B4935" s="5">
        <v>12.013537</v>
      </c>
      <c r="C4935" s="5">
        <v>1993.0</v>
      </c>
      <c r="E4935" s="5">
        <v>1993.0</v>
      </c>
    </row>
    <row r="4936" hidden="1">
      <c r="A4936" s="5" t="s">
        <v>1750</v>
      </c>
      <c r="B4936" s="5">
        <v>12.078506</v>
      </c>
      <c r="C4936" s="5">
        <v>1994.0</v>
      </c>
      <c r="E4936" s="5">
        <v>1994.0</v>
      </c>
    </row>
    <row r="4937" hidden="1">
      <c r="A4937" s="5" t="s">
        <v>1750</v>
      </c>
      <c r="B4937" s="5">
        <v>12.184379</v>
      </c>
      <c r="C4937" s="5">
        <v>1995.0</v>
      </c>
      <c r="E4937" s="5">
        <v>1995.0</v>
      </c>
    </row>
    <row r="4938" hidden="1">
      <c r="A4938" s="5" t="s">
        <v>1750</v>
      </c>
      <c r="B4938" s="5">
        <v>12.323755</v>
      </c>
      <c r="C4938" s="5">
        <v>1996.0</v>
      </c>
      <c r="E4938" s="5">
        <v>1996.0</v>
      </c>
    </row>
    <row r="4939" hidden="1">
      <c r="A4939" s="5" t="s">
        <v>1750</v>
      </c>
      <c r="B4939" s="5">
        <v>12.433148</v>
      </c>
      <c r="C4939" s="5">
        <v>1997.0</v>
      </c>
      <c r="E4939" s="5">
        <v>1997.0</v>
      </c>
    </row>
    <row r="4940" hidden="1">
      <c r="A4940" s="5" t="s">
        <v>1750</v>
      </c>
      <c r="B4940" s="5">
        <v>12.6091795</v>
      </c>
      <c r="C4940" s="5">
        <v>1998.0</v>
      </c>
      <c r="E4940" s="5">
        <v>1998.0</v>
      </c>
    </row>
    <row r="4941" hidden="1">
      <c r="A4941" s="5" t="s">
        <v>1750</v>
      </c>
      <c r="B4941" s="5">
        <v>12.790864</v>
      </c>
      <c r="C4941" s="5">
        <v>1999.0</v>
      </c>
      <c r="E4941" s="5">
        <v>1999.0</v>
      </c>
    </row>
    <row r="4942" hidden="1">
      <c r="A4942" s="5" t="s">
        <v>1750</v>
      </c>
      <c r="B4942" s="5">
        <v>12.919679</v>
      </c>
      <c r="C4942" s="5">
        <v>2000.0</v>
      </c>
      <c r="E4942" s="5">
        <v>2000.0</v>
      </c>
    </row>
    <row r="4943" hidden="1">
      <c r="A4943" s="5" t="s">
        <v>1750</v>
      </c>
      <c r="B4943" s="5">
        <v>13.089849</v>
      </c>
      <c r="C4943" s="5">
        <v>2001.0</v>
      </c>
      <c r="E4943" s="5">
        <v>2001.0</v>
      </c>
    </row>
    <row r="4944" hidden="1">
      <c r="A4944" s="5" t="s">
        <v>1750</v>
      </c>
      <c r="B4944" s="5">
        <v>13.22543</v>
      </c>
      <c r="C4944" s="5">
        <v>2002.0</v>
      </c>
      <c r="E4944" s="5">
        <v>2002.0</v>
      </c>
    </row>
    <row r="4945" hidden="1">
      <c r="A4945" s="5" t="s">
        <v>1750</v>
      </c>
      <c r="B4945" s="5">
        <v>13.305585</v>
      </c>
      <c r="C4945" s="5">
        <v>2003.0</v>
      </c>
      <c r="E4945" s="5">
        <v>2003.0</v>
      </c>
    </row>
    <row r="4946" hidden="1">
      <c r="A4946" s="5" t="s">
        <v>1750</v>
      </c>
      <c r="B4946" s="5">
        <v>13.436724</v>
      </c>
      <c r="C4946" s="5">
        <v>2004.0</v>
      </c>
      <c r="E4946" s="5">
        <v>2004.0</v>
      </c>
    </row>
    <row r="4947" hidden="1">
      <c r="A4947" s="5" t="s">
        <v>1750</v>
      </c>
      <c r="B4947" s="5">
        <v>13.5620985</v>
      </c>
      <c r="C4947" s="5">
        <v>2005.0</v>
      </c>
      <c r="E4947" s="5">
        <v>2005.0</v>
      </c>
    </row>
    <row r="4948" hidden="1">
      <c r="A4948" s="5" t="s">
        <v>1750</v>
      </c>
      <c r="B4948" s="5">
        <v>13.705201</v>
      </c>
      <c r="C4948" s="5">
        <v>2006.0</v>
      </c>
      <c r="E4948" s="5">
        <v>2006.0</v>
      </c>
    </row>
    <row r="4949" hidden="1">
      <c r="A4949" s="5" t="s">
        <v>1750</v>
      </c>
      <c r="B4949" s="5">
        <v>13.861568</v>
      </c>
      <c r="C4949" s="5">
        <v>2007.0</v>
      </c>
      <c r="E4949" s="5">
        <v>2007.0</v>
      </c>
    </row>
    <row r="4950" hidden="1">
      <c r="A4950" s="5" t="s">
        <v>1750</v>
      </c>
      <c r="B4950" s="5">
        <v>14.003013</v>
      </c>
      <c r="C4950" s="5">
        <v>2008.0</v>
      </c>
      <c r="E4950" s="5">
        <v>2008.0</v>
      </c>
    </row>
    <row r="4951" hidden="1">
      <c r="A4951" s="5" t="s">
        <v>1750</v>
      </c>
      <c r="B4951" s="5">
        <v>14.116768</v>
      </c>
      <c r="C4951" s="5">
        <v>2009.0</v>
      </c>
      <c r="E4951" s="5">
        <v>2009.0</v>
      </c>
    </row>
    <row r="4952" hidden="1">
      <c r="A4952" s="5" t="s">
        <v>1750</v>
      </c>
      <c r="B4952" s="5">
        <v>14.195918</v>
      </c>
      <c r="C4952" s="5">
        <v>2010.0</v>
      </c>
      <c r="E4952" s="5">
        <v>2010.0</v>
      </c>
    </row>
    <row r="4953" hidden="1">
      <c r="A4953" s="5" t="s">
        <v>1750</v>
      </c>
      <c r="B4953" s="5">
        <v>14.249957</v>
      </c>
      <c r="C4953" s="5">
        <v>2011.0</v>
      </c>
      <c r="E4953" s="5">
        <v>2011.0</v>
      </c>
    </row>
    <row r="4954" hidden="1">
      <c r="A4954" s="5" t="s">
        <v>1750</v>
      </c>
      <c r="B4954" s="5">
        <v>14.286697</v>
      </c>
      <c r="C4954" s="5">
        <v>2012.0</v>
      </c>
      <c r="E4954" s="5">
        <v>2012.0</v>
      </c>
    </row>
    <row r="4955" hidden="1">
      <c r="A4955" s="5" t="s">
        <v>1750</v>
      </c>
      <c r="B4955" s="5">
        <v>14.394744</v>
      </c>
      <c r="C4955" s="5">
        <v>2013.0</v>
      </c>
      <c r="E4955" s="5">
        <v>2013.0</v>
      </c>
    </row>
    <row r="4956" hidden="1">
      <c r="A4956" s="5" t="s">
        <v>1750</v>
      </c>
      <c r="B4956" s="5">
        <v>14.469728</v>
      </c>
      <c r="C4956" s="5">
        <v>2014.0</v>
      </c>
      <c r="E4956" s="5">
        <v>2014.0</v>
      </c>
    </row>
    <row r="4957" hidden="1">
      <c r="A4957" s="5" t="s">
        <v>1750</v>
      </c>
      <c r="B4957" s="5">
        <v>14.492336</v>
      </c>
      <c r="C4957" s="5">
        <v>2015.0</v>
      </c>
      <c r="E4957" s="5">
        <v>2015.0</v>
      </c>
    </row>
    <row r="4958" hidden="1">
      <c r="A4958" s="5" t="s">
        <v>1750</v>
      </c>
      <c r="B4958" s="5">
        <v>14.641344</v>
      </c>
      <c r="C4958" s="5">
        <v>2016.0</v>
      </c>
      <c r="E4958" s="5">
        <v>2016.0</v>
      </c>
    </row>
    <row r="4959" hidden="1">
      <c r="A4959" s="5" t="s">
        <v>1750</v>
      </c>
      <c r="B4959" s="5">
        <v>14.685665</v>
      </c>
      <c r="C4959" s="5">
        <v>2017.0</v>
      </c>
      <c r="E4959" s="5">
        <v>2017.0</v>
      </c>
    </row>
    <row r="4960" hidden="1">
      <c r="A4960" s="5" t="s">
        <v>1750</v>
      </c>
      <c r="B4960" s="5">
        <v>14.727884</v>
      </c>
      <c r="C4960" s="5">
        <v>2018.0</v>
      </c>
      <c r="E4960" s="5">
        <v>2018.0</v>
      </c>
    </row>
    <row r="4961" hidden="1">
      <c r="A4961" s="5" t="s">
        <v>1750</v>
      </c>
      <c r="B4961" s="5">
        <v>14.72696</v>
      </c>
      <c r="C4961" s="5">
        <v>2019.0</v>
      </c>
      <c r="E4961" s="5">
        <v>2019.0</v>
      </c>
    </row>
    <row r="4962" hidden="1">
      <c r="A4962" s="5" t="s">
        <v>1750</v>
      </c>
      <c r="B4962" s="5">
        <v>14.711304</v>
      </c>
      <c r="C4962" s="5">
        <v>2020.0</v>
      </c>
      <c r="E4962" s="5">
        <v>2020.0</v>
      </c>
    </row>
    <row r="4963" hidden="1">
      <c r="A4963" s="5" t="s">
        <v>1750</v>
      </c>
      <c r="B4963" s="5">
        <v>14.740046</v>
      </c>
      <c r="C4963" s="5">
        <v>2021.0</v>
      </c>
      <c r="E4963" s="5">
        <v>2021.0</v>
      </c>
    </row>
    <row r="4964" hidden="1">
      <c r="A4964" s="5" t="s">
        <v>1750</v>
      </c>
      <c r="B4964" s="5">
        <v>14.779671</v>
      </c>
      <c r="C4964" s="5">
        <v>2022.0</v>
      </c>
      <c r="E4964" s="5">
        <v>2022.0</v>
      </c>
    </row>
    <row r="4965">
      <c r="A4965" s="5" t="s">
        <v>103</v>
      </c>
      <c r="B4965" s="5">
        <v>12.375069</v>
      </c>
      <c r="C4965" s="5">
        <v>2023.0</v>
      </c>
      <c r="D4965" s="5" t="s">
        <v>1339</v>
      </c>
      <c r="E4965" s="5">
        <v>2023.0</v>
      </c>
    </row>
    <row r="4966" hidden="1">
      <c r="A4966" s="5" t="s">
        <v>72</v>
      </c>
      <c r="B4966" s="5">
        <v>12.65927</v>
      </c>
      <c r="C4966" s="5">
        <v>1990.0</v>
      </c>
      <c r="D4966" s="5" t="s">
        <v>1322</v>
      </c>
      <c r="E4966" s="5">
        <v>2023.0</v>
      </c>
    </row>
    <row r="4967" hidden="1">
      <c r="A4967" s="5" t="s">
        <v>72</v>
      </c>
      <c r="B4967" s="5">
        <v>12.52396</v>
      </c>
      <c r="C4967" s="5">
        <v>1991.0</v>
      </c>
      <c r="D4967" s="5" t="s">
        <v>1322</v>
      </c>
      <c r="E4967" s="5">
        <v>2023.0</v>
      </c>
    </row>
    <row r="4968" hidden="1">
      <c r="A4968" s="5" t="s">
        <v>72</v>
      </c>
      <c r="B4968" s="5">
        <v>12.27168</v>
      </c>
      <c r="C4968" s="5">
        <v>1992.0</v>
      </c>
      <c r="D4968" s="5" t="s">
        <v>1322</v>
      </c>
      <c r="E4968" s="5">
        <v>2023.0</v>
      </c>
    </row>
    <row r="4969" hidden="1">
      <c r="A4969" s="5" t="s">
        <v>72</v>
      </c>
      <c r="B4969" s="5">
        <v>11.73342</v>
      </c>
      <c r="C4969" s="5">
        <v>1993.0</v>
      </c>
      <c r="D4969" s="5" t="s">
        <v>1322</v>
      </c>
      <c r="E4969" s="5">
        <v>2023.0</v>
      </c>
    </row>
    <row r="4970" hidden="1">
      <c r="A4970" s="5" t="s">
        <v>72</v>
      </c>
      <c r="B4970" s="5">
        <v>11.35454</v>
      </c>
      <c r="C4970" s="5">
        <v>1994.0</v>
      </c>
      <c r="D4970" s="5" t="s">
        <v>1322</v>
      </c>
      <c r="E4970" s="5">
        <v>2023.0</v>
      </c>
    </row>
    <row r="4971" hidden="1">
      <c r="A4971" s="5" t="s">
        <v>72</v>
      </c>
      <c r="B4971" s="5">
        <v>11.36967</v>
      </c>
      <c r="C4971" s="5">
        <v>1995.0</v>
      </c>
      <c r="D4971" s="5" t="s">
        <v>1322</v>
      </c>
      <c r="E4971" s="5">
        <v>2023.0</v>
      </c>
    </row>
    <row r="4972" hidden="1">
      <c r="A4972" s="5" t="s">
        <v>72</v>
      </c>
      <c r="B4972" s="5">
        <v>11.65541</v>
      </c>
      <c r="C4972" s="5">
        <v>1996.0</v>
      </c>
      <c r="D4972" s="5" t="s">
        <v>1322</v>
      </c>
      <c r="E4972" s="5">
        <v>2023.0</v>
      </c>
    </row>
    <row r="4973" hidden="1">
      <c r="A4973" s="5" t="s">
        <v>72</v>
      </c>
      <c r="B4973" s="5">
        <v>12.15748</v>
      </c>
      <c r="C4973" s="5">
        <v>1997.0</v>
      </c>
      <c r="D4973" s="5" t="s">
        <v>1322</v>
      </c>
      <c r="E4973" s="5">
        <v>2023.0</v>
      </c>
    </row>
    <row r="4974" hidden="1">
      <c r="A4974" s="5" t="s">
        <v>72</v>
      </c>
      <c r="B4974" s="5">
        <v>12.8752</v>
      </c>
      <c r="C4974" s="5">
        <v>1998.0</v>
      </c>
      <c r="D4974" s="5" t="s">
        <v>1322</v>
      </c>
      <c r="E4974" s="5">
        <v>2023.0</v>
      </c>
    </row>
    <row r="4975" hidden="1">
      <c r="A4975" s="5" t="s">
        <v>72</v>
      </c>
      <c r="B4975" s="5">
        <v>13.67023</v>
      </c>
      <c r="C4975" s="5">
        <v>1999.0</v>
      </c>
      <c r="D4975" s="5" t="s">
        <v>1322</v>
      </c>
      <c r="E4975" s="5">
        <v>2023.0</v>
      </c>
    </row>
    <row r="4976" hidden="1">
      <c r="A4976" s="5" t="s">
        <v>72</v>
      </c>
      <c r="B4976" s="5">
        <v>14.19244</v>
      </c>
      <c r="C4976" s="5">
        <v>2000.0</v>
      </c>
      <c r="D4976" s="5" t="s">
        <v>1322</v>
      </c>
      <c r="E4976" s="5">
        <v>2023.0</v>
      </c>
    </row>
    <row r="4977" hidden="1">
      <c r="A4977" s="5" t="s">
        <v>72</v>
      </c>
      <c r="B4977" s="5">
        <v>14.8801</v>
      </c>
      <c r="C4977" s="5">
        <v>2001.0</v>
      </c>
      <c r="D4977" s="5" t="s">
        <v>1322</v>
      </c>
      <c r="E4977" s="5">
        <v>2023.0</v>
      </c>
    </row>
    <row r="4978" hidden="1">
      <c r="A4978" s="5" t="s">
        <v>72</v>
      </c>
      <c r="B4978" s="5">
        <v>15.35858</v>
      </c>
      <c r="C4978" s="5">
        <v>2002.0</v>
      </c>
      <c r="D4978" s="5" t="s">
        <v>1322</v>
      </c>
      <c r="E4978" s="5">
        <v>2023.0</v>
      </c>
    </row>
    <row r="4979" hidden="1">
      <c r="A4979" s="5" t="s">
        <v>72</v>
      </c>
      <c r="B4979" s="5">
        <v>15.72097</v>
      </c>
      <c r="C4979" s="5">
        <v>2003.0</v>
      </c>
      <c r="D4979" s="5" t="s">
        <v>1322</v>
      </c>
      <c r="E4979" s="5">
        <v>2023.0</v>
      </c>
    </row>
    <row r="4980" hidden="1">
      <c r="A4980" s="5" t="s">
        <v>72</v>
      </c>
      <c r="B4980" s="5">
        <v>16.10834</v>
      </c>
      <c r="C4980" s="5">
        <v>2004.0</v>
      </c>
      <c r="D4980" s="5" t="s">
        <v>1322</v>
      </c>
      <c r="E4980" s="5">
        <v>2023.0</v>
      </c>
    </row>
    <row r="4981" hidden="1">
      <c r="A4981" s="5" t="s">
        <v>72</v>
      </c>
      <c r="B4981" s="5">
        <v>16.40515</v>
      </c>
      <c r="C4981" s="5">
        <v>2005.0</v>
      </c>
      <c r="D4981" s="5" t="s">
        <v>1322</v>
      </c>
      <c r="E4981" s="5">
        <v>2023.0</v>
      </c>
    </row>
    <row r="4982" hidden="1">
      <c r="A4982" s="5" t="s">
        <v>72</v>
      </c>
      <c r="B4982" s="5">
        <v>16.42896</v>
      </c>
      <c r="C4982" s="5">
        <v>2006.0</v>
      </c>
      <c r="D4982" s="5" t="s">
        <v>1322</v>
      </c>
      <c r="E4982" s="5">
        <v>2023.0</v>
      </c>
    </row>
    <row r="4983" hidden="1">
      <c r="A4983" s="5" t="s">
        <v>72</v>
      </c>
      <c r="B4983" s="5">
        <v>16.32666</v>
      </c>
      <c r="C4983" s="5">
        <v>2007.0</v>
      </c>
      <c r="D4983" s="5" t="s">
        <v>1322</v>
      </c>
      <c r="E4983" s="5">
        <v>2023.0</v>
      </c>
    </row>
    <row r="4984" hidden="1">
      <c r="A4984" s="5" t="s">
        <v>72</v>
      </c>
      <c r="B4984" s="5">
        <v>16.32238</v>
      </c>
      <c r="C4984" s="5">
        <v>2008.0</v>
      </c>
      <c r="D4984" s="5" t="s">
        <v>1322</v>
      </c>
      <c r="E4984" s="5">
        <v>2023.0</v>
      </c>
    </row>
    <row r="4985" hidden="1">
      <c r="A4985" s="5" t="s">
        <v>72</v>
      </c>
      <c r="B4985" s="5">
        <v>15.93804</v>
      </c>
      <c r="C4985" s="5">
        <v>2009.0</v>
      </c>
      <c r="D4985" s="5" t="s">
        <v>1322</v>
      </c>
      <c r="E4985" s="5">
        <v>2023.0</v>
      </c>
    </row>
    <row r="4986" hidden="1">
      <c r="A4986" s="5" t="s">
        <v>72</v>
      </c>
      <c r="B4986" s="5">
        <v>15.81033</v>
      </c>
      <c r="C4986" s="5">
        <v>2010.0</v>
      </c>
      <c r="D4986" s="5" t="s">
        <v>1322</v>
      </c>
      <c r="E4986" s="5">
        <v>2023.0</v>
      </c>
    </row>
    <row r="4987" hidden="1">
      <c r="A4987" s="5" t="s">
        <v>72</v>
      </c>
      <c r="B4987" s="5">
        <v>15.79569</v>
      </c>
      <c r="C4987" s="5">
        <v>2011.0</v>
      </c>
      <c r="D4987" s="5" t="s">
        <v>1322</v>
      </c>
      <c r="E4987" s="5">
        <v>2023.0</v>
      </c>
    </row>
    <row r="4988" hidden="1">
      <c r="A4988" s="5" t="s">
        <v>72</v>
      </c>
      <c r="B4988" s="5">
        <v>15.62762</v>
      </c>
      <c r="C4988" s="5">
        <v>2012.0</v>
      </c>
      <c r="D4988" s="5" t="s">
        <v>1322</v>
      </c>
      <c r="E4988" s="5">
        <v>2023.0</v>
      </c>
    </row>
    <row r="4989" hidden="1">
      <c r="A4989" s="5" t="s">
        <v>72</v>
      </c>
      <c r="B4989" s="5">
        <v>16.07962</v>
      </c>
      <c r="C4989" s="5">
        <v>2013.0</v>
      </c>
      <c r="D4989" s="5" t="s">
        <v>1322</v>
      </c>
      <c r="E4989" s="5">
        <v>2023.0</v>
      </c>
    </row>
    <row r="4990" hidden="1">
      <c r="A4990" s="5" t="s">
        <v>72</v>
      </c>
      <c r="B4990" s="5">
        <v>16.07193</v>
      </c>
      <c r="C4990" s="5">
        <v>2014.0</v>
      </c>
      <c r="D4990" s="5" t="s">
        <v>1322</v>
      </c>
      <c r="E4990" s="5">
        <v>2023.0</v>
      </c>
    </row>
    <row r="4991" hidden="1">
      <c r="A4991" s="5" t="s">
        <v>72</v>
      </c>
      <c r="B4991" s="5">
        <v>16.09434</v>
      </c>
      <c r="C4991" s="5">
        <v>2015.0</v>
      </c>
      <c r="D4991" s="5" t="s">
        <v>1322</v>
      </c>
      <c r="E4991" s="5">
        <v>2023.0</v>
      </c>
    </row>
    <row r="4992" hidden="1">
      <c r="A4992" s="5" t="s">
        <v>72</v>
      </c>
      <c r="B4992" s="5">
        <v>16.26151</v>
      </c>
      <c r="C4992" s="5">
        <v>2016.0</v>
      </c>
      <c r="D4992" s="5" t="s">
        <v>1322</v>
      </c>
      <c r="E4992" s="5">
        <v>2023.0</v>
      </c>
    </row>
    <row r="4993" hidden="1">
      <c r="A4993" s="5" t="s">
        <v>72</v>
      </c>
      <c r="B4993" s="5">
        <v>16.47373</v>
      </c>
      <c r="C4993" s="5">
        <v>2017.0</v>
      </c>
      <c r="D4993" s="5" t="s">
        <v>1322</v>
      </c>
      <c r="E4993" s="5">
        <v>2023.0</v>
      </c>
    </row>
    <row r="4994" hidden="1">
      <c r="A4994" s="5" t="s">
        <v>72</v>
      </c>
      <c r="B4994" s="5">
        <v>16.56105</v>
      </c>
      <c r="C4994" s="5">
        <v>2018.0</v>
      </c>
      <c r="D4994" s="5" t="s">
        <v>1322</v>
      </c>
      <c r="E4994" s="5">
        <v>2023.0</v>
      </c>
    </row>
    <row r="4995" hidden="1">
      <c r="A4995" s="5" t="s">
        <v>72</v>
      </c>
      <c r="B4995" s="5">
        <v>16.54172</v>
      </c>
      <c r="C4995" s="5">
        <v>2019.0</v>
      </c>
      <c r="D4995" s="5" t="s">
        <v>1322</v>
      </c>
      <c r="E4995" s="5">
        <v>2023.0</v>
      </c>
    </row>
    <row r="4996" hidden="1">
      <c r="A4996" s="5" t="s">
        <v>72</v>
      </c>
      <c r="B4996" s="5">
        <v>16.49008</v>
      </c>
      <c r="C4996" s="5">
        <v>2020.0</v>
      </c>
      <c r="D4996" s="5" t="s">
        <v>1322</v>
      </c>
      <c r="E4996" s="5">
        <v>2023.0</v>
      </c>
    </row>
    <row r="4997" hidden="1">
      <c r="A4997" s="5" t="s">
        <v>72</v>
      </c>
      <c r="B4997" s="5">
        <v>16.55606</v>
      </c>
      <c r="C4997" s="5">
        <v>2021.0</v>
      </c>
      <c r="D4997" s="5" t="s">
        <v>1322</v>
      </c>
      <c r="E4997" s="5">
        <v>2023.0</v>
      </c>
    </row>
    <row r="4998" hidden="1">
      <c r="A4998" s="5" t="s">
        <v>72</v>
      </c>
      <c r="B4998" s="5">
        <v>16.48265</v>
      </c>
      <c r="C4998" s="5">
        <v>2022.0</v>
      </c>
      <c r="D4998" s="5" t="s">
        <v>1322</v>
      </c>
      <c r="E4998" s="5">
        <v>2023.0</v>
      </c>
    </row>
    <row r="4999">
      <c r="A4999" s="5" t="s">
        <v>149</v>
      </c>
      <c r="B4999" s="5">
        <v>12.359402</v>
      </c>
      <c r="C4999" s="5">
        <v>2023.0</v>
      </c>
      <c r="D4999" s="5" t="s">
        <v>1314</v>
      </c>
      <c r="E4999" s="5">
        <v>2023.0</v>
      </c>
    </row>
    <row r="5000" hidden="1">
      <c r="A5000" s="5" t="s">
        <v>114</v>
      </c>
      <c r="B5000" s="5">
        <v>8.49773</v>
      </c>
      <c r="C5000" s="5">
        <v>1990.0</v>
      </c>
      <c r="D5000" s="5" t="s">
        <v>1314</v>
      </c>
      <c r="E5000" s="5">
        <v>2023.0</v>
      </c>
    </row>
    <row r="5001" hidden="1">
      <c r="A5001" s="5" t="s">
        <v>114</v>
      </c>
      <c r="B5001" s="5">
        <v>8.569829</v>
      </c>
      <c r="C5001" s="5">
        <v>1991.0</v>
      </c>
      <c r="D5001" s="5" t="s">
        <v>1314</v>
      </c>
      <c r="E5001" s="5">
        <v>2023.0</v>
      </c>
    </row>
    <row r="5002" hidden="1">
      <c r="A5002" s="5" t="s">
        <v>114</v>
      </c>
      <c r="B5002" s="5">
        <v>8.64254</v>
      </c>
      <c r="C5002" s="5">
        <v>1992.0</v>
      </c>
      <c r="D5002" s="5" t="s">
        <v>1314</v>
      </c>
      <c r="E5002" s="5">
        <v>2023.0</v>
      </c>
    </row>
    <row r="5003" hidden="1">
      <c r="A5003" s="5" t="s">
        <v>114</v>
      </c>
      <c r="B5003" s="5">
        <v>8.715867</v>
      </c>
      <c r="C5003" s="5">
        <v>1993.0</v>
      </c>
      <c r="D5003" s="5" t="s">
        <v>1314</v>
      </c>
      <c r="E5003" s="5">
        <v>2023.0</v>
      </c>
    </row>
    <row r="5004" hidden="1">
      <c r="A5004" s="5" t="s">
        <v>114</v>
      </c>
      <c r="B5004" s="5">
        <v>8.789195</v>
      </c>
      <c r="C5004" s="5">
        <v>1994.0</v>
      </c>
      <c r="D5004" s="5" t="s">
        <v>1314</v>
      </c>
      <c r="E5004" s="5">
        <v>2023.0</v>
      </c>
    </row>
    <row r="5005" hidden="1">
      <c r="A5005" s="5" t="s">
        <v>114</v>
      </c>
      <c r="B5005" s="5">
        <v>8.862522</v>
      </c>
      <c r="C5005" s="5">
        <v>1995.0</v>
      </c>
      <c r="D5005" s="5" t="s">
        <v>1314</v>
      </c>
      <c r="E5005" s="5">
        <v>2023.0</v>
      </c>
    </row>
    <row r="5006" hidden="1">
      <c r="A5006" s="5" t="s">
        <v>114</v>
      </c>
      <c r="B5006" s="5">
        <v>8.93585</v>
      </c>
      <c r="C5006" s="5">
        <v>1996.0</v>
      </c>
      <c r="D5006" s="5" t="s">
        <v>1314</v>
      </c>
      <c r="E5006" s="5">
        <v>2023.0</v>
      </c>
    </row>
    <row r="5007" hidden="1">
      <c r="A5007" s="5" t="s">
        <v>114</v>
      </c>
      <c r="B5007" s="5">
        <v>9.325124</v>
      </c>
      <c r="C5007" s="5">
        <v>1997.0</v>
      </c>
      <c r="D5007" s="5" t="s">
        <v>1314</v>
      </c>
      <c r="E5007" s="5">
        <v>2023.0</v>
      </c>
    </row>
    <row r="5008" hidden="1">
      <c r="A5008" s="5" t="s">
        <v>114</v>
      </c>
      <c r="B5008" s="5">
        <v>9.714396</v>
      </c>
      <c r="C5008" s="5">
        <v>1998.0</v>
      </c>
      <c r="D5008" s="5" t="s">
        <v>1314</v>
      </c>
      <c r="E5008" s="5">
        <v>2023.0</v>
      </c>
    </row>
    <row r="5009" hidden="1">
      <c r="A5009" s="5" t="s">
        <v>114</v>
      </c>
      <c r="B5009" s="5">
        <v>10.10367</v>
      </c>
      <c r="C5009" s="5">
        <v>1999.0</v>
      </c>
      <c r="D5009" s="5" t="s">
        <v>1314</v>
      </c>
      <c r="E5009" s="5">
        <v>2023.0</v>
      </c>
    </row>
    <row r="5010" hidden="1">
      <c r="A5010" s="5" t="s">
        <v>114</v>
      </c>
      <c r="B5010" s="5">
        <v>10.278983</v>
      </c>
      <c r="C5010" s="5">
        <v>2000.0</v>
      </c>
      <c r="D5010" s="5" t="s">
        <v>1314</v>
      </c>
      <c r="E5010" s="5">
        <v>2023.0</v>
      </c>
    </row>
    <row r="5011" hidden="1">
      <c r="A5011" s="5" t="s">
        <v>114</v>
      </c>
      <c r="B5011" s="5">
        <v>10.454297</v>
      </c>
      <c r="C5011" s="5">
        <v>2001.0</v>
      </c>
      <c r="D5011" s="5" t="s">
        <v>1314</v>
      </c>
      <c r="E5011" s="5">
        <v>2023.0</v>
      </c>
    </row>
    <row r="5012" hidden="1">
      <c r="A5012" s="5" t="s">
        <v>114</v>
      </c>
      <c r="B5012" s="5">
        <v>10.62961</v>
      </c>
      <c r="C5012" s="5">
        <v>2002.0</v>
      </c>
      <c r="D5012" s="5" t="s">
        <v>1314</v>
      </c>
      <c r="E5012" s="5">
        <v>2023.0</v>
      </c>
    </row>
    <row r="5013" hidden="1">
      <c r="A5013" s="5" t="s">
        <v>114</v>
      </c>
      <c r="B5013" s="5">
        <v>10.804923</v>
      </c>
      <c r="C5013" s="5">
        <v>2003.0</v>
      </c>
      <c r="D5013" s="5" t="s">
        <v>1314</v>
      </c>
      <c r="E5013" s="5">
        <v>2023.0</v>
      </c>
    </row>
    <row r="5014" hidden="1">
      <c r="A5014" s="5" t="s">
        <v>114</v>
      </c>
      <c r="B5014" s="5">
        <v>10.980237</v>
      </c>
      <c r="C5014" s="5">
        <v>2004.0</v>
      </c>
      <c r="D5014" s="5" t="s">
        <v>1314</v>
      </c>
      <c r="E5014" s="5">
        <v>2023.0</v>
      </c>
    </row>
    <row r="5015" hidden="1">
      <c r="A5015" s="5" t="s">
        <v>114</v>
      </c>
      <c r="B5015" s="5">
        <v>11.15555</v>
      </c>
      <c r="C5015" s="5">
        <v>2005.0</v>
      </c>
      <c r="D5015" s="5" t="s">
        <v>1314</v>
      </c>
      <c r="E5015" s="5">
        <v>2023.0</v>
      </c>
    </row>
    <row r="5016" hidden="1">
      <c r="A5016" s="5" t="s">
        <v>114</v>
      </c>
      <c r="B5016" s="5">
        <v>11.26231</v>
      </c>
      <c r="C5016" s="5">
        <v>2006.0</v>
      </c>
      <c r="D5016" s="5" t="s">
        <v>1314</v>
      </c>
      <c r="E5016" s="5">
        <v>2023.0</v>
      </c>
    </row>
    <row r="5017" hidden="1">
      <c r="A5017" s="5" t="s">
        <v>114</v>
      </c>
      <c r="B5017" s="5">
        <v>11.36907</v>
      </c>
      <c r="C5017" s="5">
        <v>2007.0</v>
      </c>
      <c r="D5017" s="5" t="s">
        <v>1314</v>
      </c>
      <c r="E5017" s="5">
        <v>2023.0</v>
      </c>
    </row>
    <row r="5018" hidden="1">
      <c r="A5018" s="5" t="s">
        <v>114</v>
      </c>
      <c r="B5018" s="5">
        <v>11.47583</v>
      </c>
      <c r="C5018" s="5">
        <v>2008.0</v>
      </c>
      <c r="D5018" s="5" t="s">
        <v>1314</v>
      </c>
      <c r="E5018" s="5">
        <v>2023.0</v>
      </c>
    </row>
    <row r="5019" hidden="1">
      <c r="A5019" s="5" t="s">
        <v>114</v>
      </c>
      <c r="B5019" s="5">
        <v>11.59958</v>
      </c>
      <c r="C5019" s="5">
        <v>2009.0</v>
      </c>
      <c r="D5019" s="5" t="s">
        <v>1314</v>
      </c>
      <c r="E5019" s="5">
        <v>2023.0</v>
      </c>
    </row>
    <row r="5020" hidden="1">
      <c r="A5020" s="5" t="s">
        <v>114</v>
      </c>
      <c r="B5020" s="5">
        <v>11.59261</v>
      </c>
      <c r="C5020" s="5">
        <v>2010.0</v>
      </c>
      <c r="D5020" s="5" t="s">
        <v>1314</v>
      </c>
      <c r="E5020" s="5">
        <v>2023.0</v>
      </c>
    </row>
    <row r="5021" hidden="1">
      <c r="A5021" s="5" t="s">
        <v>114</v>
      </c>
      <c r="B5021" s="5">
        <v>11.99604</v>
      </c>
      <c r="C5021" s="5">
        <v>2011.0</v>
      </c>
      <c r="D5021" s="5" t="s">
        <v>1314</v>
      </c>
      <c r="E5021" s="5">
        <v>2023.0</v>
      </c>
    </row>
    <row r="5022" hidden="1">
      <c r="A5022" s="5" t="s">
        <v>114</v>
      </c>
      <c r="B5022" s="5">
        <v>11.969954</v>
      </c>
      <c r="C5022" s="5">
        <v>2012.0</v>
      </c>
      <c r="D5022" s="5" t="s">
        <v>1314</v>
      </c>
      <c r="E5022" s="5">
        <v>2023.0</v>
      </c>
    </row>
    <row r="5023" hidden="1">
      <c r="A5023" s="5" t="s">
        <v>114</v>
      </c>
      <c r="B5023" s="5">
        <v>11.943867</v>
      </c>
      <c r="C5023" s="5">
        <v>2013.0</v>
      </c>
      <c r="D5023" s="5" t="s">
        <v>1314</v>
      </c>
      <c r="E5023" s="5">
        <v>2023.0</v>
      </c>
    </row>
    <row r="5024" hidden="1">
      <c r="A5024" s="5" t="s">
        <v>114</v>
      </c>
      <c r="B5024" s="5">
        <v>11.91778</v>
      </c>
      <c r="C5024" s="5">
        <v>2014.0</v>
      </c>
      <c r="D5024" s="5" t="s">
        <v>1314</v>
      </c>
      <c r="E5024" s="5">
        <v>2023.0</v>
      </c>
    </row>
    <row r="5025" hidden="1">
      <c r="A5025" s="5" t="s">
        <v>114</v>
      </c>
      <c r="B5025" s="5">
        <v>11.891693</v>
      </c>
      <c r="C5025" s="5">
        <v>2015.0</v>
      </c>
      <c r="D5025" s="5" t="s">
        <v>1314</v>
      </c>
      <c r="E5025" s="5">
        <v>2023.0</v>
      </c>
    </row>
    <row r="5026" hidden="1">
      <c r="A5026" s="5" t="s">
        <v>114</v>
      </c>
      <c r="B5026" s="5">
        <v>11.865606</v>
      </c>
      <c r="C5026" s="5">
        <v>2016.0</v>
      </c>
      <c r="D5026" s="5" t="s">
        <v>1314</v>
      </c>
      <c r="E5026" s="5">
        <v>2023.0</v>
      </c>
    </row>
    <row r="5027" hidden="1">
      <c r="A5027" s="5" t="s">
        <v>114</v>
      </c>
      <c r="B5027" s="5">
        <v>11.83952</v>
      </c>
      <c r="C5027" s="5">
        <v>2017.0</v>
      </c>
      <c r="D5027" s="5" t="s">
        <v>1314</v>
      </c>
      <c r="E5027" s="5">
        <v>2023.0</v>
      </c>
    </row>
    <row r="5028" hidden="1">
      <c r="A5028" s="5" t="s">
        <v>114</v>
      </c>
      <c r="B5028" s="5">
        <v>11.813434</v>
      </c>
      <c r="C5028" s="5">
        <v>2018.0</v>
      </c>
      <c r="D5028" s="5" t="s">
        <v>1314</v>
      </c>
      <c r="E5028" s="5">
        <v>2023.0</v>
      </c>
    </row>
    <row r="5029" hidden="1">
      <c r="A5029" s="5" t="s">
        <v>114</v>
      </c>
      <c r="B5029" s="5">
        <v>11.787347</v>
      </c>
      <c r="C5029" s="5">
        <v>2019.0</v>
      </c>
      <c r="D5029" s="5" t="s">
        <v>1314</v>
      </c>
      <c r="E5029" s="5">
        <v>2023.0</v>
      </c>
    </row>
    <row r="5030" hidden="1">
      <c r="A5030" s="5" t="s">
        <v>114</v>
      </c>
      <c r="B5030" s="5">
        <v>11.76126</v>
      </c>
      <c r="C5030" s="5">
        <v>2020.0</v>
      </c>
      <c r="D5030" s="5" t="s">
        <v>1314</v>
      </c>
      <c r="E5030" s="5">
        <v>2023.0</v>
      </c>
    </row>
    <row r="5031" hidden="1">
      <c r="A5031" s="5" t="s">
        <v>114</v>
      </c>
      <c r="B5031" s="5">
        <v>11.735173</v>
      </c>
      <c r="C5031" s="5">
        <v>2021.0</v>
      </c>
      <c r="D5031" s="5" t="s">
        <v>1314</v>
      </c>
      <c r="E5031" s="5">
        <v>2023.0</v>
      </c>
    </row>
    <row r="5032" hidden="1">
      <c r="A5032" s="5" t="s">
        <v>114</v>
      </c>
      <c r="B5032" s="5">
        <v>11.709086</v>
      </c>
      <c r="C5032" s="5">
        <v>2022.0</v>
      </c>
      <c r="D5032" s="5" t="s">
        <v>1314</v>
      </c>
      <c r="E5032" s="5">
        <v>2023.0</v>
      </c>
    </row>
    <row r="5033">
      <c r="A5033" s="5" t="s">
        <v>204</v>
      </c>
      <c r="B5033" s="5">
        <v>12.310168</v>
      </c>
      <c r="C5033" s="5">
        <v>2023.0</v>
      </c>
      <c r="D5033" s="5" t="s">
        <v>1314</v>
      </c>
      <c r="E5033" s="5">
        <v>2023.0</v>
      </c>
    </row>
    <row r="5034" hidden="1">
      <c r="A5034" s="5" t="s">
        <v>237</v>
      </c>
      <c r="B5034" s="5">
        <v>8.90596</v>
      </c>
      <c r="C5034" s="5">
        <v>1990.0</v>
      </c>
      <c r="D5034" s="5" t="s">
        <v>1324</v>
      </c>
      <c r="E5034" s="5">
        <v>2023.0</v>
      </c>
    </row>
    <row r="5035" hidden="1">
      <c r="A5035" s="5" t="s">
        <v>237</v>
      </c>
      <c r="B5035" s="5">
        <v>9.01174</v>
      </c>
      <c r="C5035" s="5">
        <v>1991.0</v>
      </c>
      <c r="D5035" s="5" t="s">
        <v>1324</v>
      </c>
      <c r="E5035" s="5">
        <v>2023.0</v>
      </c>
    </row>
    <row r="5036" hidden="1">
      <c r="A5036" s="5" t="s">
        <v>237</v>
      </c>
      <c r="B5036" s="5">
        <v>8.96478</v>
      </c>
      <c r="C5036" s="5">
        <v>1992.0</v>
      </c>
      <c r="D5036" s="5" t="s">
        <v>1324</v>
      </c>
      <c r="E5036" s="5">
        <v>2023.0</v>
      </c>
    </row>
    <row r="5037" hidden="1">
      <c r="A5037" s="5" t="s">
        <v>237</v>
      </c>
      <c r="B5037" s="5">
        <v>8.69691</v>
      </c>
      <c r="C5037" s="5">
        <v>1993.0</v>
      </c>
      <c r="D5037" s="5" t="s">
        <v>1324</v>
      </c>
      <c r="E5037" s="5">
        <v>2023.0</v>
      </c>
    </row>
    <row r="5038" hidden="1">
      <c r="A5038" s="5" t="s">
        <v>237</v>
      </c>
      <c r="B5038" s="5">
        <v>9.00814</v>
      </c>
      <c r="C5038" s="5">
        <v>1994.0</v>
      </c>
      <c r="D5038" s="5" t="s">
        <v>1324</v>
      </c>
      <c r="E5038" s="5">
        <v>2023.0</v>
      </c>
    </row>
    <row r="5039" hidden="1">
      <c r="A5039" s="5" t="s">
        <v>237</v>
      </c>
      <c r="B5039" s="5">
        <v>9.08789</v>
      </c>
      <c r="C5039" s="5">
        <v>1995.0</v>
      </c>
      <c r="D5039" s="5" t="s">
        <v>1324</v>
      </c>
      <c r="E5039" s="5">
        <v>2023.0</v>
      </c>
    </row>
    <row r="5040" hidden="1">
      <c r="A5040" s="5" t="s">
        <v>237</v>
      </c>
      <c r="B5040" s="5">
        <v>8.98977</v>
      </c>
      <c r="C5040" s="5">
        <v>1996.0</v>
      </c>
      <c r="D5040" s="5" t="s">
        <v>1324</v>
      </c>
      <c r="E5040" s="5">
        <v>2023.0</v>
      </c>
    </row>
    <row r="5041" hidden="1">
      <c r="A5041" s="5" t="s">
        <v>237</v>
      </c>
      <c r="B5041" s="5">
        <v>8.938233</v>
      </c>
      <c r="C5041" s="5">
        <v>1997.0</v>
      </c>
      <c r="D5041" s="5" t="s">
        <v>1324</v>
      </c>
      <c r="E5041" s="5">
        <v>2023.0</v>
      </c>
    </row>
    <row r="5042" hidden="1">
      <c r="A5042" s="5" t="s">
        <v>237</v>
      </c>
      <c r="B5042" s="5">
        <v>8.886697</v>
      </c>
      <c r="C5042" s="5">
        <v>1998.0</v>
      </c>
      <c r="D5042" s="5" t="s">
        <v>1324</v>
      </c>
      <c r="E5042" s="5">
        <v>2023.0</v>
      </c>
    </row>
    <row r="5043" hidden="1">
      <c r="A5043" s="5" t="s">
        <v>237</v>
      </c>
      <c r="B5043" s="5">
        <v>8.83516</v>
      </c>
      <c r="C5043" s="5">
        <v>1999.0</v>
      </c>
      <c r="D5043" s="5" t="s">
        <v>1324</v>
      </c>
      <c r="E5043" s="5">
        <v>2023.0</v>
      </c>
    </row>
    <row r="5044" hidden="1">
      <c r="A5044" s="5" t="s">
        <v>237</v>
      </c>
      <c r="B5044" s="5">
        <v>9.67058</v>
      </c>
      <c r="C5044" s="5">
        <v>2000.0</v>
      </c>
      <c r="D5044" s="5" t="s">
        <v>1324</v>
      </c>
      <c r="E5044" s="5">
        <v>2023.0</v>
      </c>
    </row>
    <row r="5045" hidden="1">
      <c r="A5045" s="5" t="s">
        <v>237</v>
      </c>
      <c r="B5045" s="5">
        <v>9.88677</v>
      </c>
      <c r="C5045" s="5">
        <v>2001.0</v>
      </c>
      <c r="D5045" s="5" t="s">
        <v>1324</v>
      </c>
      <c r="E5045" s="5">
        <v>2023.0</v>
      </c>
    </row>
    <row r="5046" hidden="1">
      <c r="A5046" s="5" t="s">
        <v>237</v>
      </c>
      <c r="B5046" s="5">
        <v>10.0723</v>
      </c>
      <c r="C5046" s="5">
        <v>2002.0</v>
      </c>
      <c r="D5046" s="5" t="s">
        <v>1324</v>
      </c>
      <c r="E5046" s="5">
        <v>2023.0</v>
      </c>
    </row>
    <row r="5047" hidden="1">
      <c r="A5047" s="5" t="s">
        <v>237</v>
      </c>
      <c r="B5047" s="5">
        <v>10.4717</v>
      </c>
      <c r="C5047" s="5">
        <v>2003.0</v>
      </c>
      <c r="D5047" s="5" t="s">
        <v>1324</v>
      </c>
      <c r="E5047" s="5">
        <v>2023.0</v>
      </c>
    </row>
    <row r="5048" hidden="1">
      <c r="A5048" s="5" t="s">
        <v>237</v>
      </c>
      <c r="B5048" s="5">
        <v>10.634006</v>
      </c>
      <c r="C5048" s="5">
        <v>2004.0</v>
      </c>
      <c r="D5048" s="5" t="s">
        <v>1324</v>
      </c>
      <c r="E5048" s="5">
        <v>2023.0</v>
      </c>
    </row>
    <row r="5049" hidden="1">
      <c r="A5049" s="5" t="s">
        <v>237</v>
      </c>
      <c r="B5049" s="5">
        <v>10.79631</v>
      </c>
      <c r="C5049" s="5">
        <v>2005.0</v>
      </c>
      <c r="D5049" s="5" t="s">
        <v>1324</v>
      </c>
      <c r="E5049" s="5">
        <v>2023.0</v>
      </c>
    </row>
    <row r="5050" hidden="1">
      <c r="A5050" s="5" t="s">
        <v>237</v>
      </c>
      <c r="B5050" s="5">
        <v>11.01117</v>
      </c>
      <c r="C5050" s="5">
        <v>2006.0</v>
      </c>
      <c r="D5050" s="5" t="s">
        <v>1324</v>
      </c>
      <c r="E5050" s="5">
        <v>2023.0</v>
      </c>
    </row>
    <row r="5051" hidden="1">
      <c r="A5051" s="5" t="s">
        <v>237</v>
      </c>
      <c r="B5051" s="5">
        <v>11.137778</v>
      </c>
      <c r="C5051" s="5">
        <v>2007.0</v>
      </c>
      <c r="D5051" s="5" t="s">
        <v>1324</v>
      </c>
      <c r="E5051" s="5">
        <v>2023.0</v>
      </c>
    </row>
    <row r="5052" hidden="1">
      <c r="A5052" s="5" t="s">
        <v>237</v>
      </c>
      <c r="B5052" s="5">
        <v>11.264387</v>
      </c>
      <c r="C5052" s="5">
        <v>2008.0</v>
      </c>
      <c r="D5052" s="5" t="s">
        <v>1324</v>
      </c>
      <c r="E5052" s="5">
        <v>2023.0</v>
      </c>
    </row>
    <row r="5053" hidden="1">
      <c r="A5053" s="5" t="s">
        <v>237</v>
      </c>
      <c r="B5053" s="5">
        <v>11.390995</v>
      </c>
      <c r="C5053" s="5">
        <v>2009.0</v>
      </c>
      <c r="D5053" s="5" t="s">
        <v>1324</v>
      </c>
      <c r="E5053" s="5">
        <v>2023.0</v>
      </c>
    </row>
    <row r="5054" hidden="1">
      <c r="A5054" s="5" t="s">
        <v>237</v>
      </c>
      <c r="B5054" s="5">
        <v>11.517603</v>
      </c>
      <c r="C5054" s="5">
        <v>2010.0</v>
      </c>
      <c r="D5054" s="5" t="s">
        <v>1324</v>
      </c>
      <c r="E5054" s="5">
        <v>2023.0</v>
      </c>
    </row>
    <row r="5055" hidden="1">
      <c r="A5055" s="5" t="s">
        <v>237</v>
      </c>
      <c r="B5055" s="5">
        <v>11.644212</v>
      </c>
      <c r="C5055" s="5">
        <v>2011.0</v>
      </c>
      <c r="D5055" s="5" t="s">
        <v>1324</v>
      </c>
      <c r="E5055" s="5">
        <v>2023.0</v>
      </c>
    </row>
    <row r="5056" hidden="1">
      <c r="A5056" s="5" t="s">
        <v>237</v>
      </c>
      <c r="B5056" s="5">
        <v>11.77082</v>
      </c>
      <c r="C5056" s="5">
        <v>2012.0</v>
      </c>
      <c r="D5056" s="5" t="s">
        <v>1324</v>
      </c>
      <c r="E5056" s="5">
        <v>2023.0</v>
      </c>
    </row>
    <row r="5057" hidden="1">
      <c r="A5057" s="5" t="s">
        <v>237</v>
      </c>
      <c r="B5057" s="5">
        <v>11.41275</v>
      </c>
      <c r="C5057" s="5">
        <v>2013.0</v>
      </c>
      <c r="D5057" s="5" t="s">
        <v>1324</v>
      </c>
      <c r="E5057" s="5">
        <v>2023.0</v>
      </c>
    </row>
    <row r="5058" hidden="1">
      <c r="A5058" s="5" t="s">
        <v>237</v>
      </c>
      <c r="B5058" s="5">
        <v>11.35643</v>
      </c>
      <c r="C5058" s="5">
        <v>2014.0</v>
      </c>
      <c r="D5058" s="5" t="s">
        <v>1324</v>
      </c>
      <c r="E5058" s="5">
        <v>2023.0</v>
      </c>
    </row>
    <row r="5059" hidden="1">
      <c r="A5059" s="5" t="s">
        <v>237</v>
      </c>
      <c r="B5059" s="5">
        <v>11.20117</v>
      </c>
      <c r="C5059" s="5">
        <v>2015.0</v>
      </c>
      <c r="D5059" s="5" t="s">
        <v>1324</v>
      </c>
      <c r="E5059" s="5">
        <v>2023.0</v>
      </c>
    </row>
    <row r="5060" hidden="1">
      <c r="A5060" s="5" t="s">
        <v>237</v>
      </c>
      <c r="B5060" s="5">
        <v>11.26365</v>
      </c>
      <c r="C5060" s="5">
        <v>2016.0</v>
      </c>
      <c r="D5060" s="5" t="s">
        <v>1324</v>
      </c>
      <c r="E5060" s="5">
        <v>2023.0</v>
      </c>
    </row>
    <row r="5061" hidden="1">
      <c r="A5061" s="5" t="s">
        <v>237</v>
      </c>
      <c r="B5061" s="5">
        <v>11.32613</v>
      </c>
      <c r="C5061" s="5">
        <v>2017.0</v>
      </c>
      <c r="D5061" s="5" t="s">
        <v>1324</v>
      </c>
      <c r="E5061" s="5">
        <v>2023.0</v>
      </c>
    </row>
    <row r="5062" hidden="1">
      <c r="A5062" s="5" t="s">
        <v>237</v>
      </c>
      <c r="B5062" s="5">
        <v>11.240274</v>
      </c>
      <c r="C5062" s="5">
        <v>2018.0</v>
      </c>
      <c r="D5062" s="5" t="s">
        <v>1324</v>
      </c>
      <c r="E5062" s="5">
        <v>2023.0</v>
      </c>
    </row>
    <row r="5063" hidden="1">
      <c r="A5063" s="5" t="s">
        <v>237</v>
      </c>
      <c r="B5063" s="5">
        <v>11.15507</v>
      </c>
      <c r="C5063" s="5">
        <v>2019.0</v>
      </c>
      <c r="D5063" s="5" t="s">
        <v>1324</v>
      </c>
      <c r="E5063" s="5">
        <v>2023.0</v>
      </c>
    </row>
    <row r="5064" hidden="1">
      <c r="A5064" s="5" t="s">
        <v>237</v>
      </c>
      <c r="B5064" s="5">
        <v>11.070511</v>
      </c>
      <c r="C5064" s="5">
        <v>2020.0</v>
      </c>
      <c r="D5064" s="5" t="s">
        <v>1324</v>
      </c>
      <c r="E5064" s="5">
        <v>2023.0</v>
      </c>
    </row>
    <row r="5065" hidden="1">
      <c r="A5065" s="5" t="s">
        <v>237</v>
      </c>
      <c r="B5065" s="5">
        <v>10.986593</v>
      </c>
      <c r="C5065" s="5">
        <v>2021.0</v>
      </c>
      <c r="D5065" s="5" t="s">
        <v>1324</v>
      </c>
      <c r="E5065" s="5">
        <v>2023.0</v>
      </c>
    </row>
    <row r="5066" hidden="1">
      <c r="A5066" s="5" t="s">
        <v>237</v>
      </c>
      <c r="B5066" s="5">
        <v>10.986593</v>
      </c>
      <c r="C5066" s="5">
        <v>2022.0</v>
      </c>
      <c r="D5066" s="5" t="s">
        <v>1324</v>
      </c>
      <c r="E5066" s="5">
        <v>2023.0</v>
      </c>
    </row>
    <row r="5067">
      <c r="A5067" s="5" t="s">
        <v>756</v>
      </c>
      <c r="B5067" s="5">
        <v>12.202153</v>
      </c>
      <c r="C5067" s="5">
        <v>2023.0</v>
      </c>
      <c r="D5067" s="5" t="s">
        <v>1314</v>
      </c>
      <c r="E5067" s="5">
        <v>2023.0</v>
      </c>
    </row>
    <row r="5068" hidden="1">
      <c r="A5068" s="5" t="s">
        <v>233</v>
      </c>
      <c r="D5068" s="5" t="s">
        <v>1324</v>
      </c>
      <c r="E5068" s="5">
        <v>2023.0</v>
      </c>
    </row>
    <row r="5069" hidden="1">
      <c r="A5069" s="5" t="s">
        <v>233</v>
      </c>
      <c r="D5069" s="5" t="s">
        <v>1324</v>
      </c>
      <c r="E5069" s="5">
        <v>2023.0</v>
      </c>
    </row>
    <row r="5070" hidden="1">
      <c r="A5070" s="5" t="s">
        <v>233</v>
      </c>
      <c r="D5070" s="5" t="s">
        <v>1324</v>
      </c>
      <c r="E5070" s="5">
        <v>2023.0</v>
      </c>
    </row>
    <row r="5071" hidden="1">
      <c r="A5071" s="5" t="s">
        <v>233</v>
      </c>
      <c r="D5071" s="5" t="s">
        <v>1324</v>
      </c>
      <c r="E5071" s="5">
        <v>2023.0</v>
      </c>
    </row>
    <row r="5072" hidden="1">
      <c r="A5072" s="5" t="s">
        <v>233</v>
      </c>
      <c r="D5072" s="5" t="s">
        <v>1324</v>
      </c>
      <c r="E5072" s="5">
        <v>2023.0</v>
      </c>
    </row>
    <row r="5073" hidden="1">
      <c r="A5073" s="5" t="s">
        <v>233</v>
      </c>
      <c r="D5073" s="5" t="s">
        <v>1324</v>
      </c>
      <c r="E5073" s="5">
        <v>2023.0</v>
      </c>
    </row>
    <row r="5074" hidden="1">
      <c r="A5074" s="5" t="s">
        <v>233</v>
      </c>
      <c r="D5074" s="5" t="s">
        <v>1324</v>
      </c>
      <c r="E5074" s="5">
        <v>2023.0</v>
      </c>
    </row>
    <row r="5075" hidden="1">
      <c r="A5075" s="5" t="s">
        <v>233</v>
      </c>
      <c r="D5075" s="5" t="s">
        <v>1324</v>
      </c>
      <c r="E5075" s="5">
        <v>2023.0</v>
      </c>
    </row>
    <row r="5076" hidden="1">
      <c r="A5076" s="5" t="s">
        <v>233</v>
      </c>
      <c r="D5076" s="5" t="s">
        <v>1324</v>
      </c>
      <c r="E5076" s="5">
        <v>2023.0</v>
      </c>
    </row>
    <row r="5077" hidden="1">
      <c r="A5077" s="5" t="s">
        <v>233</v>
      </c>
      <c r="B5077" s="5">
        <v>8.42493</v>
      </c>
      <c r="C5077" s="5">
        <v>1999.0</v>
      </c>
      <c r="D5077" s="5" t="s">
        <v>1324</v>
      </c>
      <c r="E5077" s="5">
        <v>2023.0</v>
      </c>
    </row>
    <row r="5078" hidden="1">
      <c r="A5078" s="5" t="s">
        <v>233</v>
      </c>
      <c r="B5078" s="5">
        <v>10.43477</v>
      </c>
      <c r="C5078" s="5">
        <v>2000.0</v>
      </c>
      <c r="D5078" s="5" t="s">
        <v>1324</v>
      </c>
      <c r="E5078" s="5">
        <v>2023.0</v>
      </c>
    </row>
    <row r="5079" hidden="1">
      <c r="A5079" s="5" t="s">
        <v>233</v>
      </c>
      <c r="B5079" s="5">
        <v>10.360947</v>
      </c>
      <c r="C5079" s="5">
        <v>2001.0</v>
      </c>
      <c r="D5079" s="5" t="s">
        <v>1324</v>
      </c>
      <c r="E5079" s="5">
        <v>2023.0</v>
      </c>
    </row>
    <row r="5080" hidden="1">
      <c r="A5080" s="5" t="s">
        <v>233</v>
      </c>
      <c r="B5080" s="5">
        <v>10.287123</v>
      </c>
      <c r="C5080" s="5">
        <v>2002.0</v>
      </c>
      <c r="D5080" s="5" t="s">
        <v>1324</v>
      </c>
      <c r="E5080" s="5">
        <v>2023.0</v>
      </c>
    </row>
    <row r="5081" hidden="1">
      <c r="A5081" s="5" t="s">
        <v>233</v>
      </c>
      <c r="B5081" s="5">
        <v>10.2133</v>
      </c>
      <c r="C5081" s="5">
        <v>2003.0</v>
      </c>
      <c r="D5081" s="5" t="s">
        <v>1324</v>
      </c>
      <c r="E5081" s="5">
        <v>2023.0</v>
      </c>
    </row>
    <row r="5082" hidden="1">
      <c r="A5082" s="5" t="s">
        <v>233</v>
      </c>
      <c r="B5082" s="5">
        <v>10.139476</v>
      </c>
      <c r="C5082" s="5">
        <v>2004.0</v>
      </c>
      <c r="D5082" s="5" t="s">
        <v>1324</v>
      </c>
      <c r="E5082" s="5">
        <v>2023.0</v>
      </c>
    </row>
    <row r="5083" hidden="1">
      <c r="A5083" s="5" t="s">
        <v>233</v>
      </c>
      <c r="B5083" s="5">
        <v>10.065653</v>
      </c>
      <c r="C5083" s="5">
        <v>2005.0</v>
      </c>
      <c r="D5083" s="5" t="s">
        <v>1324</v>
      </c>
      <c r="E5083" s="5">
        <v>2023.0</v>
      </c>
    </row>
    <row r="5084" hidden="1">
      <c r="A5084" s="5" t="s">
        <v>233</v>
      </c>
      <c r="B5084" s="5">
        <v>9.991829</v>
      </c>
      <c r="C5084" s="5">
        <v>2006.0</v>
      </c>
      <c r="D5084" s="5" t="s">
        <v>1324</v>
      </c>
      <c r="E5084" s="5">
        <v>2023.0</v>
      </c>
    </row>
    <row r="5085" hidden="1">
      <c r="A5085" s="5" t="s">
        <v>233</v>
      </c>
      <c r="B5085" s="5">
        <v>9.918006</v>
      </c>
      <c r="C5085" s="5">
        <v>2007.0</v>
      </c>
      <c r="D5085" s="5" t="s">
        <v>1324</v>
      </c>
      <c r="E5085" s="5">
        <v>2023.0</v>
      </c>
    </row>
    <row r="5086" hidden="1">
      <c r="A5086" s="5" t="s">
        <v>233</v>
      </c>
      <c r="B5086" s="5">
        <v>9.923764</v>
      </c>
      <c r="C5086" s="5">
        <v>2008.0</v>
      </c>
      <c r="D5086" s="5" t="s">
        <v>1324</v>
      </c>
      <c r="E5086" s="5">
        <v>2023.0</v>
      </c>
    </row>
    <row r="5087" hidden="1">
      <c r="A5087" s="5" t="s">
        <v>233</v>
      </c>
      <c r="B5087" s="5">
        <v>9.929523</v>
      </c>
      <c r="C5087" s="5">
        <v>2009.0</v>
      </c>
      <c r="D5087" s="5" t="s">
        <v>1324</v>
      </c>
      <c r="E5087" s="5">
        <v>2023.0</v>
      </c>
    </row>
    <row r="5088" hidden="1">
      <c r="A5088" s="5" t="s">
        <v>233</v>
      </c>
      <c r="B5088" s="5">
        <v>9.935282</v>
      </c>
      <c r="C5088" s="5">
        <v>2010.0</v>
      </c>
      <c r="D5088" s="5" t="s">
        <v>1324</v>
      </c>
      <c r="E5088" s="5">
        <v>2023.0</v>
      </c>
    </row>
    <row r="5089" hidden="1">
      <c r="A5089" s="5" t="s">
        <v>233</v>
      </c>
      <c r="B5089" s="5">
        <v>9.94104</v>
      </c>
      <c r="C5089" s="5">
        <v>2011.0</v>
      </c>
      <c r="D5089" s="5" t="s">
        <v>1324</v>
      </c>
      <c r="E5089" s="5">
        <v>2023.0</v>
      </c>
    </row>
    <row r="5090" hidden="1">
      <c r="A5090" s="5" t="s">
        <v>233</v>
      </c>
      <c r="B5090" s="5">
        <v>9.946799</v>
      </c>
      <c r="C5090" s="5">
        <v>2012.0</v>
      </c>
      <c r="D5090" s="5" t="s">
        <v>1324</v>
      </c>
      <c r="E5090" s="5">
        <v>2023.0</v>
      </c>
    </row>
    <row r="5091" hidden="1">
      <c r="A5091" s="5" t="s">
        <v>233</v>
      </c>
      <c r="B5091" s="5">
        <v>9.952558</v>
      </c>
      <c r="C5091" s="5">
        <v>2013.0</v>
      </c>
      <c r="D5091" s="5" t="s">
        <v>1324</v>
      </c>
      <c r="E5091" s="5">
        <v>2023.0</v>
      </c>
    </row>
    <row r="5092" hidden="1">
      <c r="A5092" s="5" t="s">
        <v>233</v>
      </c>
      <c r="B5092" s="5">
        <v>10.025886</v>
      </c>
      <c r="C5092" s="5">
        <v>2014.0</v>
      </c>
      <c r="D5092" s="5" t="s">
        <v>1324</v>
      </c>
      <c r="E5092" s="5">
        <v>2023.0</v>
      </c>
    </row>
    <row r="5093" hidden="1">
      <c r="A5093" s="5" t="s">
        <v>233</v>
      </c>
      <c r="B5093" s="5">
        <v>10.099214</v>
      </c>
      <c r="C5093" s="5">
        <v>2015.0</v>
      </c>
      <c r="D5093" s="5" t="s">
        <v>1324</v>
      </c>
      <c r="E5093" s="5">
        <v>2023.0</v>
      </c>
    </row>
    <row r="5094" hidden="1">
      <c r="A5094" s="5" t="s">
        <v>233</v>
      </c>
      <c r="B5094" s="5">
        <v>10.172542</v>
      </c>
      <c r="C5094" s="5">
        <v>2016.0</v>
      </c>
      <c r="D5094" s="5" t="s">
        <v>1324</v>
      </c>
      <c r="E5094" s="5">
        <v>2023.0</v>
      </c>
    </row>
    <row r="5095" hidden="1">
      <c r="A5095" s="5" t="s">
        <v>233</v>
      </c>
      <c r="B5095" s="5">
        <v>10.24587</v>
      </c>
      <c r="C5095" s="5">
        <v>2017.0</v>
      </c>
      <c r="D5095" s="5" t="s">
        <v>1324</v>
      </c>
      <c r="E5095" s="5">
        <v>2023.0</v>
      </c>
    </row>
    <row r="5096" hidden="1">
      <c r="A5096" s="5" t="s">
        <v>233</v>
      </c>
      <c r="B5096" s="5">
        <v>10.319198</v>
      </c>
      <c r="C5096" s="5">
        <v>2018.0</v>
      </c>
      <c r="D5096" s="5" t="s">
        <v>1324</v>
      </c>
      <c r="E5096" s="5">
        <v>2023.0</v>
      </c>
    </row>
    <row r="5097" hidden="1">
      <c r="A5097" s="5" t="s">
        <v>233</v>
      </c>
      <c r="B5097" s="5">
        <v>10.392526</v>
      </c>
      <c r="C5097" s="5">
        <v>2019.0</v>
      </c>
      <c r="D5097" s="5" t="s">
        <v>1324</v>
      </c>
      <c r="E5097" s="5">
        <v>2023.0</v>
      </c>
    </row>
    <row r="5098" hidden="1">
      <c r="A5098" s="5" t="s">
        <v>233</v>
      </c>
      <c r="B5098" s="5">
        <v>10.465854</v>
      </c>
      <c r="C5098" s="5">
        <v>2020.0</v>
      </c>
      <c r="D5098" s="5" t="s">
        <v>1324</v>
      </c>
      <c r="E5098" s="5">
        <v>2023.0</v>
      </c>
    </row>
    <row r="5099" hidden="1">
      <c r="A5099" s="5" t="s">
        <v>233</v>
      </c>
      <c r="B5099" s="5">
        <v>10.465854</v>
      </c>
      <c r="C5099" s="5">
        <v>2021.0</v>
      </c>
      <c r="D5099" s="5" t="s">
        <v>1324</v>
      </c>
      <c r="E5099" s="5">
        <v>2023.0</v>
      </c>
    </row>
    <row r="5100" hidden="1">
      <c r="A5100" s="5" t="s">
        <v>233</v>
      </c>
      <c r="B5100" s="5">
        <v>10.465854</v>
      </c>
      <c r="C5100" s="5">
        <v>2022.0</v>
      </c>
      <c r="D5100" s="5" t="s">
        <v>1324</v>
      </c>
      <c r="E5100" s="5">
        <v>2023.0</v>
      </c>
    </row>
    <row r="5101">
      <c r="A5101" s="5" t="s">
        <v>199</v>
      </c>
      <c r="B5101" s="5">
        <v>12.1676</v>
      </c>
      <c r="C5101" s="5">
        <v>2023.0</v>
      </c>
      <c r="D5101" s="5" t="s">
        <v>1324</v>
      </c>
      <c r="E5101" s="5">
        <v>2023.0</v>
      </c>
    </row>
    <row r="5102" hidden="1">
      <c r="A5102" s="5" t="s">
        <v>68</v>
      </c>
      <c r="B5102" s="5">
        <v>15.176109</v>
      </c>
      <c r="C5102" s="5">
        <v>1990.0</v>
      </c>
      <c r="D5102" s="5" t="s">
        <v>1324</v>
      </c>
      <c r="E5102" s="5">
        <v>2023.0</v>
      </c>
    </row>
    <row r="5103" hidden="1">
      <c r="A5103" s="5" t="s">
        <v>68</v>
      </c>
      <c r="B5103" s="5">
        <v>15.25368</v>
      </c>
      <c r="C5103" s="5">
        <v>1991.0</v>
      </c>
      <c r="D5103" s="5" t="s">
        <v>1324</v>
      </c>
      <c r="E5103" s="5">
        <v>2023.0</v>
      </c>
    </row>
    <row r="5104" hidden="1">
      <c r="A5104" s="5" t="s">
        <v>68</v>
      </c>
      <c r="B5104" s="5">
        <v>15.331649</v>
      </c>
      <c r="C5104" s="5">
        <v>1992.0</v>
      </c>
      <c r="D5104" s="5" t="s">
        <v>1324</v>
      </c>
      <c r="E5104" s="5">
        <v>2023.0</v>
      </c>
    </row>
    <row r="5105" hidden="1">
      <c r="A5105" s="5" t="s">
        <v>68</v>
      </c>
      <c r="B5105" s="5">
        <v>15.410016</v>
      </c>
      <c r="C5105" s="5">
        <v>1993.0</v>
      </c>
      <c r="D5105" s="5" t="s">
        <v>1324</v>
      </c>
      <c r="E5105" s="5">
        <v>2023.0</v>
      </c>
    </row>
    <row r="5106" hidden="1">
      <c r="A5106" s="5" t="s">
        <v>68</v>
      </c>
      <c r="B5106" s="5">
        <v>15.488783</v>
      </c>
      <c r="C5106" s="5">
        <v>1994.0</v>
      </c>
      <c r="D5106" s="5" t="s">
        <v>1324</v>
      </c>
      <c r="E5106" s="5">
        <v>2023.0</v>
      </c>
    </row>
    <row r="5107" hidden="1">
      <c r="A5107" s="5" t="s">
        <v>68</v>
      </c>
      <c r="B5107" s="5">
        <v>15.567953</v>
      </c>
      <c r="C5107" s="5">
        <v>1995.0</v>
      </c>
      <c r="D5107" s="5" t="s">
        <v>1324</v>
      </c>
      <c r="E5107" s="5">
        <v>2023.0</v>
      </c>
    </row>
    <row r="5108" hidden="1">
      <c r="A5108" s="5" t="s">
        <v>68</v>
      </c>
      <c r="B5108" s="5">
        <v>15.647528</v>
      </c>
      <c r="C5108" s="5">
        <v>1996.0</v>
      </c>
      <c r="D5108" s="5" t="s">
        <v>1324</v>
      </c>
      <c r="E5108" s="5">
        <v>2023.0</v>
      </c>
    </row>
    <row r="5109" hidden="1">
      <c r="A5109" s="5" t="s">
        <v>68</v>
      </c>
      <c r="B5109" s="5">
        <v>15.7275095</v>
      </c>
      <c r="C5109" s="5">
        <v>1997.0</v>
      </c>
      <c r="D5109" s="5" t="s">
        <v>1324</v>
      </c>
      <c r="E5109" s="5">
        <v>2023.0</v>
      </c>
    </row>
    <row r="5110" hidden="1">
      <c r="A5110" s="5" t="s">
        <v>68</v>
      </c>
      <c r="B5110" s="5">
        <v>15.807899</v>
      </c>
      <c r="C5110" s="5">
        <v>1998.0</v>
      </c>
      <c r="D5110" s="5" t="s">
        <v>1324</v>
      </c>
      <c r="E5110" s="5">
        <v>2023.0</v>
      </c>
    </row>
    <row r="5111" hidden="1">
      <c r="A5111" s="5" t="s">
        <v>68</v>
      </c>
      <c r="B5111" s="5">
        <v>15.8887005</v>
      </c>
      <c r="C5111" s="5">
        <v>1999.0</v>
      </c>
      <c r="D5111" s="5" t="s">
        <v>1324</v>
      </c>
      <c r="E5111" s="5">
        <v>2023.0</v>
      </c>
    </row>
    <row r="5112" hidden="1">
      <c r="A5112" s="5" t="s">
        <v>68</v>
      </c>
      <c r="B5112" s="5">
        <v>15.969914</v>
      </c>
      <c r="C5112" s="5">
        <v>2000.0</v>
      </c>
      <c r="D5112" s="5" t="s">
        <v>1324</v>
      </c>
      <c r="E5112" s="5">
        <v>2023.0</v>
      </c>
    </row>
    <row r="5113" hidden="1">
      <c r="A5113" s="5" t="s">
        <v>68</v>
      </c>
      <c r="B5113" s="5">
        <v>16.051544</v>
      </c>
      <c r="C5113" s="5">
        <v>2001.0</v>
      </c>
      <c r="D5113" s="5" t="s">
        <v>1324</v>
      </c>
      <c r="E5113" s="5">
        <v>2023.0</v>
      </c>
    </row>
    <row r="5114" hidden="1">
      <c r="A5114" s="5" t="s">
        <v>68</v>
      </c>
      <c r="B5114" s="5">
        <v>16.13359</v>
      </c>
      <c r="C5114" s="5">
        <v>2002.0</v>
      </c>
      <c r="D5114" s="5" t="s">
        <v>1324</v>
      </c>
      <c r="E5114" s="5">
        <v>2023.0</v>
      </c>
    </row>
    <row r="5115" hidden="1">
      <c r="A5115" s="5" t="s">
        <v>68</v>
      </c>
      <c r="B5115" s="5">
        <v>15.80349</v>
      </c>
      <c r="C5115" s="5">
        <v>2003.0</v>
      </c>
      <c r="D5115" s="5" t="s">
        <v>1324</v>
      </c>
      <c r="E5115" s="5">
        <v>2023.0</v>
      </c>
    </row>
    <row r="5116" hidden="1">
      <c r="A5116" s="5" t="s">
        <v>68</v>
      </c>
      <c r="B5116" s="5">
        <v>15.643555</v>
      </c>
      <c r="C5116" s="5">
        <v>2004.0</v>
      </c>
      <c r="D5116" s="5" t="s">
        <v>1324</v>
      </c>
      <c r="E5116" s="5">
        <v>2023.0</v>
      </c>
    </row>
    <row r="5117" hidden="1">
      <c r="A5117" s="5" t="s">
        <v>68</v>
      </c>
      <c r="B5117" s="5">
        <v>15.48362</v>
      </c>
      <c r="C5117" s="5">
        <v>2005.0</v>
      </c>
      <c r="D5117" s="5" t="s">
        <v>1324</v>
      </c>
      <c r="E5117" s="5">
        <v>2023.0</v>
      </c>
    </row>
    <row r="5118" hidden="1">
      <c r="A5118" s="5" t="s">
        <v>68</v>
      </c>
      <c r="B5118" s="5">
        <v>15.323684</v>
      </c>
      <c r="C5118" s="5">
        <v>2006.0</v>
      </c>
      <c r="D5118" s="5" t="s">
        <v>1324</v>
      </c>
      <c r="E5118" s="5">
        <v>2023.0</v>
      </c>
    </row>
    <row r="5119" hidden="1">
      <c r="A5119" s="5" t="s">
        <v>68</v>
      </c>
      <c r="B5119" s="5">
        <v>15.163749</v>
      </c>
      <c r="C5119" s="5">
        <v>2007.0</v>
      </c>
      <c r="D5119" s="5" t="s">
        <v>1324</v>
      </c>
      <c r="E5119" s="5">
        <v>2023.0</v>
      </c>
    </row>
    <row r="5120" hidden="1">
      <c r="A5120" s="5" t="s">
        <v>68</v>
      </c>
      <c r="B5120" s="5">
        <v>15.003814</v>
      </c>
      <c r="C5120" s="5">
        <v>2008.0</v>
      </c>
      <c r="D5120" s="5" t="s">
        <v>1324</v>
      </c>
      <c r="E5120" s="5">
        <v>2023.0</v>
      </c>
    </row>
    <row r="5121" hidden="1">
      <c r="A5121" s="5" t="s">
        <v>68</v>
      </c>
      <c r="B5121" s="5">
        <v>14.843879</v>
      </c>
      <c r="C5121" s="5">
        <v>2009.0</v>
      </c>
      <c r="D5121" s="5" t="s">
        <v>1324</v>
      </c>
      <c r="E5121" s="5">
        <v>2023.0</v>
      </c>
    </row>
    <row r="5122" hidden="1">
      <c r="A5122" s="5" t="s">
        <v>68</v>
      </c>
      <c r="B5122" s="5">
        <v>14.683944</v>
      </c>
      <c r="C5122" s="5">
        <v>2010.0</v>
      </c>
      <c r="D5122" s="5" t="s">
        <v>1324</v>
      </c>
      <c r="E5122" s="5">
        <v>2023.0</v>
      </c>
    </row>
    <row r="5123" hidden="1">
      <c r="A5123" s="5" t="s">
        <v>68</v>
      </c>
      <c r="B5123" s="5">
        <v>14.524009</v>
      </c>
      <c r="C5123" s="5">
        <v>2011.0</v>
      </c>
      <c r="D5123" s="5" t="s">
        <v>1324</v>
      </c>
      <c r="E5123" s="5">
        <v>2023.0</v>
      </c>
    </row>
    <row r="5124" hidden="1">
      <c r="A5124" s="5" t="s">
        <v>68</v>
      </c>
      <c r="B5124" s="5">
        <v>14.364073</v>
      </c>
      <c r="C5124" s="5">
        <v>2012.0</v>
      </c>
      <c r="D5124" s="5" t="s">
        <v>1324</v>
      </c>
      <c r="E5124" s="5">
        <v>2023.0</v>
      </c>
    </row>
    <row r="5125" hidden="1">
      <c r="A5125" s="5" t="s">
        <v>68</v>
      </c>
      <c r="B5125" s="5">
        <v>14.204138</v>
      </c>
      <c r="C5125" s="5">
        <v>2013.0</v>
      </c>
      <c r="D5125" s="5" t="s">
        <v>1324</v>
      </c>
      <c r="E5125" s="5">
        <v>2023.0</v>
      </c>
    </row>
    <row r="5126" hidden="1">
      <c r="A5126" s="5" t="s">
        <v>68</v>
      </c>
      <c r="B5126" s="5">
        <v>14.044203</v>
      </c>
      <c r="C5126" s="5">
        <v>2014.0</v>
      </c>
      <c r="D5126" s="5" t="s">
        <v>1324</v>
      </c>
      <c r="E5126" s="5">
        <v>2023.0</v>
      </c>
    </row>
    <row r="5127" hidden="1">
      <c r="A5127" s="5" t="s">
        <v>68</v>
      </c>
      <c r="B5127" s="5">
        <v>13.884268</v>
      </c>
      <c r="C5127" s="5">
        <v>2015.0</v>
      </c>
      <c r="D5127" s="5" t="s">
        <v>1324</v>
      </c>
      <c r="E5127" s="5">
        <v>2023.0</v>
      </c>
    </row>
    <row r="5128" hidden="1">
      <c r="A5128" s="5" t="s">
        <v>68</v>
      </c>
      <c r="B5128" s="5">
        <v>13.724333</v>
      </c>
      <c r="C5128" s="5">
        <v>2016.0</v>
      </c>
      <c r="D5128" s="5" t="s">
        <v>1324</v>
      </c>
      <c r="E5128" s="5">
        <v>2023.0</v>
      </c>
    </row>
    <row r="5129" hidden="1">
      <c r="A5129" s="5" t="s">
        <v>68</v>
      </c>
      <c r="B5129" s="5">
        <v>13.564398</v>
      </c>
      <c r="C5129" s="5">
        <v>2017.0</v>
      </c>
      <c r="D5129" s="5" t="s">
        <v>1324</v>
      </c>
      <c r="E5129" s="5">
        <v>2023.0</v>
      </c>
    </row>
    <row r="5130" hidden="1">
      <c r="A5130" s="5" t="s">
        <v>68</v>
      </c>
      <c r="B5130" s="5">
        <v>13.404462</v>
      </c>
      <c r="C5130" s="5">
        <v>2018.0</v>
      </c>
      <c r="D5130" s="5" t="s">
        <v>1324</v>
      </c>
      <c r="E5130" s="5">
        <v>2023.0</v>
      </c>
    </row>
    <row r="5131" hidden="1">
      <c r="A5131" s="5" t="s">
        <v>68</v>
      </c>
      <c r="B5131" s="5">
        <v>13.244527</v>
      </c>
      <c r="C5131" s="5">
        <v>2019.0</v>
      </c>
      <c r="D5131" s="5" t="s">
        <v>1324</v>
      </c>
      <c r="E5131" s="5">
        <v>2023.0</v>
      </c>
    </row>
    <row r="5132" hidden="1">
      <c r="A5132" s="5" t="s">
        <v>68</v>
      </c>
      <c r="B5132" s="5">
        <v>13.084592</v>
      </c>
      <c r="C5132" s="5">
        <v>2020.0</v>
      </c>
      <c r="D5132" s="5" t="s">
        <v>1324</v>
      </c>
      <c r="E5132" s="5">
        <v>2023.0</v>
      </c>
    </row>
    <row r="5133" hidden="1">
      <c r="A5133" s="5" t="s">
        <v>68</v>
      </c>
      <c r="B5133" s="5">
        <v>12.924657</v>
      </c>
      <c r="C5133" s="5">
        <v>2021.0</v>
      </c>
      <c r="D5133" s="5" t="s">
        <v>1324</v>
      </c>
      <c r="E5133" s="5">
        <v>2023.0</v>
      </c>
    </row>
    <row r="5134" hidden="1">
      <c r="A5134" s="5" t="s">
        <v>68</v>
      </c>
      <c r="B5134" s="5">
        <v>12.924657</v>
      </c>
      <c r="C5134" s="5">
        <v>2022.0</v>
      </c>
      <c r="D5134" s="5" t="s">
        <v>1324</v>
      </c>
      <c r="E5134" s="5">
        <v>2023.0</v>
      </c>
    </row>
    <row r="5135">
      <c r="A5135" s="5" t="s">
        <v>1767</v>
      </c>
      <c r="B5135" s="5">
        <v>12.148221</v>
      </c>
      <c r="C5135" s="5">
        <v>2023.0</v>
      </c>
      <c r="E5135" s="5">
        <v>2023.0</v>
      </c>
    </row>
    <row r="5136" hidden="1">
      <c r="A5136" s="5" t="s">
        <v>833</v>
      </c>
      <c r="D5136" s="5" t="s">
        <v>1322</v>
      </c>
      <c r="E5136" s="5">
        <v>2023.0</v>
      </c>
    </row>
    <row r="5137" hidden="1">
      <c r="A5137" s="5" t="s">
        <v>833</v>
      </c>
      <c r="D5137" s="5" t="s">
        <v>1322</v>
      </c>
      <c r="E5137" s="5">
        <v>2023.0</v>
      </c>
    </row>
    <row r="5138" hidden="1">
      <c r="A5138" s="5" t="s">
        <v>833</v>
      </c>
      <c r="D5138" s="5" t="s">
        <v>1322</v>
      </c>
      <c r="E5138" s="5">
        <v>2023.0</v>
      </c>
    </row>
    <row r="5139" hidden="1">
      <c r="A5139" s="5" t="s">
        <v>833</v>
      </c>
      <c r="D5139" s="5" t="s">
        <v>1322</v>
      </c>
      <c r="E5139" s="5">
        <v>2023.0</v>
      </c>
    </row>
    <row r="5140" hidden="1">
      <c r="A5140" s="5" t="s">
        <v>833</v>
      </c>
      <c r="D5140" s="5" t="s">
        <v>1322</v>
      </c>
      <c r="E5140" s="5">
        <v>2023.0</v>
      </c>
    </row>
    <row r="5141" hidden="1">
      <c r="A5141" s="5" t="s">
        <v>833</v>
      </c>
      <c r="D5141" s="5" t="s">
        <v>1322</v>
      </c>
      <c r="E5141" s="5">
        <v>2023.0</v>
      </c>
    </row>
    <row r="5142" hidden="1">
      <c r="A5142" s="5" t="s">
        <v>833</v>
      </c>
      <c r="D5142" s="5" t="s">
        <v>1322</v>
      </c>
      <c r="E5142" s="5">
        <v>2023.0</v>
      </c>
    </row>
    <row r="5143" hidden="1">
      <c r="A5143" s="5" t="s">
        <v>833</v>
      </c>
      <c r="D5143" s="5" t="s">
        <v>1322</v>
      </c>
      <c r="E5143" s="5">
        <v>2023.0</v>
      </c>
    </row>
    <row r="5144" hidden="1">
      <c r="A5144" s="5" t="s">
        <v>833</v>
      </c>
      <c r="D5144" s="5" t="s">
        <v>1322</v>
      </c>
      <c r="E5144" s="5">
        <v>2023.0</v>
      </c>
    </row>
    <row r="5145" hidden="1">
      <c r="A5145" s="5" t="s">
        <v>833</v>
      </c>
      <c r="D5145" s="5" t="s">
        <v>1322</v>
      </c>
      <c r="E5145" s="5">
        <v>2023.0</v>
      </c>
    </row>
    <row r="5146" hidden="1">
      <c r="A5146" s="5" t="s">
        <v>833</v>
      </c>
      <c r="B5146" s="5">
        <v>14.070392</v>
      </c>
      <c r="C5146" s="5">
        <v>2000.0</v>
      </c>
      <c r="D5146" s="5" t="s">
        <v>1322</v>
      </c>
      <c r="E5146" s="5">
        <v>2023.0</v>
      </c>
    </row>
    <row r="5147" hidden="1">
      <c r="A5147" s="5" t="s">
        <v>833</v>
      </c>
      <c r="B5147" s="5">
        <v>14.166226</v>
      </c>
      <c r="C5147" s="5">
        <v>2001.0</v>
      </c>
      <c r="D5147" s="5" t="s">
        <v>1322</v>
      </c>
      <c r="E5147" s="5">
        <v>2023.0</v>
      </c>
    </row>
    <row r="5148" hidden="1">
      <c r="A5148" s="5" t="s">
        <v>833</v>
      </c>
      <c r="B5148" s="5">
        <v>14.262715</v>
      </c>
      <c r="C5148" s="5">
        <v>2002.0</v>
      </c>
      <c r="D5148" s="5" t="s">
        <v>1322</v>
      </c>
      <c r="E5148" s="5">
        <v>2023.0</v>
      </c>
    </row>
    <row r="5149" hidden="1">
      <c r="A5149" s="5" t="s">
        <v>833</v>
      </c>
      <c r="B5149" s="5">
        <v>14.35986</v>
      </c>
      <c r="C5149" s="5">
        <v>2003.0</v>
      </c>
      <c r="D5149" s="5" t="s">
        <v>1322</v>
      </c>
      <c r="E5149" s="5">
        <v>2023.0</v>
      </c>
    </row>
    <row r="5150" hidden="1">
      <c r="A5150" s="5" t="s">
        <v>833</v>
      </c>
      <c r="B5150" s="5">
        <v>14.60918</v>
      </c>
      <c r="C5150" s="5">
        <v>2004.0</v>
      </c>
      <c r="D5150" s="5" t="s">
        <v>1322</v>
      </c>
      <c r="E5150" s="5">
        <v>2023.0</v>
      </c>
    </row>
    <row r="5151" hidden="1">
      <c r="A5151" s="5" t="s">
        <v>833</v>
      </c>
      <c r="B5151" s="5">
        <v>14.25694</v>
      </c>
      <c r="C5151" s="5">
        <v>2005.0</v>
      </c>
      <c r="D5151" s="5" t="s">
        <v>1322</v>
      </c>
      <c r="E5151" s="5">
        <v>2023.0</v>
      </c>
    </row>
    <row r="5152" hidden="1">
      <c r="A5152" s="5" t="s">
        <v>833</v>
      </c>
      <c r="B5152" s="5">
        <v>14.64515</v>
      </c>
      <c r="C5152" s="5">
        <v>2006.0</v>
      </c>
      <c r="D5152" s="5" t="s">
        <v>1322</v>
      </c>
      <c r="E5152" s="5">
        <v>2023.0</v>
      </c>
    </row>
    <row r="5153" hidden="1">
      <c r="A5153" s="5" t="s">
        <v>833</v>
      </c>
      <c r="B5153" s="5">
        <v>14.58634</v>
      </c>
      <c r="C5153" s="5">
        <v>2007.0</v>
      </c>
      <c r="D5153" s="5" t="s">
        <v>1322</v>
      </c>
      <c r="E5153" s="5">
        <v>2023.0</v>
      </c>
    </row>
    <row r="5154" hidden="1">
      <c r="A5154" s="5" t="s">
        <v>833</v>
      </c>
      <c r="B5154" s="5">
        <v>14.84292</v>
      </c>
      <c r="C5154" s="5">
        <v>2008.0</v>
      </c>
      <c r="D5154" s="5" t="s">
        <v>1322</v>
      </c>
      <c r="E5154" s="5">
        <v>2023.0</v>
      </c>
    </row>
    <row r="5155" hidden="1">
      <c r="A5155" s="5" t="s">
        <v>833</v>
      </c>
      <c r="B5155" s="5">
        <v>14.69377</v>
      </c>
      <c r="C5155" s="5">
        <v>2009.0</v>
      </c>
      <c r="D5155" s="5" t="s">
        <v>1322</v>
      </c>
      <c r="E5155" s="5">
        <v>2023.0</v>
      </c>
    </row>
    <row r="5156" hidden="1">
      <c r="A5156" s="5" t="s">
        <v>833</v>
      </c>
      <c r="B5156" s="5">
        <v>14.69512</v>
      </c>
      <c r="C5156" s="5">
        <v>2010.0</v>
      </c>
      <c r="D5156" s="5" t="s">
        <v>1322</v>
      </c>
      <c r="E5156" s="5">
        <v>2023.0</v>
      </c>
    </row>
    <row r="5157" hidden="1">
      <c r="A5157" s="5" t="s">
        <v>833</v>
      </c>
      <c r="B5157" s="5">
        <v>15.11415</v>
      </c>
      <c r="C5157" s="5">
        <v>2011.0</v>
      </c>
      <c r="D5157" s="5" t="s">
        <v>1322</v>
      </c>
      <c r="E5157" s="5">
        <v>2023.0</v>
      </c>
    </row>
    <row r="5158" hidden="1">
      <c r="A5158" s="5" t="s">
        <v>833</v>
      </c>
      <c r="B5158" s="5">
        <v>15.02554</v>
      </c>
      <c r="C5158" s="5">
        <v>2012.0</v>
      </c>
      <c r="D5158" s="5" t="s">
        <v>1322</v>
      </c>
      <c r="E5158" s="5">
        <v>2023.0</v>
      </c>
    </row>
    <row r="5159" hidden="1">
      <c r="A5159" s="5" t="s">
        <v>833</v>
      </c>
      <c r="B5159" s="5">
        <v>14.99187</v>
      </c>
      <c r="C5159" s="5">
        <v>2013.0</v>
      </c>
      <c r="D5159" s="5" t="s">
        <v>1322</v>
      </c>
      <c r="E5159" s="5">
        <v>2023.0</v>
      </c>
    </row>
    <row r="5160" hidden="1">
      <c r="A5160" s="5" t="s">
        <v>833</v>
      </c>
      <c r="B5160" s="5">
        <v>14.9582</v>
      </c>
      <c r="C5160" s="5">
        <v>2014.0</v>
      </c>
      <c r="D5160" s="5" t="s">
        <v>1322</v>
      </c>
      <c r="E5160" s="5">
        <v>2023.0</v>
      </c>
    </row>
    <row r="5161" hidden="1">
      <c r="A5161" s="5" t="s">
        <v>833</v>
      </c>
      <c r="B5161" s="5">
        <v>14.93902</v>
      </c>
      <c r="C5161" s="5">
        <v>2015.0</v>
      </c>
      <c r="D5161" s="5" t="s">
        <v>1322</v>
      </c>
      <c r="E5161" s="5">
        <v>2023.0</v>
      </c>
    </row>
    <row r="5162" hidden="1">
      <c r="A5162" s="5" t="s">
        <v>833</v>
      </c>
      <c r="B5162" s="5">
        <v>14.92417</v>
      </c>
      <c r="C5162" s="5">
        <v>2016.0</v>
      </c>
      <c r="D5162" s="5" t="s">
        <v>1322</v>
      </c>
      <c r="E5162" s="5">
        <v>2023.0</v>
      </c>
    </row>
    <row r="5163" hidden="1">
      <c r="A5163" s="5" t="s">
        <v>833</v>
      </c>
      <c r="B5163" s="5">
        <v>15.06298</v>
      </c>
      <c r="C5163" s="5">
        <v>2017.0</v>
      </c>
      <c r="D5163" s="5" t="s">
        <v>1322</v>
      </c>
      <c r="E5163" s="5">
        <v>2023.0</v>
      </c>
    </row>
    <row r="5164" hidden="1">
      <c r="A5164" s="5" t="s">
        <v>833</v>
      </c>
      <c r="B5164" s="5">
        <v>14.83436</v>
      </c>
      <c r="C5164" s="5">
        <v>2018.0</v>
      </c>
      <c r="D5164" s="5" t="s">
        <v>1322</v>
      </c>
      <c r="E5164" s="5">
        <v>2023.0</v>
      </c>
    </row>
    <row r="5165" hidden="1">
      <c r="A5165" s="5" t="s">
        <v>833</v>
      </c>
      <c r="B5165" s="5">
        <v>15.39382</v>
      </c>
      <c r="C5165" s="5">
        <v>2019.0</v>
      </c>
      <c r="D5165" s="5" t="s">
        <v>1322</v>
      </c>
      <c r="E5165" s="5">
        <v>2023.0</v>
      </c>
    </row>
    <row r="5166" hidden="1">
      <c r="A5166" s="5" t="s">
        <v>833</v>
      </c>
      <c r="B5166" s="5">
        <v>15.38301</v>
      </c>
      <c r="C5166" s="5">
        <v>2020.0</v>
      </c>
      <c r="D5166" s="5" t="s">
        <v>1322</v>
      </c>
      <c r="E5166" s="5">
        <v>2023.0</v>
      </c>
    </row>
    <row r="5167" hidden="1">
      <c r="A5167" s="5" t="s">
        <v>833</v>
      </c>
      <c r="B5167" s="5">
        <v>15.41258</v>
      </c>
      <c r="C5167" s="5">
        <v>2021.0</v>
      </c>
      <c r="D5167" s="5" t="s">
        <v>1322</v>
      </c>
      <c r="E5167" s="5">
        <v>2023.0</v>
      </c>
    </row>
    <row r="5168" hidden="1">
      <c r="A5168" s="5" t="s">
        <v>833</v>
      </c>
      <c r="B5168" s="5">
        <v>15.41258</v>
      </c>
      <c r="C5168" s="5">
        <v>2022.0</v>
      </c>
      <c r="D5168" s="5" t="s">
        <v>1322</v>
      </c>
      <c r="E5168" s="5">
        <v>2023.0</v>
      </c>
    </row>
    <row r="5169">
      <c r="A5169" s="5" t="s">
        <v>1768</v>
      </c>
      <c r="B5169" s="5">
        <v>12.11821</v>
      </c>
      <c r="C5169" s="5">
        <v>2023.0</v>
      </c>
      <c r="E5169" s="5">
        <v>2023.0</v>
      </c>
    </row>
    <row r="5170" hidden="1">
      <c r="A5170" s="5" t="s">
        <v>41</v>
      </c>
      <c r="B5170" s="5">
        <v>12.74309</v>
      </c>
      <c r="C5170" s="5">
        <v>1990.0</v>
      </c>
      <c r="D5170" s="5" t="s">
        <v>1322</v>
      </c>
      <c r="E5170" s="5">
        <v>2023.0</v>
      </c>
    </row>
    <row r="5171" hidden="1">
      <c r="A5171" s="5" t="s">
        <v>41</v>
      </c>
      <c r="B5171" s="5">
        <v>12.52607</v>
      </c>
      <c r="C5171" s="5">
        <v>1991.0</v>
      </c>
      <c r="D5171" s="5" t="s">
        <v>1322</v>
      </c>
      <c r="E5171" s="5">
        <v>2023.0</v>
      </c>
    </row>
    <row r="5172" hidden="1">
      <c r="A5172" s="5" t="s">
        <v>41</v>
      </c>
      <c r="B5172" s="5">
        <v>12.04401</v>
      </c>
      <c r="C5172" s="5">
        <v>1992.0</v>
      </c>
      <c r="D5172" s="5" t="s">
        <v>1322</v>
      </c>
      <c r="E5172" s="5">
        <v>2023.0</v>
      </c>
    </row>
    <row r="5173" hidden="1">
      <c r="A5173" s="5" t="s">
        <v>41</v>
      </c>
      <c r="B5173" s="5">
        <v>11.60954</v>
      </c>
      <c r="C5173" s="5">
        <v>1993.0</v>
      </c>
      <c r="D5173" s="5" t="s">
        <v>1322</v>
      </c>
      <c r="E5173" s="5">
        <v>2023.0</v>
      </c>
    </row>
    <row r="5174" hidden="1">
      <c r="A5174" s="5" t="s">
        <v>41</v>
      </c>
      <c r="B5174" s="5">
        <v>11.43422</v>
      </c>
      <c r="C5174" s="5">
        <v>1994.0</v>
      </c>
      <c r="D5174" s="5" t="s">
        <v>1322</v>
      </c>
      <c r="E5174" s="5">
        <v>2023.0</v>
      </c>
    </row>
    <row r="5175" hidden="1">
      <c r="A5175" s="5" t="s">
        <v>41</v>
      </c>
      <c r="B5175" s="5">
        <v>11.58564</v>
      </c>
      <c r="C5175" s="5">
        <v>1995.0</v>
      </c>
      <c r="D5175" s="5" t="s">
        <v>1322</v>
      </c>
      <c r="E5175" s="5">
        <v>2023.0</v>
      </c>
    </row>
    <row r="5176" hidden="1">
      <c r="A5176" s="5" t="s">
        <v>41</v>
      </c>
      <c r="B5176" s="5">
        <v>11.98379</v>
      </c>
      <c r="C5176" s="5">
        <v>1996.0</v>
      </c>
      <c r="D5176" s="5" t="s">
        <v>1322</v>
      </c>
      <c r="E5176" s="5">
        <v>2023.0</v>
      </c>
    </row>
    <row r="5177" hidden="1">
      <c r="A5177" s="5" t="s">
        <v>41</v>
      </c>
      <c r="B5177" s="5">
        <v>12.49731</v>
      </c>
      <c r="C5177" s="5">
        <v>1997.0</v>
      </c>
      <c r="D5177" s="5" t="s">
        <v>1322</v>
      </c>
      <c r="E5177" s="5">
        <v>2023.0</v>
      </c>
    </row>
    <row r="5178" hidden="1">
      <c r="A5178" s="5" t="s">
        <v>41</v>
      </c>
      <c r="B5178" s="5">
        <v>12.98117</v>
      </c>
      <c r="C5178" s="5">
        <v>1998.0</v>
      </c>
      <c r="D5178" s="5" t="s">
        <v>1322</v>
      </c>
      <c r="E5178" s="5">
        <v>2023.0</v>
      </c>
    </row>
    <row r="5179" hidden="1">
      <c r="A5179" s="5" t="s">
        <v>41</v>
      </c>
      <c r="B5179" s="5">
        <v>13.58396</v>
      </c>
      <c r="C5179" s="5">
        <v>1999.0</v>
      </c>
      <c r="D5179" s="5" t="s">
        <v>1322</v>
      </c>
      <c r="E5179" s="5">
        <v>2023.0</v>
      </c>
    </row>
    <row r="5180" hidden="1">
      <c r="A5180" s="5" t="s">
        <v>41</v>
      </c>
      <c r="B5180" s="5">
        <v>14.49924</v>
      </c>
      <c r="C5180" s="5">
        <v>2000.0</v>
      </c>
      <c r="D5180" s="5" t="s">
        <v>1322</v>
      </c>
      <c r="E5180" s="5">
        <v>2023.0</v>
      </c>
    </row>
    <row r="5181" hidden="1">
      <c r="A5181" s="5" t="s">
        <v>41</v>
      </c>
      <c r="B5181" s="5">
        <v>15.09013</v>
      </c>
      <c r="C5181" s="5">
        <v>2001.0</v>
      </c>
      <c r="D5181" s="5" t="s">
        <v>1322</v>
      </c>
      <c r="E5181" s="5">
        <v>2023.0</v>
      </c>
    </row>
    <row r="5182" hidden="1">
      <c r="A5182" s="5" t="s">
        <v>41</v>
      </c>
      <c r="B5182" s="5">
        <v>15.63141</v>
      </c>
      <c r="C5182" s="5">
        <v>2002.0</v>
      </c>
      <c r="D5182" s="5" t="s">
        <v>1322</v>
      </c>
      <c r="E5182" s="5">
        <v>2023.0</v>
      </c>
    </row>
    <row r="5183" hidden="1">
      <c r="A5183" s="5" t="s">
        <v>41</v>
      </c>
      <c r="B5183" s="5">
        <v>16.21152</v>
      </c>
      <c r="C5183" s="5">
        <v>2003.0</v>
      </c>
      <c r="D5183" s="5" t="s">
        <v>1322</v>
      </c>
      <c r="E5183" s="5">
        <v>2023.0</v>
      </c>
    </row>
    <row r="5184" hidden="1">
      <c r="A5184" s="5" t="s">
        <v>41</v>
      </c>
      <c r="B5184" s="5">
        <v>16.39171</v>
      </c>
      <c r="C5184" s="5">
        <v>2004.0</v>
      </c>
      <c r="D5184" s="5" t="s">
        <v>1322</v>
      </c>
      <c r="E5184" s="5">
        <v>2023.0</v>
      </c>
    </row>
    <row r="5185" hidden="1">
      <c r="A5185" s="5" t="s">
        <v>41</v>
      </c>
      <c r="B5185" s="5">
        <v>16.77746</v>
      </c>
      <c r="C5185" s="5">
        <v>2005.0</v>
      </c>
      <c r="D5185" s="5" t="s">
        <v>1322</v>
      </c>
      <c r="E5185" s="5">
        <v>2023.0</v>
      </c>
    </row>
    <row r="5186" hidden="1">
      <c r="A5186" s="5" t="s">
        <v>41</v>
      </c>
      <c r="B5186" s="5">
        <v>17.09895</v>
      </c>
      <c r="C5186" s="5">
        <v>2006.0</v>
      </c>
      <c r="D5186" s="5" t="s">
        <v>1322</v>
      </c>
      <c r="E5186" s="5">
        <v>2023.0</v>
      </c>
    </row>
    <row r="5187" hidden="1">
      <c r="A5187" s="5" t="s">
        <v>41</v>
      </c>
      <c r="B5187" s="5">
        <v>17.08245</v>
      </c>
      <c r="C5187" s="5">
        <v>2007.0</v>
      </c>
      <c r="D5187" s="5" t="s">
        <v>1322</v>
      </c>
      <c r="E5187" s="5">
        <v>2023.0</v>
      </c>
    </row>
    <row r="5188" hidden="1">
      <c r="A5188" s="5" t="s">
        <v>41</v>
      </c>
      <c r="B5188" s="5">
        <v>17.09846</v>
      </c>
      <c r="C5188" s="5">
        <v>2008.0</v>
      </c>
      <c r="D5188" s="5" t="s">
        <v>1322</v>
      </c>
      <c r="E5188" s="5">
        <v>2023.0</v>
      </c>
    </row>
    <row r="5189" hidden="1">
      <c r="A5189" s="5" t="s">
        <v>41</v>
      </c>
      <c r="B5189" s="5">
        <v>17.18757</v>
      </c>
      <c r="C5189" s="5">
        <v>2009.0</v>
      </c>
      <c r="D5189" s="5" t="s">
        <v>1322</v>
      </c>
      <c r="E5189" s="5">
        <v>2023.0</v>
      </c>
    </row>
    <row r="5190" hidden="1">
      <c r="A5190" s="5" t="s">
        <v>41</v>
      </c>
      <c r="B5190" s="5">
        <v>17.12297</v>
      </c>
      <c r="C5190" s="5">
        <v>2010.0</v>
      </c>
      <c r="D5190" s="5" t="s">
        <v>1322</v>
      </c>
      <c r="E5190" s="5">
        <v>2023.0</v>
      </c>
    </row>
    <row r="5191" hidden="1">
      <c r="A5191" s="5" t="s">
        <v>41</v>
      </c>
      <c r="B5191" s="5">
        <v>17.16068</v>
      </c>
      <c r="C5191" s="5">
        <v>2011.0</v>
      </c>
      <c r="D5191" s="5" t="s">
        <v>1322</v>
      </c>
      <c r="E5191" s="5">
        <v>2023.0</v>
      </c>
    </row>
    <row r="5192" hidden="1">
      <c r="A5192" s="5" t="s">
        <v>41</v>
      </c>
      <c r="B5192" s="5">
        <v>16.95056</v>
      </c>
      <c r="C5192" s="5">
        <v>2012.0</v>
      </c>
      <c r="D5192" s="5" t="s">
        <v>1322</v>
      </c>
      <c r="E5192" s="5">
        <v>2023.0</v>
      </c>
    </row>
    <row r="5193" hidden="1">
      <c r="A5193" s="5" t="s">
        <v>41</v>
      </c>
      <c r="B5193" s="5">
        <v>16.85629</v>
      </c>
      <c r="C5193" s="5">
        <v>2013.0</v>
      </c>
      <c r="D5193" s="5" t="s">
        <v>1322</v>
      </c>
      <c r="E5193" s="5">
        <v>2023.0</v>
      </c>
    </row>
    <row r="5194" hidden="1">
      <c r="A5194" s="5" t="s">
        <v>41</v>
      </c>
      <c r="B5194" s="5">
        <v>16.13591</v>
      </c>
      <c r="C5194" s="5">
        <v>2014.0</v>
      </c>
      <c r="D5194" s="5" t="s">
        <v>1322</v>
      </c>
      <c r="E5194" s="5">
        <v>2023.0</v>
      </c>
    </row>
    <row r="5195" hidden="1">
      <c r="A5195" s="5" t="s">
        <v>41</v>
      </c>
      <c r="B5195" s="5">
        <v>16.15266</v>
      </c>
      <c r="C5195" s="5">
        <v>2015.0</v>
      </c>
      <c r="D5195" s="5" t="s">
        <v>1322</v>
      </c>
      <c r="E5195" s="5">
        <v>2023.0</v>
      </c>
    </row>
    <row r="5196" hidden="1">
      <c r="A5196" s="5" t="s">
        <v>41</v>
      </c>
      <c r="B5196" s="5">
        <v>16.22342</v>
      </c>
      <c r="C5196" s="5">
        <v>2016.0</v>
      </c>
      <c r="D5196" s="5" t="s">
        <v>1322</v>
      </c>
      <c r="E5196" s="5">
        <v>2023.0</v>
      </c>
    </row>
    <row r="5197" hidden="1">
      <c r="A5197" s="5" t="s">
        <v>41</v>
      </c>
      <c r="B5197" s="5">
        <v>16.40295</v>
      </c>
      <c r="C5197" s="5">
        <v>2017.0</v>
      </c>
      <c r="D5197" s="5" t="s">
        <v>1322</v>
      </c>
      <c r="E5197" s="5">
        <v>2023.0</v>
      </c>
    </row>
    <row r="5198" hidden="1">
      <c r="A5198" s="5" t="s">
        <v>41</v>
      </c>
      <c r="B5198" s="5">
        <v>16.32348</v>
      </c>
      <c r="C5198" s="5">
        <v>2018.0</v>
      </c>
      <c r="D5198" s="5" t="s">
        <v>1322</v>
      </c>
      <c r="E5198" s="5">
        <v>2023.0</v>
      </c>
    </row>
    <row r="5199" hidden="1">
      <c r="A5199" s="5" t="s">
        <v>41</v>
      </c>
      <c r="B5199" s="5">
        <v>16.1545</v>
      </c>
      <c r="C5199" s="5">
        <v>2019.0</v>
      </c>
      <c r="D5199" s="5" t="s">
        <v>1322</v>
      </c>
      <c r="E5199" s="5">
        <v>2023.0</v>
      </c>
    </row>
    <row r="5200" hidden="1">
      <c r="A5200" s="5" t="s">
        <v>41</v>
      </c>
      <c r="B5200" s="5">
        <v>16.14807</v>
      </c>
      <c r="C5200" s="5">
        <v>2020.0</v>
      </c>
      <c r="D5200" s="5" t="s">
        <v>1322</v>
      </c>
      <c r="E5200" s="5">
        <v>2023.0</v>
      </c>
    </row>
    <row r="5201" hidden="1">
      <c r="A5201" s="5" t="s">
        <v>41</v>
      </c>
      <c r="B5201" s="5">
        <v>16.28358</v>
      </c>
      <c r="C5201" s="5">
        <v>2021.0</v>
      </c>
      <c r="D5201" s="5" t="s">
        <v>1322</v>
      </c>
      <c r="E5201" s="5">
        <v>2023.0</v>
      </c>
    </row>
    <row r="5202" hidden="1">
      <c r="A5202" s="5" t="s">
        <v>41</v>
      </c>
      <c r="B5202" s="5">
        <v>16.45468</v>
      </c>
      <c r="C5202" s="5">
        <v>2022.0</v>
      </c>
      <c r="D5202" s="5" t="s">
        <v>1322</v>
      </c>
      <c r="E5202" s="5">
        <v>2023.0</v>
      </c>
    </row>
    <row r="5203">
      <c r="A5203" s="5" t="s">
        <v>1769</v>
      </c>
      <c r="B5203" s="5">
        <v>12.10086</v>
      </c>
      <c r="C5203" s="5">
        <v>2023.0</v>
      </c>
      <c r="E5203" s="5">
        <v>2023.0</v>
      </c>
    </row>
    <row r="5204" hidden="1">
      <c r="A5204" s="5" t="s">
        <v>1770</v>
      </c>
      <c r="B5204" s="5">
        <v>4.108008</v>
      </c>
      <c r="C5204" s="5">
        <v>1990.0</v>
      </c>
      <c r="E5204" s="5">
        <v>1990.0</v>
      </c>
    </row>
    <row r="5205" hidden="1">
      <c r="A5205" s="5" t="s">
        <v>1770</v>
      </c>
      <c r="B5205" s="5">
        <v>4.151422</v>
      </c>
      <c r="C5205" s="5">
        <v>1991.0</v>
      </c>
      <c r="E5205" s="5">
        <v>1991.0</v>
      </c>
    </row>
    <row r="5206" hidden="1">
      <c r="A5206" s="5" t="s">
        <v>1770</v>
      </c>
      <c r="B5206" s="5">
        <v>4.2186627</v>
      </c>
      <c r="C5206" s="5">
        <v>1992.0</v>
      </c>
      <c r="E5206" s="5">
        <v>1992.0</v>
      </c>
    </row>
    <row r="5207" hidden="1">
      <c r="A5207" s="5" t="s">
        <v>1770</v>
      </c>
      <c r="B5207" s="5">
        <v>4.284731</v>
      </c>
      <c r="C5207" s="5">
        <v>1993.0</v>
      </c>
      <c r="E5207" s="5">
        <v>1993.0</v>
      </c>
    </row>
    <row r="5208" hidden="1">
      <c r="A5208" s="5" t="s">
        <v>1770</v>
      </c>
      <c r="B5208" s="5">
        <v>4.3593564</v>
      </c>
      <c r="C5208" s="5">
        <v>1994.0</v>
      </c>
      <c r="E5208" s="5">
        <v>1994.0</v>
      </c>
    </row>
    <row r="5209" hidden="1">
      <c r="A5209" s="5" t="s">
        <v>1770</v>
      </c>
      <c r="B5209" s="5">
        <v>4.577436</v>
      </c>
      <c r="C5209" s="5">
        <v>1995.0</v>
      </c>
      <c r="E5209" s="5">
        <v>1995.0</v>
      </c>
    </row>
    <row r="5210" hidden="1">
      <c r="A5210" s="5" t="s">
        <v>1770</v>
      </c>
      <c r="B5210" s="5">
        <v>4.7283416</v>
      </c>
      <c r="C5210" s="5">
        <v>1996.0</v>
      </c>
      <c r="E5210" s="5">
        <v>1996.0</v>
      </c>
    </row>
    <row r="5211" hidden="1">
      <c r="A5211" s="5" t="s">
        <v>1770</v>
      </c>
      <c r="B5211" s="5">
        <v>4.8830147</v>
      </c>
      <c r="C5211" s="5">
        <v>1997.0</v>
      </c>
      <c r="E5211" s="5">
        <v>1997.0</v>
      </c>
    </row>
    <row r="5212" hidden="1">
      <c r="A5212" s="5" t="s">
        <v>1770</v>
      </c>
      <c r="B5212" s="5">
        <v>5.0423565</v>
      </c>
      <c r="C5212" s="5">
        <v>1998.0</v>
      </c>
      <c r="E5212" s="5">
        <v>1998.0</v>
      </c>
    </row>
    <row r="5213" hidden="1">
      <c r="A5213" s="5" t="s">
        <v>1770</v>
      </c>
      <c r="B5213" s="5">
        <v>5.2203965</v>
      </c>
      <c r="C5213" s="5">
        <v>1999.0</v>
      </c>
      <c r="E5213" s="5">
        <v>1999.0</v>
      </c>
    </row>
    <row r="5214" hidden="1">
      <c r="A5214" s="5" t="s">
        <v>1770</v>
      </c>
      <c r="B5214" s="5">
        <v>5.3796616</v>
      </c>
      <c r="C5214" s="5">
        <v>2000.0</v>
      </c>
      <c r="E5214" s="5">
        <v>2000.0</v>
      </c>
    </row>
    <row r="5215" hidden="1">
      <c r="A5215" s="5" t="s">
        <v>1770</v>
      </c>
      <c r="B5215" s="5">
        <v>5.582408</v>
      </c>
      <c r="C5215" s="5">
        <v>2001.0</v>
      </c>
      <c r="E5215" s="5">
        <v>2001.0</v>
      </c>
    </row>
    <row r="5216" hidden="1">
      <c r="A5216" s="5" t="s">
        <v>1770</v>
      </c>
      <c r="B5216" s="5">
        <v>5.7502913</v>
      </c>
      <c r="C5216" s="5">
        <v>2002.0</v>
      </c>
      <c r="E5216" s="5">
        <v>2002.0</v>
      </c>
    </row>
    <row r="5217" hidden="1">
      <c r="A5217" s="5" t="s">
        <v>1770</v>
      </c>
      <c r="B5217" s="5">
        <v>5.8886733</v>
      </c>
      <c r="C5217" s="5">
        <v>2003.0</v>
      </c>
      <c r="E5217" s="5">
        <v>2003.0</v>
      </c>
    </row>
    <row r="5218" hidden="1">
      <c r="A5218" s="5" t="s">
        <v>1770</v>
      </c>
      <c r="B5218" s="5">
        <v>6.200749</v>
      </c>
      <c r="C5218" s="5">
        <v>2004.0</v>
      </c>
      <c r="E5218" s="5">
        <v>2004.0</v>
      </c>
    </row>
    <row r="5219" hidden="1">
      <c r="A5219" s="5" t="s">
        <v>1770</v>
      </c>
      <c r="B5219" s="5">
        <v>6.5203466</v>
      </c>
      <c r="C5219" s="5">
        <v>2005.0</v>
      </c>
      <c r="E5219" s="5">
        <v>2005.0</v>
      </c>
    </row>
    <row r="5220" hidden="1">
      <c r="A5220" s="5" t="s">
        <v>1770</v>
      </c>
      <c r="B5220" s="5">
        <v>6.765256</v>
      </c>
      <c r="C5220" s="5">
        <v>2006.0</v>
      </c>
      <c r="E5220" s="5">
        <v>2006.0</v>
      </c>
    </row>
    <row r="5221" hidden="1">
      <c r="A5221" s="5" t="s">
        <v>1770</v>
      </c>
      <c r="B5221" s="5">
        <v>7.065837</v>
      </c>
      <c r="C5221" s="5">
        <v>2007.0</v>
      </c>
      <c r="E5221" s="5">
        <v>2007.0</v>
      </c>
    </row>
    <row r="5222" hidden="1">
      <c r="A5222" s="5" t="s">
        <v>1770</v>
      </c>
      <c r="B5222" s="5">
        <v>7.355879</v>
      </c>
      <c r="C5222" s="5">
        <v>2008.0</v>
      </c>
      <c r="E5222" s="5">
        <v>2008.0</v>
      </c>
    </row>
    <row r="5223" hidden="1">
      <c r="A5223" s="5" t="s">
        <v>1770</v>
      </c>
      <c r="B5223" s="5">
        <v>7.5134764</v>
      </c>
      <c r="C5223" s="5">
        <v>2009.0</v>
      </c>
      <c r="E5223" s="5">
        <v>2009.0</v>
      </c>
    </row>
    <row r="5224" hidden="1">
      <c r="A5224" s="5" t="s">
        <v>1770</v>
      </c>
      <c r="B5224" s="5">
        <v>7.601419</v>
      </c>
      <c r="C5224" s="5">
        <v>2010.0</v>
      </c>
      <c r="E5224" s="5">
        <v>2010.0</v>
      </c>
    </row>
    <row r="5225" hidden="1">
      <c r="A5225" s="5" t="s">
        <v>1770</v>
      </c>
      <c r="B5225" s="5">
        <v>7.733789</v>
      </c>
      <c r="C5225" s="5">
        <v>2011.0</v>
      </c>
      <c r="E5225" s="5">
        <v>2011.0</v>
      </c>
    </row>
    <row r="5226" hidden="1">
      <c r="A5226" s="5" t="s">
        <v>1770</v>
      </c>
      <c r="B5226" s="5">
        <v>7.8283544</v>
      </c>
      <c r="C5226" s="5">
        <v>2012.0</v>
      </c>
      <c r="E5226" s="5">
        <v>2012.0</v>
      </c>
    </row>
    <row r="5227" hidden="1">
      <c r="A5227" s="5" t="s">
        <v>1770</v>
      </c>
      <c r="B5227" s="5">
        <v>7.969141</v>
      </c>
      <c r="C5227" s="5">
        <v>2013.0</v>
      </c>
      <c r="E5227" s="5">
        <v>2013.0</v>
      </c>
    </row>
    <row r="5228" hidden="1">
      <c r="A5228" s="5" t="s">
        <v>1770</v>
      </c>
      <c r="B5228" s="5">
        <v>8.136165</v>
      </c>
      <c r="C5228" s="5">
        <v>2014.0</v>
      </c>
      <c r="E5228" s="5">
        <v>2014.0</v>
      </c>
    </row>
    <row r="5229" hidden="1">
      <c r="A5229" s="5" t="s">
        <v>1770</v>
      </c>
      <c r="B5229" s="5">
        <v>8.266364</v>
      </c>
      <c r="C5229" s="5">
        <v>2015.0</v>
      </c>
      <c r="E5229" s="5">
        <v>2015.0</v>
      </c>
    </row>
    <row r="5230" hidden="1">
      <c r="A5230" s="5" t="s">
        <v>1770</v>
      </c>
      <c r="B5230" s="5">
        <v>8.415866</v>
      </c>
      <c r="C5230" s="5">
        <v>2016.0</v>
      </c>
      <c r="E5230" s="5">
        <v>2016.0</v>
      </c>
    </row>
    <row r="5231" hidden="1">
      <c r="A5231" s="5" t="s">
        <v>1770</v>
      </c>
      <c r="B5231" s="5">
        <v>8.463968</v>
      </c>
      <c r="C5231" s="5">
        <v>2017.0</v>
      </c>
      <c r="E5231" s="5">
        <v>2017.0</v>
      </c>
    </row>
    <row r="5232" hidden="1">
      <c r="A5232" s="5" t="s">
        <v>1770</v>
      </c>
      <c r="B5232" s="5">
        <v>8.602205</v>
      </c>
      <c r="C5232" s="5">
        <v>2018.0</v>
      </c>
      <c r="E5232" s="5">
        <v>2018.0</v>
      </c>
    </row>
    <row r="5233" hidden="1">
      <c r="A5233" s="5" t="s">
        <v>1770</v>
      </c>
      <c r="B5233" s="5">
        <v>8.751941</v>
      </c>
      <c r="C5233" s="5">
        <v>2019.0</v>
      </c>
      <c r="E5233" s="5">
        <v>2019.0</v>
      </c>
    </row>
    <row r="5234" hidden="1">
      <c r="A5234" s="5" t="s">
        <v>1770</v>
      </c>
      <c r="B5234" s="5">
        <v>8.889864</v>
      </c>
      <c r="C5234" s="5">
        <v>2020.0</v>
      </c>
      <c r="E5234" s="5">
        <v>2020.0</v>
      </c>
    </row>
    <row r="5235" hidden="1">
      <c r="A5235" s="5" t="s">
        <v>1770</v>
      </c>
      <c r="B5235" s="5">
        <v>8.9662895</v>
      </c>
      <c r="C5235" s="5">
        <v>2021.0</v>
      </c>
      <c r="E5235" s="5">
        <v>2021.0</v>
      </c>
    </row>
    <row r="5236" hidden="1">
      <c r="A5236" s="5" t="s">
        <v>1770</v>
      </c>
      <c r="B5236" s="5">
        <v>8.941668</v>
      </c>
      <c r="C5236" s="5">
        <v>2022.0</v>
      </c>
      <c r="E5236" s="5">
        <v>2022.0</v>
      </c>
    </row>
    <row r="5237">
      <c r="A5237" s="5" t="s">
        <v>150</v>
      </c>
      <c r="B5237" s="5">
        <v>11.9838</v>
      </c>
      <c r="C5237" s="5">
        <v>2023.0</v>
      </c>
      <c r="D5237" s="5" t="s">
        <v>1378</v>
      </c>
      <c r="E5237" s="5">
        <v>2023.0</v>
      </c>
    </row>
    <row r="5238" hidden="1">
      <c r="A5238" s="5" t="s">
        <v>1771</v>
      </c>
      <c r="E5238" s="5">
        <v>1990.0</v>
      </c>
    </row>
    <row r="5239" hidden="1">
      <c r="A5239" s="5" t="s">
        <v>1771</v>
      </c>
      <c r="E5239" s="5">
        <v>1991.0</v>
      </c>
    </row>
    <row r="5240" hidden="1">
      <c r="A5240" s="5" t="s">
        <v>1771</v>
      </c>
      <c r="E5240" s="5">
        <v>1992.0</v>
      </c>
    </row>
    <row r="5241" hidden="1">
      <c r="A5241" s="5" t="s">
        <v>1771</v>
      </c>
      <c r="E5241" s="5">
        <v>1993.0</v>
      </c>
    </row>
    <row r="5242" hidden="1">
      <c r="A5242" s="5" t="s">
        <v>1771</v>
      </c>
      <c r="E5242" s="5">
        <v>1994.0</v>
      </c>
    </row>
    <row r="5243" hidden="1">
      <c r="A5243" s="5" t="s">
        <v>1771</v>
      </c>
      <c r="B5243" s="5">
        <v>4.477634</v>
      </c>
      <c r="C5243" s="5">
        <v>1995.0</v>
      </c>
      <c r="E5243" s="5">
        <v>1995.0</v>
      </c>
    </row>
    <row r="5244" hidden="1">
      <c r="A5244" s="5" t="s">
        <v>1771</v>
      </c>
      <c r="B5244" s="5">
        <v>4.683099</v>
      </c>
      <c r="C5244" s="5">
        <v>1996.0</v>
      </c>
      <c r="E5244" s="5">
        <v>1996.0</v>
      </c>
    </row>
    <row r="5245" hidden="1">
      <c r="A5245" s="5" t="s">
        <v>1771</v>
      </c>
      <c r="B5245" s="5">
        <v>4.88468</v>
      </c>
      <c r="C5245" s="5">
        <v>1997.0</v>
      </c>
      <c r="E5245" s="5">
        <v>1997.0</v>
      </c>
    </row>
    <row r="5246" hidden="1">
      <c r="A5246" s="5" t="s">
        <v>1771</v>
      </c>
      <c r="B5246" s="5">
        <v>5.088865</v>
      </c>
      <c r="C5246" s="5">
        <v>1998.0</v>
      </c>
      <c r="E5246" s="5">
        <v>1998.0</v>
      </c>
    </row>
    <row r="5247" hidden="1">
      <c r="A5247" s="5" t="s">
        <v>1771</v>
      </c>
      <c r="B5247" s="5">
        <v>5.356243</v>
      </c>
      <c r="C5247" s="5">
        <v>1999.0</v>
      </c>
      <c r="E5247" s="5">
        <v>1999.0</v>
      </c>
    </row>
    <row r="5248" hidden="1">
      <c r="A5248" s="5" t="s">
        <v>1771</v>
      </c>
      <c r="B5248" s="5">
        <v>5.5748806</v>
      </c>
      <c r="C5248" s="5">
        <v>2000.0</v>
      </c>
      <c r="E5248" s="5">
        <v>2000.0</v>
      </c>
    </row>
    <row r="5249" hidden="1">
      <c r="A5249" s="5" t="s">
        <v>1771</v>
      </c>
      <c r="B5249" s="5">
        <v>5.856692</v>
      </c>
      <c r="C5249" s="5">
        <v>2001.0</v>
      </c>
      <c r="E5249" s="5">
        <v>2001.0</v>
      </c>
    </row>
    <row r="5250" hidden="1">
      <c r="A5250" s="5" t="s">
        <v>1771</v>
      </c>
      <c r="B5250" s="5">
        <v>6.06174</v>
      </c>
      <c r="C5250" s="5">
        <v>2002.0</v>
      </c>
      <c r="E5250" s="5">
        <v>2002.0</v>
      </c>
    </row>
    <row r="5251" hidden="1">
      <c r="A5251" s="5" t="s">
        <v>1771</v>
      </c>
      <c r="B5251" s="5">
        <v>6.2465267</v>
      </c>
      <c r="C5251" s="5">
        <v>2003.0</v>
      </c>
      <c r="E5251" s="5">
        <v>2003.0</v>
      </c>
    </row>
    <row r="5252" hidden="1">
      <c r="A5252" s="5" t="s">
        <v>1771</v>
      </c>
      <c r="B5252" s="5">
        <v>6.5281315</v>
      </c>
      <c r="C5252" s="5">
        <v>2004.0</v>
      </c>
      <c r="E5252" s="5">
        <v>2004.0</v>
      </c>
    </row>
    <row r="5253" hidden="1">
      <c r="A5253" s="5" t="s">
        <v>1771</v>
      </c>
      <c r="B5253" s="5">
        <v>7.4942794</v>
      </c>
      <c r="C5253" s="5">
        <v>2005.0</v>
      </c>
      <c r="E5253" s="5">
        <v>2005.0</v>
      </c>
    </row>
    <row r="5254" hidden="1">
      <c r="A5254" s="5" t="s">
        <v>1771</v>
      </c>
      <c r="B5254" s="5">
        <v>7.717121</v>
      </c>
      <c r="C5254" s="5">
        <v>2006.0</v>
      </c>
      <c r="E5254" s="5">
        <v>2006.0</v>
      </c>
    </row>
    <row r="5255" hidden="1">
      <c r="A5255" s="5" t="s">
        <v>1771</v>
      </c>
      <c r="B5255" s="5">
        <v>7.90992</v>
      </c>
      <c r="C5255" s="5">
        <v>2007.0</v>
      </c>
      <c r="E5255" s="5">
        <v>2007.0</v>
      </c>
    </row>
    <row r="5256" hidden="1">
      <c r="A5256" s="5" t="s">
        <v>1771</v>
      </c>
      <c r="B5256" s="5">
        <v>8.236274</v>
      </c>
      <c r="C5256" s="5">
        <v>2008.0</v>
      </c>
      <c r="E5256" s="5">
        <v>2008.0</v>
      </c>
    </row>
    <row r="5257" hidden="1">
      <c r="A5257" s="5" t="s">
        <v>1771</v>
      </c>
      <c r="B5257" s="5">
        <v>8.393218</v>
      </c>
      <c r="C5257" s="5">
        <v>2009.0</v>
      </c>
      <c r="E5257" s="5">
        <v>2009.0</v>
      </c>
    </row>
    <row r="5258" hidden="1">
      <c r="A5258" s="5" t="s">
        <v>1771</v>
      </c>
      <c r="B5258" s="5">
        <v>8.629549</v>
      </c>
      <c r="C5258" s="5">
        <v>2010.0</v>
      </c>
      <c r="E5258" s="5">
        <v>2010.0</v>
      </c>
    </row>
    <row r="5259" hidden="1">
      <c r="A5259" s="5" t="s">
        <v>1771</v>
      </c>
      <c r="B5259" s="5">
        <v>8.773204</v>
      </c>
      <c r="C5259" s="5">
        <v>2011.0</v>
      </c>
      <c r="E5259" s="5">
        <v>2011.0</v>
      </c>
    </row>
    <row r="5260" hidden="1">
      <c r="A5260" s="5" t="s">
        <v>1771</v>
      </c>
      <c r="B5260" s="5">
        <v>8.835096</v>
      </c>
      <c r="C5260" s="5">
        <v>2012.0</v>
      </c>
      <c r="E5260" s="5">
        <v>2012.0</v>
      </c>
    </row>
    <row r="5261" hidden="1">
      <c r="A5261" s="5" t="s">
        <v>1771</v>
      </c>
      <c r="B5261" s="5">
        <v>8.7509575</v>
      </c>
      <c r="C5261" s="5">
        <v>2013.0</v>
      </c>
      <c r="E5261" s="5">
        <v>2013.0</v>
      </c>
    </row>
    <row r="5262" hidden="1">
      <c r="A5262" s="5" t="s">
        <v>1771</v>
      </c>
      <c r="B5262" s="5">
        <v>8.864522</v>
      </c>
      <c r="C5262" s="5">
        <v>2014.0</v>
      </c>
      <c r="E5262" s="5">
        <v>2014.0</v>
      </c>
    </row>
    <row r="5263" hidden="1">
      <c r="A5263" s="5" t="s">
        <v>1771</v>
      </c>
      <c r="B5263" s="5">
        <v>8.895369</v>
      </c>
      <c r="C5263" s="5">
        <v>2015.0</v>
      </c>
      <c r="E5263" s="5">
        <v>2015.0</v>
      </c>
    </row>
    <row r="5264" hidden="1">
      <c r="A5264" s="5" t="s">
        <v>1771</v>
      </c>
      <c r="B5264" s="5">
        <v>8.970727</v>
      </c>
      <c r="C5264" s="5">
        <v>2016.0</v>
      </c>
      <c r="E5264" s="5">
        <v>2016.0</v>
      </c>
    </row>
    <row r="5265" hidden="1">
      <c r="A5265" s="5" t="s">
        <v>1771</v>
      </c>
      <c r="B5265" s="5">
        <v>9.061384</v>
      </c>
      <c r="C5265" s="5">
        <v>2017.0</v>
      </c>
      <c r="E5265" s="5">
        <v>2017.0</v>
      </c>
    </row>
    <row r="5266" hidden="1">
      <c r="A5266" s="5" t="s">
        <v>1771</v>
      </c>
      <c r="B5266" s="5">
        <v>9.137527</v>
      </c>
      <c r="C5266" s="5">
        <v>2018.0</v>
      </c>
      <c r="E5266" s="5">
        <v>2018.0</v>
      </c>
    </row>
    <row r="5267" hidden="1">
      <c r="A5267" s="5" t="s">
        <v>1771</v>
      </c>
      <c r="B5267" s="5">
        <v>9.214849</v>
      </c>
      <c r="C5267" s="5">
        <v>2019.0</v>
      </c>
      <c r="E5267" s="5">
        <v>2019.0</v>
      </c>
    </row>
    <row r="5268" hidden="1">
      <c r="A5268" s="5" t="s">
        <v>1771</v>
      </c>
      <c r="B5268" s="5">
        <v>9.300133</v>
      </c>
      <c r="C5268" s="5">
        <v>2020.0</v>
      </c>
      <c r="E5268" s="5">
        <v>2020.0</v>
      </c>
    </row>
    <row r="5269" hidden="1">
      <c r="A5269" s="5" t="s">
        <v>1771</v>
      </c>
      <c r="B5269" s="5">
        <v>9.392379</v>
      </c>
      <c r="C5269" s="5">
        <v>2021.0</v>
      </c>
      <c r="E5269" s="5">
        <v>2021.0</v>
      </c>
    </row>
    <row r="5270" hidden="1">
      <c r="A5270" s="5" t="s">
        <v>1771</v>
      </c>
      <c r="B5270" s="5">
        <v>9.57993</v>
      </c>
      <c r="C5270" s="5">
        <v>2022.0</v>
      </c>
      <c r="E5270" s="5">
        <v>2022.0</v>
      </c>
    </row>
    <row r="5271">
      <c r="A5271" s="5" t="s">
        <v>1391</v>
      </c>
      <c r="B5271" s="5">
        <v>11.965759</v>
      </c>
      <c r="C5271" s="5">
        <v>2023.0</v>
      </c>
      <c r="E5271" s="5">
        <v>2023.0</v>
      </c>
    </row>
    <row r="5272" hidden="1">
      <c r="A5272" s="5" t="s">
        <v>1768</v>
      </c>
      <c r="B5272" s="5">
        <v>7.586235</v>
      </c>
      <c r="C5272" s="5">
        <v>1990.0</v>
      </c>
      <c r="E5272" s="5">
        <v>1990.0</v>
      </c>
    </row>
    <row r="5273" hidden="1">
      <c r="A5273" s="5" t="s">
        <v>1768</v>
      </c>
      <c r="B5273" s="5">
        <v>7.654632</v>
      </c>
      <c r="C5273" s="5">
        <v>1991.0</v>
      </c>
      <c r="E5273" s="5">
        <v>1991.0</v>
      </c>
    </row>
    <row r="5274" hidden="1">
      <c r="A5274" s="5" t="s">
        <v>1768</v>
      </c>
      <c r="B5274" s="5">
        <v>7.7249045</v>
      </c>
      <c r="C5274" s="5">
        <v>1992.0</v>
      </c>
      <c r="E5274" s="5">
        <v>1992.0</v>
      </c>
    </row>
    <row r="5275" hidden="1">
      <c r="A5275" s="5" t="s">
        <v>1768</v>
      </c>
      <c r="B5275" s="5">
        <v>7.789907</v>
      </c>
      <c r="C5275" s="5">
        <v>1993.0</v>
      </c>
      <c r="E5275" s="5">
        <v>1993.0</v>
      </c>
    </row>
    <row r="5276" hidden="1">
      <c r="A5276" s="5" t="s">
        <v>1768</v>
      </c>
      <c r="B5276" s="5">
        <v>7.8533854</v>
      </c>
      <c r="C5276" s="5">
        <v>1994.0</v>
      </c>
      <c r="E5276" s="5">
        <v>1994.0</v>
      </c>
    </row>
    <row r="5277" hidden="1">
      <c r="A5277" s="5" t="s">
        <v>1768</v>
      </c>
      <c r="B5277" s="5">
        <v>7.9124427</v>
      </c>
      <c r="C5277" s="5">
        <v>1995.0</v>
      </c>
      <c r="E5277" s="5">
        <v>1995.0</v>
      </c>
    </row>
    <row r="5278" hidden="1">
      <c r="A5278" s="5" t="s">
        <v>1768</v>
      </c>
      <c r="B5278" s="5">
        <v>7.9896464</v>
      </c>
      <c r="C5278" s="5">
        <v>1996.0</v>
      </c>
      <c r="E5278" s="5">
        <v>1996.0</v>
      </c>
    </row>
    <row r="5279" hidden="1">
      <c r="A5279" s="5" t="s">
        <v>1768</v>
      </c>
      <c r="B5279" s="5">
        <v>8.065358</v>
      </c>
      <c r="C5279" s="5">
        <v>1997.0</v>
      </c>
      <c r="E5279" s="5">
        <v>1997.0</v>
      </c>
    </row>
    <row r="5280" hidden="1">
      <c r="A5280" s="5" t="s">
        <v>1768</v>
      </c>
      <c r="B5280" s="5">
        <v>8.140365</v>
      </c>
      <c r="C5280" s="5">
        <v>1998.0</v>
      </c>
      <c r="E5280" s="5">
        <v>1998.0</v>
      </c>
    </row>
    <row r="5281" hidden="1">
      <c r="A5281" s="5" t="s">
        <v>1768</v>
      </c>
      <c r="B5281" s="5">
        <v>8.219214</v>
      </c>
      <c r="C5281" s="5">
        <v>1999.0</v>
      </c>
      <c r="E5281" s="5">
        <v>1999.0</v>
      </c>
    </row>
    <row r="5282" hidden="1">
      <c r="A5282" s="5" t="s">
        <v>1768</v>
      </c>
      <c r="B5282" s="5">
        <v>8.30725</v>
      </c>
      <c r="C5282" s="5">
        <v>2000.0</v>
      </c>
      <c r="E5282" s="5">
        <v>2000.0</v>
      </c>
    </row>
    <row r="5283" hidden="1">
      <c r="A5283" s="5" t="s">
        <v>1768</v>
      </c>
      <c r="B5283" s="5">
        <v>8.588222</v>
      </c>
      <c r="C5283" s="5">
        <v>2001.0</v>
      </c>
      <c r="E5283" s="5">
        <v>2001.0</v>
      </c>
    </row>
    <row r="5284" hidden="1">
      <c r="A5284" s="5" t="s">
        <v>1768</v>
      </c>
      <c r="B5284" s="5">
        <v>8.706951</v>
      </c>
      <c r="C5284" s="5">
        <v>2002.0</v>
      </c>
      <c r="E5284" s="5">
        <v>2002.0</v>
      </c>
    </row>
    <row r="5285" hidden="1">
      <c r="A5285" s="5" t="s">
        <v>1768</v>
      </c>
      <c r="B5285" s="5">
        <v>9.099305</v>
      </c>
      <c r="C5285" s="5">
        <v>2003.0</v>
      </c>
      <c r="E5285" s="5">
        <v>2003.0</v>
      </c>
    </row>
    <row r="5286" hidden="1">
      <c r="A5286" s="5" t="s">
        <v>1768</v>
      </c>
      <c r="B5286" s="5">
        <v>9.353415</v>
      </c>
      <c r="C5286" s="5">
        <v>2004.0</v>
      </c>
      <c r="E5286" s="5">
        <v>2004.0</v>
      </c>
    </row>
    <row r="5287" hidden="1">
      <c r="A5287" s="5" t="s">
        <v>1768</v>
      </c>
      <c r="B5287" s="5">
        <v>9.567676</v>
      </c>
      <c r="C5287" s="5">
        <v>2005.0</v>
      </c>
      <c r="E5287" s="5">
        <v>2005.0</v>
      </c>
    </row>
    <row r="5288" hidden="1">
      <c r="A5288" s="5" t="s">
        <v>1768</v>
      </c>
      <c r="B5288" s="5">
        <v>9.743902</v>
      </c>
      <c r="C5288" s="5">
        <v>2006.0</v>
      </c>
      <c r="E5288" s="5">
        <v>2006.0</v>
      </c>
    </row>
    <row r="5289" hidden="1">
      <c r="A5289" s="5" t="s">
        <v>1768</v>
      </c>
      <c r="B5289" s="5">
        <v>9.951817</v>
      </c>
      <c r="C5289" s="5">
        <v>2007.0</v>
      </c>
      <c r="E5289" s="5">
        <v>2007.0</v>
      </c>
    </row>
    <row r="5290" hidden="1">
      <c r="A5290" s="5" t="s">
        <v>1768</v>
      </c>
      <c r="B5290" s="5">
        <v>10.123506</v>
      </c>
      <c r="C5290" s="5">
        <v>2008.0</v>
      </c>
      <c r="E5290" s="5">
        <v>2008.0</v>
      </c>
    </row>
    <row r="5291" hidden="1">
      <c r="A5291" s="5" t="s">
        <v>1768</v>
      </c>
      <c r="B5291" s="5">
        <v>10.149977</v>
      </c>
      <c r="C5291" s="5">
        <v>2009.0</v>
      </c>
      <c r="E5291" s="5">
        <v>2009.0</v>
      </c>
    </row>
    <row r="5292" hidden="1">
      <c r="A5292" s="5" t="s">
        <v>1768</v>
      </c>
      <c r="B5292" s="5">
        <v>10.374606</v>
      </c>
      <c r="C5292" s="5">
        <v>2010.0</v>
      </c>
      <c r="E5292" s="5">
        <v>2010.0</v>
      </c>
    </row>
    <row r="5293" hidden="1">
      <c r="A5293" s="5" t="s">
        <v>1768</v>
      </c>
      <c r="B5293" s="5">
        <v>10.744827</v>
      </c>
      <c r="C5293" s="5">
        <v>2011.0</v>
      </c>
      <c r="E5293" s="5">
        <v>2011.0</v>
      </c>
    </row>
    <row r="5294" hidden="1">
      <c r="A5294" s="5" t="s">
        <v>1768</v>
      </c>
      <c r="B5294" s="5">
        <v>10.8735075</v>
      </c>
      <c r="C5294" s="5">
        <v>2012.0</v>
      </c>
      <c r="E5294" s="5">
        <v>2012.0</v>
      </c>
    </row>
    <row r="5295" hidden="1">
      <c r="A5295" s="5" t="s">
        <v>1768</v>
      </c>
      <c r="B5295" s="5">
        <v>10.980171</v>
      </c>
      <c r="C5295" s="5">
        <v>2013.0</v>
      </c>
      <c r="E5295" s="5">
        <v>2013.0</v>
      </c>
    </row>
    <row r="5296" hidden="1">
      <c r="A5296" s="5" t="s">
        <v>1768</v>
      </c>
      <c r="B5296" s="5">
        <v>11.22732</v>
      </c>
      <c r="C5296" s="5">
        <v>2014.0</v>
      </c>
      <c r="E5296" s="5">
        <v>2014.0</v>
      </c>
    </row>
    <row r="5297" hidden="1">
      <c r="A5297" s="5" t="s">
        <v>1768</v>
      </c>
      <c r="B5297" s="5">
        <v>11.367326</v>
      </c>
      <c r="C5297" s="5">
        <v>2015.0</v>
      </c>
      <c r="E5297" s="5">
        <v>2015.0</v>
      </c>
    </row>
    <row r="5298" hidden="1">
      <c r="A5298" s="5" t="s">
        <v>1768</v>
      </c>
      <c r="B5298" s="5">
        <v>11.652838</v>
      </c>
      <c r="C5298" s="5">
        <v>2016.0</v>
      </c>
      <c r="E5298" s="5">
        <v>2016.0</v>
      </c>
    </row>
    <row r="5299" hidden="1">
      <c r="A5299" s="5" t="s">
        <v>1768</v>
      </c>
      <c r="B5299" s="5">
        <v>11.585192</v>
      </c>
      <c r="C5299" s="5">
        <v>2017.0</v>
      </c>
      <c r="E5299" s="5">
        <v>2017.0</v>
      </c>
    </row>
    <row r="5300" hidden="1">
      <c r="A5300" s="5" t="s">
        <v>1768</v>
      </c>
      <c r="B5300" s="5">
        <v>11.355608</v>
      </c>
      <c r="C5300" s="5">
        <v>2018.0</v>
      </c>
      <c r="E5300" s="5">
        <v>2018.0</v>
      </c>
    </row>
    <row r="5301" hidden="1">
      <c r="A5301" s="5" t="s">
        <v>1768</v>
      </c>
      <c r="B5301" s="5">
        <v>11.420197</v>
      </c>
      <c r="C5301" s="5">
        <v>2019.0</v>
      </c>
      <c r="E5301" s="5">
        <v>2019.0</v>
      </c>
    </row>
    <row r="5302" hidden="1">
      <c r="A5302" s="5" t="s">
        <v>1768</v>
      </c>
      <c r="B5302" s="5">
        <v>11.655519</v>
      </c>
      <c r="C5302" s="5">
        <v>2020.0</v>
      </c>
      <c r="E5302" s="5">
        <v>2020.0</v>
      </c>
    </row>
    <row r="5303" hidden="1">
      <c r="A5303" s="5" t="s">
        <v>1768</v>
      </c>
      <c r="B5303" s="5">
        <v>11.811844</v>
      </c>
      <c r="C5303" s="5">
        <v>2021.0</v>
      </c>
      <c r="E5303" s="5">
        <v>2021.0</v>
      </c>
    </row>
    <row r="5304" hidden="1">
      <c r="A5304" s="5" t="s">
        <v>1768</v>
      </c>
      <c r="B5304" s="5">
        <v>12.095018</v>
      </c>
      <c r="C5304" s="5">
        <v>2022.0</v>
      </c>
      <c r="E5304" s="5">
        <v>2022.0</v>
      </c>
    </row>
    <row r="5305">
      <c r="A5305" s="5" t="s">
        <v>93</v>
      </c>
      <c r="B5305" s="5">
        <v>11.891379</v>
      </c>
      <c r="C5305" s="5">
        <v>2023.0</v>
      </c>
      <c r="D5305" s="5" t="s">
        <v>1378</v>
      </c>
      <c r="E5305" s="5">
        <v>2023.0</v>
      </c>
    </row>
    <row r="5306" hidden="1">
      <c r="A5306" s="5" t="s">
        <v>43</v>
      </c>
      <c r="B5306" s="5">
        <v>10.498907</v>
      </c>
      <c r="C5306" s="5">
        <v>1990.0</v>
      </c>
      <c r="D5306" s="5" t="s">
        <v>1322</v>
      </c>
      <c r="E5306" s="5">
        <v>2023.0</v>
      </c>
    </row>
    <row r="5307" hidden="1">
      <c r="A5307" s="5" t="s">
        <v>43</v>
      </c>
      <c r="B5307" s="5">
        <v>10.796784</v>
      </c>
      <c r="C5307" s="5">
        <v>1991.0</v>
      </c>
      <c r="D5307" s="5" t="s">
        <v>1322</v>
      </c>
      <c r="E5307" s="5">
        <v>2023.0</v>
      </c>
    </row>
    <row r="5308" hidden="1">
      <c r="A5308" s="5" t="s">
        <v>43</v>
      </c>
      <c r="B5308" s="5">
        <v>11.103113</v>
      </c>
      <c r="C5308" s="5">
        <v>1992.0</v>
      </c>
      <c r="D5308" s="5" t="s">
        <v>1322</v>
      </c>
      <c r="E5308" s="5">
        <v>2023.0</v>
      </c>
    </row>
    <row r="5309" hidden="1">
      <c r="A5309" s="5" t="s">
        <v>43</v>
      </c>
      <c r="B5309" s="5">
        <v>11.418133</v>
      </c>
      <c r="C5309" s="5">
        <v>1993.0</v>
      </c>
      <c r="D5309" s="5" t="s">
        <v>1322</v>
      </c>
      <c r="E5309" s="5">
        <v>2023.0</v>
      </c>
    </row>
    <row r="5310" hidden="1">
      <c r="A5310" s="5" t="s">
        <v>43</v>
      </c>
      <c r="B5310" s="5">
        <v>11.74209</v>
      </c>
      <c r="C5310" s="5">
        <v>1994.0</v>
      </c>
      <c r="D5310" s="5" t="s">
        <v>1322</v>
      </c>
      <c r="E5310" s="5">
        <v>2023.0</v>
      </c>
    </row>
    <row r="5311" hidden="1">
      <c r="A5311" s="5" t="s">
        <v>43</v>
      </c>
      <c r="B5311" s="5">
        <v>11.80347</v>
      </c>
      <c r="C5311" s="5">
        <v>1995.0</v>
      </c>
      <c r="D5311" s="5" t="s">
        <v>1322</v>
      </c>
      <c r="E5311" s="5">
        <v>2023.0</v>
      </c>
    </row>
    <row r="5312" hidden="1">
      <c r="A5312" s="5" t="s">
        <v>43</v>
      </c>
      <c r="B5312" s="5">
        <v>12.15493</v>
      </c>
      <c r="C5312" s="5">
        <v>1996.0</v>
      </c>
      <c r="D5312" s="5" t="s">
        <v>1322</v>
      </c>
      <c r="E5312" s="5">
        <v>2023.0</v>
      </c>
    </row>
    <row r="5313" hidden="1">
      <c r="A5313" s="5" t="s">
        <v>43</v>
      </c>
      <c r="B5313" s="5">
        <v>12.32374</v>
      </c>
      <c r="C5313" s="5">
        <v>1997.0</v>
      </c>
      <c r="D5313" s="5" t="s">
        <v>1322</v>
      </c>
      <c r="E5313" s="5">
        <v>2023.0</v>
      </c>
    </row>
    <row r="5314" hidden="1">
      <c r="A5314" s="5" t="s">
        <v>43</v>
      </c>
      <c r="B5314" s="5">
        <v>12.71479</v>
      </c>
      <c r="C5314" s="5">
        <v>1998.0</v>
      </c>
      <c r="D5314" s="5" t="s">
        <v>1322</v>
      </c>
      <c r="E5314" s="5">
        <v>2023.0</v>
      </c>
    </row>
    <row r="5315" hidden="1">
      <c r="A5315" s="5" t="s">
        <v>43</v>
      </c>
      <c r="B5315" s="5">
        <v>13.49342</v>
      </c>
      <c r="C5315" s="5">
        <v>1999.0</v>
      </c>
      <c r="D5315" s="5" t="s">
        <v>1322</v>
      </c>
      <c r="E5315" s="5">
        <v>2023.0</v>
      </c>
    </row>
    <row r="5316" hidden="1">
      <c r="A5316" s="5" t="s">
        <v>43</v>
      </c>
      <c r="B5316" s="5">
        <v>13.41461</v>
      </c>
      <c r="C5316" s="5">
        <v>2000.0</v>
      </c>
      <c r="D5316" s="5" t="s">
        <v>1322</v>
      </c>
      <c r="E5316" s="5">
        <v>2023.0</v>
      </c>
    </row>
    <row r="5317" hidden="1">
      <c r="A5317" s="5" t="s">
        <v>43</v>
      </c>
      <c r="B5317" s="5">
        <v>13.30146</v>
      </c>
      <c r="C5317" s="5">
        <v>2001.0</v>
      </c>
      <c r="D5317" s="5" t="s">
        <v>1322</v>
      </c>
      <c r="E5317" s="5">
        <v>2023.0</v>
      </c>
    </row>
    <row r="5318" hidden="1">
      <c r="A5318" s="5" t="s">
        <v>43</v>
      </c>
      <c r="B5318" s="5">
        <v>13.43264</v>
      </c>
      <c r="C5318" s="5">
        <v>2002.0</v>
      </c>
      <c r="D5318" s="5" t="s">
        <v>1322</v>
      </c>
      <c r="E5318" s="5">
        <v>2023.0</v>
      </c>
    </row>
    <row r="5319" hidden="1">
      <c r="A5319" s="5" t="s">
        <v>43</v>
      </c>
      <c r="B5319" s="5">
        <v>13.41772</v>
      </c>
      <c r="C5319" s="5">
        <v>2003.0</v>
      </c>
      <c r="D5319" s="5" t="s">
        <v>1322</v>
      </c>
      <c r="E5319" s="5">
        <v>2023.0</v>
      </c>
    </row>
    <row r="5320" hidden="1">
      <c r="A5320" s="5" t="s">
        <v>43</v>
      </c>
      <c r="B5320" s="5">
        <v>13.35353</v>
      </c>
      <c r="C5320" s="5">
        <v>2004.0</v>
      </c>
      <c r="D5320" s="5" t="s">
        <v>1322</v>
      </c>
      <c r="E5320" s="5">
        <v>2023.0</v>
      </c>
    </row>
    <row r="5321" hidden="1">
      <c r="A5321" s="5" t="s">
        <v>43</v>
      </c>
      <c r="B5321" s="5">
        <v>13.28934</v>
      </c>
      <c r="C5321" s="5">
        <v>2005.0</v>
      </c>
      <c r="D5321" s="5" t="s">
        <v>1322</v>
      </c>
      <c r="E5321" s="5">
        <v>2023.0</v>
      </c>
    </row>
    <row r="5322" hidden="1">
      <c r="A5322" s="5" t="s">
        <v>43</v>
      </c>
      <c r="B5322" s="5">
        <v>13.22515</v>
      </c>
      <c r="C5322" s="5">
        <v>2006.0</v>
      </c>
      <c r="D5322" s="5" t="s">
        <v>1322</v>
      </c>
      <c r="E5322" s="5">
        <v>2023.0</v>
      </c>
    </row>
    <row r="5323" hidden="1">
      <c r="A5323" s="5" t="s">
        <v>43</v>
      </c>
      <c r="B5323" s="5">
        <v>13.28187</v>
      </c>
      <c r="C5323" s="5">
        <v>2007.0</v>
      </c>
      <c r="D5323" s="5" t="s">
        <v>1322</v>
      </c>
      <c r="E5323" s="5">
        <v>2023.0</v>
      </c>
    </row>
    <row r="5324" hidden="1">
      <c r="A5324" s="5" t="s">
        <v>43</v>
      </c>
      <c r="B5324" s="5">
        <v>13.33859</v>
      </c>
      <c r="C5324" s="5">
        <v>2008.0</v>
      </c>
      <c r="D5324" s="5" t="s">
        <v>1322</v>
      </c>
      <c r="E5324" s="5">
        <v>2023.0</v>
      </c>
    </row>
    <row r="5325" hidden="1">
      <c r="A5325" s="5" t="s">
        <v>43</v>
      </c>
      <c r="B5325" s="5">
        <v>13.603894</v>
      </c>
      <c r="C5325" s="5">
        <v>2009.0</v>
      </c>
      <c r="D5325" s="5" t="s">
        <v>1322</v>
      </c>
      <c r="E5325" s="5">
        <v>2023.0</v>
      </c>
    </row>
    <row r="5326" hidden="1">
      <c r="A5326" s="5" t="s">
        <v>43</v>
      </c>
      <c r="B5326" s="5">
        <v>13.8692</v>
      </c>
      <c r="C5326" s="5">
        <v>2010.0</v>
      </c>
      <c r="D5326" s="5" t="s">
        <v>1322</v>
      </c>
      <c r="E5326" s="5">
        <v>2023.0</v>
      </c>
    </row>
    <row r="5327" hidden="1">
      <c r="A5327" s="5" t="s">
        <v>43</v>
      </c>
      <c r="B5327" s="5">
        <v>13.924745</v>
      </c>
      <c r="C5327" s="5">
        <v>2011.0</v>
      </c>
      <c r="D5327" s="5" t="s">
        <v>1322</v>
      </c>
      <c r="E5327" s="5">
        <v>2023.0</v>
      </c>
    </row>
    <row r="5328" hidden="1">
      <c r="A5328" s="5" t="s">
        <v>43</v>
      </c>
      <c r="B5328" s="5">
        <v>13.98029</v>
      </c>
      <c r="C5328" s="5">
        <v>2012.0</v>
      </c>
      <c r="D5328" s="5" t="s">
        <v>1322</v>
      </c>
      <c r="E5328" s="5">
        <v>2023.0</v>
      </c>
    </row>
    <row r="5329" hidden="1">
      <c r="A5329" s="5" t="s">
        <v>43</v>
      </c>
      <c r="B5329" s="5">
        <v>14.025164</v>
      </c>
      <c r="C5329" s="5">
        <v>2013.0</v>
      </c>
      <c r="D5329" s="5" t="s">
        <v>1322</v>
      </c>
      <c r="E5329" s="5">
        <v>2023.0</v>
      </c>
    </row>
    <row r="5330" hidden="1">
      <c r="A5330" s="5" t="s">
        <v>43</v>
      </c>
      <c r="B5330" s="5">
        <v>14.070037</v>
      </c>
      <c r="C5330" s="5">
        <v>2014.0</v>
      </c>
      <c r="D5330" s="5" t="s">
        <v>1322</v>
      </c>
      <c r="E5330" s="5">
        <v>2023.0</v>
      </c>
    </row>
    <row r="5331" hidden="1">
      <c r="A5331" s="5" t="s">
        <v>43</v>
      </c>
      <c r="B5331" s="5">
        <v>14.11491</v>
      </c>
      <c r="C5331" s="5">
        <v>2015.0</v>
      </c>
      <c r="D5331" s="5" t="s">
        <v>1322</v>
      </c>
      <c r="E5331" s="5">
        <v>2023.0</v>
      </c>
    </row>
    <row r="5332" hidden="1">
      <c r="A5332" s="5" t="s">
        <v>43</v>
      </c>
      <c r="B5332" s="5">
        <v>14.16723</v>
      </c>
      <c r="C5332" s="5">
        <v>2016.0</v>
      </c>
      <c r="D5332" s="5" t="s">
        <v>1322</v>
      </c>
      <c r="E5332" s="5">
        <v>2023.0</v>
      </c>
    </row>
    <row r="5333" hidden="1">
      <c r="A5333" s="5" t="s">
        <v>43</v>
      </c>
      <c r="B5333" s="5">
        <v>14.10189</v>
      </c>
      <c r="C5333" s="5">
        <v>2017.0</v>
      </c>
      <c r="D5333" s="5" t="s">
        <v>1322</v>
      </c>
      <c r="E5333" s="5">
        <v>2023.0</v>
      </c>
    </row>
    <row r="5334" hidden="1">
      <c r="A5334" s="5" t="s">
        <v>43</v>
      </c>
      <c r="B5334" s="5">
        <v>14.1449</v>
      </c>
      <c r="C5334" s="5">
        <v>2018.0</v>
      </c>
      <c r="D5334" s="5" t="s">
        <v>1322</v>
      </c>
      <c r="E5334" s="5">
        <v>2023.0</v>
      </c>
    </row>
    <row r="5335" hidden="1">
      <c r="A5335" s="5" t="s">
        <v>43</v>
      </c>
      <c r="B5335" s="5">
        <v>14.18776</v>
      </c>
      <c r="C5335" s="5">
        <v>2019.0</v>
      </c>
      <c r="D5335" s="5" t="s">
        <v>1322</v>
      </c>
      <c r="E5335" s="5">
        <v>2023.0</v>
      </c>
    </row>
    <row r="5336" hidden="1">
      <c r="A5336" s="5" t="s">
        <v>43</v>
      </c>
      <c r="B5336" s="5">
        <v>14.19387</v>
      </c>
      <c r="C5336" s="5">
        <v>2020.0</v>
      </c>
      <c r="D5336" s="5" t="s">
        <v>1322</v>
      </c>
      <c r="E5336" s="5">
        <v>2023.0</v>
      </c>
    </row>
    <row r="5337" hidden="1">
      <c r="A5337" s="5" t="s">
        <v>43</v>
      </c>
      <c r="B5337" s="5">
        <v>14.19705</v>
      </c>
      <c r="C5337" s="5">
        <v>2021.0</v>
      </c>
      <c r="D5337" s="5" t="s">
        <v>1322</v>
      </c>
      <c r="E5337" s="5">
        <v>2023.0</v>
      </c>
    </row>
    <row r="5338" hidden="1">
      <c r="A5338" s="5" t="s">
        <v>43</v>
      </c>
      <c r="B5338" s="5">
        <v>14.35795</v>
      </c>
      <c r="C5338" s="5">
        <v>2022.0</v>
      </c>
      <c r="D5338" s="5" t="s">
        <v>1322</v>
      </c>
      <c r="E5338" s="5">
        <v>2023.0</v>
      </c>
    </row>
    <row r="5339">
      <c r="A5339" s="5" t="s">
        <v>162</v>
      </c>
      <c r="B5339" s="5">
        <v>11.873906</v>
      </c>
      <c r="C5339" s="5">
        <v>2023.0</v>
      </c>
      <c r="D5339" s="5" t="s">
        <v>1339</v>
      </c>
      <c r="E5339" s="5">
        <v>2023.0</v>
      </c>
    </row>
    <row r="5340" hidden="1">
      <c r="A5340" s="5" t="s">
        <v>1772</v>
      </c>
      <c r="D5340" s="5" t="s">
        <v>1314</v>
      </c>
      <c r="E5340" s="5">
        <v>2023.0</v>
      </c>
    </row>
    <row r="5341" hidden="1">
      <c r="A5341" s="5" t="s">
        <v>1772</v>
      </c>
      <c r="D5341" s="5" t="s">
        <v>1314</v>
      </c>
      <c r="E5341" s="5">
        <v>2023.0</v>
      </c>
    </row>
    <row r="5342" hidden="1">
      <c r="A5342" s="5" t="s">
        <v>1772</v>
      </c>
      <c r="D5342" s="5" t="s">
        <v>1314</v>
      </c>
      <c r="E5342" s="5">
        <v>2023.0</v>
      </c>
    </row>
    <row r="5343" hidden="1">
      <c r="A5343" s="5" t="s">
        <v>1772</v>
      </c>
      <c r="D5343" s="5" t="s">
        <v>1314</v>
      </c>
      <c r="E5343" s="5">
        <v>2023.0</v>
      </c>
    </row>
    <row r="5344" hidden="1">
      <c r="A5344" s="5" t="s">
        <v>1772</v>
      </c>
      <c r="D5344" s="5" t="s">
        <v>1314</v>
      </c>
      <c r="E5344" s="5">
        <v>2023.0</v>
      </c>
    </row>
    <row r="5345" hidden="1">
      <c r="A5345" s="5" t="s">
        <v>1772</v>
      </c>
      <c r="D5345" s="5" t="s">
        <v>1314</v>
      </c>
      <c r="E5345" s="5">
        <v>2023.0</v>
      </c>
    </row>
    <row r="5346" hidden="1">
      <c r="A5346" s="5" t="s">
        <v>1772</v>
      </c>
      <c r="D5346" s="5" t="s">
        <v>1314</v>
      </c>
      <c r="E5346" s="5">
        <v>2023.0</v>
      </c>
    </row>
    <row r="5347" hidden="1">
      <c r="A5347" s="5" t="s">
        <v>1772</v>
      </c>
      <c r="D5347" s="5" t="s">
        <v>1314</v>
      </c>
      <c r="E5347" s="5">
        <v>2023.0</v>
      </c>
    </row>
    <row r="5348" hidden="1">
      <c r="A5348" s="5" t="s">
        <v>1772</v>
      </c>
      <c r="D5348" s="5" t="s">
        <v>1314</v>
      </c>
      <c r="E5348" s="5">
        <v>2023.0</v>
      </c>
    </row>
    <row r="5349" hidden="1">
      <c r="A5349" s="5" t="s">
        <v>1772</v>
      </c>
      <c r="D5349" s="5" t="s">
        <v>1314</v>
      </c>
      <c r="E5349" s="5">
        <v>2023.0</v>
      </c>
    </row>
    <row r="5350" hidden="1">
      <c r="A5350" s="5" t="s">
        <v>1772</v>
      </c>
      <c r="D5350" s="5" t="s">
        <v>1314</v>
      </c>
      <c r="E5350" s="5">
        <v>2023.0</v>
      </c>
    </row>
    <row r="5351" hidden="1">
      <c r="A5351" s="5" t="s">
        <v>1772</v>
      </c>
      <c r="D5351" s="5" t="s">
        <v>1314</v>
      </c>
      <c r="E5351" s="5">
        <v>2023.0</v>
      </c>
    </row>
    <row r="5352" hidden="1">
      <c r="A5352" s="5" t="s">
        <v>1772</v>
      </c>
      <c r="D5352" s="5" t="s">
        <v>1314</v>
      </c>
      <c r="E5352" s="5">
        <v>2023.0</v>
      </c>
    </row>
    <row r="5353" hidden="1">
      <c r="A5353" s="5" t="s">
        <v>1772</v>
      </c>
      <c r="D5353" s="5" t="s">
        <v>1314</v>
      </c>
      <c r="E5353" s="5">
        <v>2023.0</v>
      </c>
    </row>
    <row r="5354" hidden="1">
      <c r="A5354" s="5" t="s">
        <v>1772</v>
      </c>
      <c r="D5354" s="5" t="s">
        <v>1314</v>
      </c>
      <c r="E5354" s="5">
        <v>2023.0</v>
      </c>
    </row>
    <row r="5355" hidden="1">
      <c r="A5355" s="5" t="s">
        <v>1772</v>
      </c>
      <c r="D5355" s="5" t="s">
        <v>1314</v>
      </c>
      <c r="E5355" s="5">
        <v>2023.0</v>
      </c>
    </row>
    <row r="5356" hidden="1">
      <c r="A5356" s="5" t="s">
        <v>1772</v>
      </c>
      <c r="D5356" s="5" t="s">
        <v>1314</v>
      </c>
      <c r="E5356" s="5">
        <v>2023.0</v>
      </c>
    </row>
    <row r="5357" hidden="1">
      <c r="A5357" s="5" t="s">
        <v>1772</v>
      </c>
      <c r="D5357" s="5" t="s">
        <v>1314</v>
      </c>
      <c r="E5357" s="5">
        <v>2023.0</v>
      </c>
    </row>
    <row r="5358" hidden="1">
      <c r="A5358" s="5" t="s">
        <v>1772</v>
      </c>
      <c r="D5358" s="5" t="s">
        <v>1314</v>
      </c>
      <c r="E5358" s="5">
        <v>2023.0</v>
      </c>
    </row>
    <row r="5359" hidden="1">
      <c r="A5359" s="5" t="s">
        <v>1772</v>
      </c>
      <c r="D5359" s="5" t="s">
        <v>1314</v>
      </c>
      <c r="E5359" s="5">
        <v>2023.0</v>
      </c>
    </row>
    <row r="5360" hidden="1">
      <c r="A5360" s="5" t="s">
        <v>1772</v>
      </c>
      <c r="D5360" s="5" t="s">
        <v>1314</v>
      </c>
      <c r="E5360" s="5">
        <v>2023.0</v>
      </c>
    </row>
    <row r="5361" hidden="1">
      <c r="A5361" s="5" t="s">
        <v>1772</v>
      </c>
      <c r="D5361" s="5" t="s">
        <v>1314</v>
      </c>
      <c r="E5361" s="5">
        <v>2023.0</v>
      </c>
    </row>
    <row r="5362" hidden="1">
      <c r="A5362" s="5" t="s">
        <v>1772</v>
      </c>
      <c r="D5362" s="5" t="s">
        <v>1314</v>
      </c>
      <c r="E5362" s="5">
        <v>2023.0</v>
      </c>
    </row>
    <row r="5363" hidden="1">
      <c r="A5363" s="5" t="s">
        <v>1772</v>
      </c>
      <c r="D5363" s="5" t="s">
        <v>1314</v>
      </c>
      <c r="E5363" s="5">
        <v>2023.0</v>
      </c>
    </row>
    <row r="5364" hidden="1">
      <c r="A5364" s="5" t="s">
        <v>1772</v>
      </c>
      <c r="D5364" s="5" t="s">
        <v>1314</v>
      </c>
      <c r="E5364" s="5">
        <v>2023.0</v>
      </c>
    </row>
    <row r="5365" hidden="1">
      <c r="A5365" s="5" t="s">
        <v>1772</v>
      </c>
      <c r="D5365" s="5" t="s">
        <v>1314</v>
      </c>
      <c r="E5365" s="5">
        <v>2023.0</v>
      </c>
    </row>
    <row r="5366" hidden="1">
      <c r="A5366" s="5" t="s">
        <v>1772</v>
      </c>
      <c r="D5366" s="5" t="s">
        <v>1314</v>
      </c>
      <c r="E5366" s="5">
        <v>2023.0</v>
      </c>
    </row>
    <row r="5367" hidden="1">
      <c r="A5367" s="5" t="s">
        <v>1772</v>
      </c>
      <c r="D5367" s="5" t="s">
        <v>1314</v>
      </c>
      <c r="E5367" s="5">
        <v>2023.0</v>
      </c>
    </row>
    <row r="5368" hidden="1">
      <c r="A5368" s="5" t="s">
        <v>1772</v>
      </c>
      <c r="D5368" s="5" t="s">
        <v>1314</v>
      </c>
      <c r="E5368" s="5">
        <v>2023.0</v>
      </c>
    </row>
    <row r="5369" hidden="1">
      <c r="A5369" s="5" t="s">
        <v>1772</v>
      </c>
      <c r="D5369" s="5" t="s">
        <v>1314</v>
      </c>
      <c r="E5369" s="5">
        <v>2023.0</v>
      </c>
    </row>
    <row r="5370" hidden="1">
      <c r="A5370" s="5" t="s">
        <v>1772</v>
      </c>
      <c r="D5370" s="5" t="s">
        <v>1314</v>
      </c>
      <c r="E5370" s="5">
        <v>2023.0</v>
      </c>
    </row>
    <row r="5371" hidden="1">
      <c r="A5371" s="5" t="s">
        <v>1772</v>
      </c>
      <c r="D5371" s="5" t="s">
        <v>1314</v>
      </c>
      <c r="E5371" s="5">
        <v>2023.0</v>
      </c>
    </row>
    <row r="5372" hidden="1">
      <c r="A5372" s="5" t="s">
        <v>1772</v>
      </c>
      <c r="D5372" s="5" t="s">
        <v>1314</v>
      </c>
      <c r="E5372" s="5">
        <v>2023.0</v>
      </c>
    </row>
    <row r="5373">
      <c r="A5373" s="5" t="s">
        <v>190</v>
      </c>
      <c r="B5373" s="5">
        <v>11.81161</v>
      </c>
      <c r="C5373" s="5">
        <v>2023.0</v>
      </c>
      <c r="D5373" s="5" t="s">
        <v>1339</v>
      </c>
      <c r="E5373" s="5">
        <v>2023.0</v>
      </c>
    </row>
    <row r="5374" hidden="1">
      <c r="A5374" s="5" t="s">
        <v>245</v>
      </c>
      <c r="B5374" s="5">
        <v>6.0701</v>
      </c>
      <c r="C5374" s="5">
        <v>1990.0</v>
      </c>
      <c r="D5374" s="5" t="s">
        <v>1324</v>
      </c>
      <c r="E5374" s="5">
        <v>2023.0</v>
      </c>
    </row>
    <row r="5375" hidden="1">
      <c r="A5375" s="5" t="s">
        <v>245</v>
      </c>
      <c r="B5375" s="5">
        <v>6.2454424</v>
      </c>
      <c r="C5375" s="5">
        <v>1991.0</v>
      </c>
      <c r="D5375" s="5" t="s">
        <v>1324</v>
      </c>
      <c r="E5375" s="5">
        <v>2023.0</v>
      </c>
    </row>
    <row r="5376" hidden="1">
      <c r="A5376" s="5" t="s">
        <v>245</v>
      </c>
      <c r="B5376" s="5">
        <v>6.4207854</v>
      </c>
      <c r="C5376" s="5">
        <v>1992.0</v>
      </c>
      <c r="D5376" s="5" t="s">
        <v>1324</v>
      </c>
      <c r="E5376" s="5">
        <v>2023.0</v>
      </c>
    </row>
    <row r="5377" hidden="1">
      <c r="A5377" s="5" t="s">
        <v>245</v>
      </c>
      <c r="B5377" s="5">
        <v>6.596128</v>
      </c>
      <c r="C5377" s="5">
        <v>1993.0</v>
      </c>
      <c r="D5377" s="5" t="s">
        <v>1324</v>
      </c>
      <c r="E5377" s="5">
        <v>2023.0</v>
      </c>
    </row>
    <row r="5378" hidden="1">
      <c r="A5378" s="5" t="s">
        <v>245</v>
      </c>
      <c r="B5378" s="5">
        <v>6.7714705</v>
      </c>
      <c r="C5378" s="5">
        <v>1994.0</v>
      </c>
      <c r="D5378" s="5" t="s">
        <v>1324</v>
      </c>
      <c r="E5378" s="5">
        <v>2023.0</v>
      </c>
    </row>
    <row r="5379" hidden="1">
      <c r="A5379" s="5" t="s">
        <v>245</v>
      </c>
      <c r="B5379" s="5">
        <v>6.946813</v>
      </c>
      <c r="C5379" s="5">
        <v>1995.0</v>
      </c>
      <c r="D5379" s="5" t="s">
        <v>1324</v>
      </c>
      <c r="E5379" s="5">
        <v>2023.0</v>
      </c>
    </row>
    <row r="5380" hidden="1">
      <c r="A5380" s="5" t="s">
        <v>245</v>
      </c>
      <c r="B5380" s="5">
        <v>7.122156</v>
      </c>
      <c r="C5380" s="5">
        <v>1996.0</v>
      </c>
      <c r="D5380" s="5" t="s">
        <v>1324</v>
      </c>
      <c r="E5380" s="5">
        <v>2023.0</v>
      </c>
    </row>
    <row r="5381" hidden="1">
      <c r="A5381" s="5" t="s">
        <v>245</v>
      </c>
      <c r="B5381" s="5">
        <v>7.2974987</v>
      </c>
      <c r="C5381" s="5">
        <v>1997.0</v>
      </c>
      <c r="D5381" s="5" t="s">
        <v>1324</v>
      </c>
      <c r="E5381" s="5">
        <v>2023.0</v>
      </c>
    </row>
    <row r="5382" hidden="1">
      <c r="A5382" s="5" t="s">
        <v>245</v>
      </c>
      <c r="B5382" s="5">
        <v>7.4728413</v>
      </c>
      <c r="C5382" s="5">
        <v>1998.0</v>
      </c>
      <c r="D5382" s="5" t="s">
        <v>1324</v>
      </c>
      <c r="E5382" s="5">
        <v>2023.0</v>
      </c>
    </row>
    <row r="5383" hidden="1">
      <c r="A5383" s="5" t="s">
        <v>245</v>
      </c>
      <c r="B5383" s="5">
        <v>7.648184</v>
      </c>
      <c r="C5383" s="5">
        <v>1999.0</v>
      </c>
      <c r="D5383" s="5" t="s">
        <v>1324</v>
      </c>
      <c r="E5383" s="5">
        <v>2023.0</v>
      </c>
    </row>
    <row r="5384" hidden="1">
      <c r="A5384" s="5" t="s">
        <v>245</v>
      </c>
      <c r="B5384" s="5">
        <v>7.823527</v>
      </c>
      <c r="C5384" s="5">
        <v>2000.0</v>
      </c>
      <c r="D5384" s="5" t="s">
        <v>1324</v>
      </c>
      <c r="E5384" s="5">
        <v>2023.0</v>
      </c>
    </row>
    <row r="5385" hidden="1">
      <c r="A5385" s="5" t="s">
        <v>245</v>
      </c>
      <c r="B5385" s="5">
        <v>7.9988694</v>
      </c>
      <c r="C5385" s="5">
        <v>2001.0</v>
      </c>
      <c r="D5385" s="5" t="s">
        <v>1324</v>
      </c>
      <c r="E5385" s="5">
        <v>2023.0</v>
      </c>
    </row>
    <row r="5386" hidden="1">
      <c r="A5386" s="5" t="s">
        <v>245</v>
      </c>
      <c r="B5386" s="5">
        <v>8.174212</v>
      </c>
      <c r="C5386" s="5">
        <v>2002.0</v>
      </c>
      <c r="D5386" s="5" t="s">
        <v>1324</v>
      </c>
      <c r="E5386" s="5">
        <v>2023.0</v>
      </c>
    </row>
    <row r="5387" hidden="1">
      <c r="A5387" s="5" t="s">
        <v>245</v>
      </c>
      <c r="B5387" s="5">
        <v>8.349555</v>
      </c>
      <c r="C5387" s="5">
        <v>2003.0</v>
      </c>
      <c r="D5387" s="5" t="s">
        <v>1324</v>
      </c>
      <c r="E5387" s="5">
        <v>2023.0</v>
      </c>
    </row>
    <row r="5388" hidden="1">
      <c r="A5388" s="5" t="s">
        <v>245</v>
      </c>
      <c r="B5388" s="5">
        <v>8.524898</v>
      </c>
      <c r="C5388" s="5">
        <v>2004.0</v>
      </c>
      <c r="D5388" s="5" t="s">
        <v>1324</v>
      </c>
      <c r="E5388" s="5">
        <v>2023.0</v>
      </c>
    </row>
    <row r="5389" hidden="1">
      <c r="A5389" s="5" t="s">
        <v>245</v>
      </c>
      <c r="B5389" s="5">
        <v>8.70024</v>
      </c>
      <c r="C5389" s="5">
        <v>2005.0</v>
      </c>
      <c r="D5389" s="5" t="s">
        <v>1324</v>
      </c>
      <c r="E5389" s="5">
        <v>2023.0</v>
      </c>
    </row>
    <row r="5390" hidden="1">
      <c r="A5390" s="5" t="s">
        <v>245</v>
      </c>
      <c r="B5390" s="5">
        <v>8.78221</v>
      </c>
      <c r="C5390" s="5">
        <v>2006.0</v>
      </c>
      <c r="D5390" s="5" t="s">
        <v>1324</v>
      </c>
      <c r="E5390" s="5">
        <v>2023.0</v>
      </c>
    </row>
    <row r="5391" hidden="1">
      <c r="A5391" s="5" t="s">
        <v>245</v>
      </c>
      <c r="B5391" s="5">
        <v>9.07206</v>
      </c>
      <c r="C5391" s="5">
        <v>2007.0</v>
      </c>
      <c r="D5391" s="5" t="s">
        <v>1324</v>
      </c>
      <c r="E5391" s="5">
        <v>2023.0</v>
      </c>
    </row>
    <row r="5392" hidden="1">
      <c r="A5392" s="5" t="s">
        <v>245</v>
      </c>
      <c r="B5392" s="5">
        <v>9.41754</v>
      </c>
      <c r="C5392" s="5">
        <v>2008.0</v>
      </c>
      <c r="D5392" s="5" t="s">
        <v>1324</v>
      </c>
      <c r="E5392" s="5">
        <v>2023.0</v>
      </c>
    </row>
    <row r="5393" hidden="1">
      <c r="A5393" s="5" t="s">
        <v>245</v>
      </c>
      <c r="B5393" s="5">
        <v>9.90752</v>
      </c>
      <c r="C5393" s="5">
        <v>2009.0</v>
      </c>
      <c r="D5393" s="5" t="s">
        <v>1324</v>
      </c>
      <c r="E5393" s="5">
        <v>2023.0</v>
      </c>
    </row>
    <row r="5394" hidden="1">
      <c r="A5394" s="5" t="s">
        <v>245</v>
      </c>
      <c r="B5394" s="5">
        <v>9.911525</v>
      </c>
      <c r="C5394" s="5">
        <v>2010.0</v>
      </c>
      <c r="D5394" s="5" t="s">
        <v>1324</v>
      </c>
      <c r="E5394" s="5">
        <v>2023.0</v>
      </c>
    </row>
    <row r="5395" hidden="1">
      <c r="A5395" s="5" t="s">
        <v>245</v>
      </c>
      <c r="B5395" s="5">
        <v>9.91553</v>
      </c>
      <c r="C5395" s="5">
        <v>2011.0</v>
      </c>
      <c r="D5395" s="5" t="s">
        <v>1324</v>
      </c>
      <c r="E5395" s="5">
        <v>2023.0</v>
      </c>
    </row>
    <row r="5396" hidden="1">
      <c r="A5396" s="5" t="s">
        <v>245</v>
      </c>
      <c r="B5396" s="5">
        <v>10.08837</v>
      </c>
      <c r="C5396" s="5">
        <v>2012.0</v>
      </c>
      <c r="D5396" s="5" t="s">
        <v>1324</v>
      </c>
      <c r="E5396" s="5">
        <v>2023.0</v>
      </c>
    </row>
    <row r="5397" hidden="1">
      <c r="A5397" s="5" t="s">
        <v>245</v>
      </c>
      <c r="B5397" s="5">
        <v>10.14561</v>
      </c>
      <c r="C5397" s="5">
        <v>2013.0</v>
      </c>
      <c r="D5397" s="5" t="s">
        <v>1324</v>
      </c>
      <c r="E5397" s="5">
        <v>2023.0</v>
      </c>
    </row>
    <row r="5398" hidden="1">
      <c r="A5398" s="5" t="s">
        <v>245</v>
      </c>
      <c r="B5398" s="5">
        <v>10.20285</v>
      </c>
      <c r="C5398" s="5">
        <v>2014.0</v>
      </c>
      <c r="D5398" s="5" t="s">
        <v>1324</v>
      </c>
      <c r="E5398" s="5">
        <v>2023.0</v>
      </c>
    </row>
    <row r="5399" hidden="1">
      <c r="A5399" s="5" t="s">
        <v>245</v>
      </c>
      <c r="B5399" s="5">
        <v>10.31362</v>
      </c>
      <c r="C5399" s="5">
        <v>2015.0</v>
      </c>
      <c r="D5399" s="5" t="s">
        <v>1324</v>
      </c>
      <c r="E5399" s="5">
        <v>2023.0</v>
      </c>
    </row>
    <row r="5400" hidden="1">
      <c r="A5400" s="5" t="s">
        <v>245</v>
      </c>
      <c r="B5400" s="5">
        <v>10.13769</v>
      </c>
      <c r="C5400" s="5">
        <v>2016.0</v>
      </c>
      <c r="D5400" s="5" t="s">
        <v>1324</v>
      </c>
      <c r="E5400" s="5">
        <v>2023.0</v>
      </c>
    </row>
    <row r="5401" hidden="1">
      <c r="A5401" s="5" t="s">
        <v>245</v>
      </c>
      <c r="B5401" s="5">
        <v>10.29353</v>
      </c>
      <c r="C5401" s="5">
        <v>2017.0</v>
      </c>
      <c r="D5401" s="5" t="s">
        <v>1324</v>
      </c>
      <c r="E5401" s="5">
        <v>2023.0</v>
      </c>
    </row>
    <row r="5402" hidden="1">
      <c r="A5402" s="5" t="s">
        <v>245</v>
      </c>
      <c r="B5402" s="5">
        <v>9.88047</v>
      </c>
      <c r="C5402" s="5">
        <v>2018.0</v>
      </c>
      <c r="D5402" s="5" t="s">
        <v>1324</v>
      </c>
      <c r="E5402" s="5">
        <v>2023.0</v>
      </c>
    </row>
    <row r="5403" hidden="1">
      <c r="A5403" s="5" t="s">
        <v>245</v>
      </c>
      <c r="B5403" s="5">
        <v>9.36977</v>
      </c>
      <c r="C5403" s="5">
        <v>2019.0</v>
      </c>
      <c r="D5403" s="5" t="s">
        <v>1324</v>
      </c>
      <c r="E5403" s="5">
        <v>2023.0</v>
      </c>
    </row>
    <row r="5404" hidden="1">
      <c r="A5404" s="5" t="s">
        <v>245</v>
      </c>
      <c r="B5404" s="5">
        <v>9.214897</v>
      </c>
      <c r="C5404" s="5">
        <v>2020.0</v>
      </c>
      <c r="D5404" s="5" t="s">
        <v>1324</v>
      </c>
      <c r="E5404" s="5">
        <v>2023.0</v>
      </c>
    </row>
    <row r="5405" hidden="1">
      <c r="A5405" s="5" t="s">
        <v>245</v>
      </c>
      <c r="B5405" s="5">
        <v>9.062585</v>
      </c>
      <c r="C5405" s="5">
        <v>2021.0</v>
      </c>
      <c r="D5405" s="5" t="s">
        <v>1324</v>
      </c>
      <c r="E5405" s="5">
        <v>2023.0</v>
      </c>
    </row>
    <row r="5406" hidden="1">
      <c r="A5406" s="5" t="s">
        <v>245</v>
      </c>
      <c r="B5406" s="5">
        <v>9.062585</v>
      </c>
      <c r="C5406" s="5">
        <v>2022.0</v>
      </c>
      <c r="D5406" s="5" t="s">
        <v>1324</v>
      </c>
      <c r="E5406" s="5">
        <v>2023.0</v>
      </c>
    </row>
    <row r="5407">
      <c r="A5407" s="5" t="s">
        <v>225</v>
      </c>
      <c r="B5407" s="5">
        <v>11.785056</v>
      </c>
      <c r="C5407" s="5">
        <v>2023.0</v>
      </c>
      <c r="D5407" s="5" t="s">
        <v>1324</v>
      </c>
      <c r="E5407" s="5">
        <v>2023.0</v>
      </c>
    </row>
    <row r="5408" hidden="1">
      <c r="A5408" s="5" t="s">
        <v>168</v>
      </c>
      <c r="B5408" s="5">
        <v>5.29579</v>
      </c>
      <c r="C5408" s="5">
        <v>1990.0</v>
      </c>
      <c r="D5408" s="5" t="s">
        <v>1324</v>
      </c>
      <c r="E5408" s="5">
        <v>2023.0</v>
      </c>
    </row>
    <row r="5409" hidden="1">
      <c r="A5409" s="5" t="s">
        <v>168</v>
      </c>
      <c r="B5409" s="5">
        <v>5.38189</v>
      </c>
      <c r="C5409" s="5">
        <v>1991.0</v>
      </c>
      <c r="D5409" s="5" t="s">
        <v>1324</v>
      </c>
      <c r="E5409" s="5">
        <v>2023.0</v>
      </c>
    </row>
    <row r="5410" hidden="1">
      <c r="A5410" s="5" t="s">
        <v>168</v>
      </c>
      <c r="B5410" s="5">
        <v>6.29346</v>
      </c>
      <c r="C5410" s="5">
        <v>1992.0</v>
      </c>
      <c r="D5410" s="5" t="s">
        <v>1324</v>
      </c>
      <c r="E5410" s="5">
        <v>2023.0</v>
      </c>
    </row>
    <row r="5411" hidden="1">
      <c r="A5411" s="5" t="s">
        <v>168</v>
      </c>
      <c r="B5411" s="5">
        <v>6.4444</v>
      </c>
      <c r="C5411" s="5">
        <v>1993.0</v>
      </c>
      <c r="D5411" s="5" t="s">
        <v>1324</v>
      </c>
      <c r="E5411" s="5">
        <v>2023.0</v>
      </c>
    </row>
    <row r="5412" hidden="1">
      <c r="A5412" s="5" t="s">
        <v>168</v>
      </c>
      <c r="B5412" s="5">
        <v>6.8383</v>
      </c>
      <c r="C5412" s="5">
        <v>1994.0</v>
      </c>
      <c r="D5412" s="5" t="s">
        <v>1324</v>
      </c>
      <c r="E5412" s="5">
        <v>2023.0</v>
      </c>
    </row>
    <row r="5413" hidden="1">
      <c r="A5413" s="5" t="s">
        <v>168</v>
      </c>
      <c r="B5413" s="5">
        <v>10.48312</v>
      </c>
      <c r="C5413" s="5">
        <v>1995.0</v>
      </c>
      <c r="D5413" s="5" t="s">
        <v>1324</v>
      </c>
      <c r="E5413" s="5">
        <v>2023.0</v>
      </c>
    </row>
    <row r="5414" hidden="1">
      <c r="A5414" s="5" t="s">
        <v>168</v>
      </c>
      <c r="B5414" s="5">
        <v>10.50319</v>
      </c>
      <c r="C5414" s="5">
        <v>1996.0</v>
      </c>
      <c r="D5414" s="5" t="s">
        <v>1324</v>
      </c>
      <c r="E5414" s="5">
        <v>2023.0</v>
      </c>
    </row>
    <row r="5415" hidden="1">
      <c r="A5415" s="5" t="s">
        <v>168</v>
      </c>
      <c r="B5415" s="5">
        <v>10.731136</v>
      </c>
      <c r="C5415" s="5">
        <v>1997.0</v>
      </c>
      <c r="D5415" s="5" t="s">
        <v>1324</v>
      </c>
      <c r="E5415" s="5">
        <v>2023.0</v>
      </c>
    </row>
    <row r="5416" hidden="1">
      <c r="A5416" s="5" t="s">
        <v>168</v>
      </c>
      <c r="B5416" s="5">
        <v>10.959084</v>
      </c>
      <c r="C5416" s="5">
        <v>1998.0</v>
      </c>
      <c r="D5416" s="5" t="s">
        <v>1324</v>
      </c>
      <c r="E5416" s="5">
        <v>2023.0</v>
      </c>
    </row>
    <row r="5417" hidden="1">
      <c r="A5417" s="5" t="s">
        <v>168</v>
      </c>
      <c r="B5417" s="5">
        <v>11.18703</v>
      </c>
      <c r="C5417" s="5">
        <v>1999.0</v>
      </c>
      <c r="D5417" s="5" t="s">
        <v>1324</v>
      </c>
      <c r="E5417" s="5">
        <v>2023.0</v>
      </c>
    </row>
    <row r="5418" hidden="1">
      <c r="A5418" s="5" t="s">
        <v>168</v>
      </c>
      <c r="B5418" s="5">
        <v>10.67987</v>
      </c>
      <c r="C5418" s="5">
        <v>2000.0</v>
      </c>
      <c r="D5418" s="5" t="s">
        <v>1324</v>
      </c>
      <c r="E5418" s="5">
        <v>2023.0</v>
      </c>
    </row>
    <row r="5419" hidden="1">
      <c r="A5419" s="5" t="s">
        <v>168</v>
      </c>
      <c r="B5419" s="5">
        <v>11.06842</v>
      </c>
      <c r="C5419" s="5">
        <v>2001.0</v>
      </c>
      <c r="D5419" s="5" t="s">
        <v>1324</v>
      </c>
      <c r="E5419" s="5">
        <v>2023.0</v>
      </c>
    </row>
    <row r="5420" hidden="1">
      <c r="A5420" s="5" t="s">
        <v>168</v>
      </c>
      <c r="B5420" s="5">
        <v>11.12308</v>
      </c>
      <c r="C5420" s="5">
        <v>2002.0</v>
      </c>
      <c r="D5420" s="5" t="s">
        <v>1324</v>
      </c>
      <c r="E5420" s="5">
        <v>2023.0</v>
      </c>
    </row>
    <row r="5421" hidden="1">
      <c r="A5421" s="5" t="s">
        <v>168</v>
      </c>
      <c r="B5421" s="5">
        <v>10.795785</v>
      </c>
      <c r="C5421" s="5">
        <v>2003.0</v>
      </c>
      <c r="D5421" s="5" t="s">
        <v>1324</v>
      </c>
      <c r="E5421" s="5">
        <v>2023.0</v>
      </c>
    </row>
    <row r="5422" hidden="1">
      <c r="A5422" s="5" t="s">
        <v>168</v>
      </c>
      <c r="B5422" s="5">
        <v>10.46849</v>
      </c>
      <c r="C5422" s="5">
        <v>2004.0</v>
      </c>
      <c r="D5422" s="5" t="s">
        <v>1324</v>
      </c>
      <c r="E5422" s="5">
        <v>2023.0</v>
      </c>
    </row>
    <row r="5423" hidden="1">
      <c r="A5423" s="5" t="s">
        <v>168</v>
      </c>
      <c r="B5423" s="5">
        <v>10.32409</v>
      </c>
      <c r="C5423" s="5">
        <v>2005.0</v>
      </c>
      <c r="D5423" s="5" t="s">
        <v>1324</v>
      </c>
      <c r="E5423" s="5">
        <v>2023.0</v>
      </c>
    </row>
    <row r="5424" hidden="1">
      <c r="A5424" s="5" t="s">
        <v>168</v>
      </c>
      <c r="B5424" s="5">
        <v>10.40538</v>
      </c>
      <c r="C5424" s="5">
        <v>2006.0</v>
      </c>
      <c r="D5424" s="5" t="s">
        <v>1324</v>
      </c>
      <c r="E5424" s="5">
        <v>2023.0</v>
      </c>
    </row>
    <row r="5425" hidden="1">
      <c r="A5425" s="5" t="s">
        <v>168</v>
      </c>
      <c r="B5425" s="5">
        <v>10.24255</v>
      </c>
      <c r="C5425" s="5">
        <v>2007.0</v>
      </c>
      <c r="D5425" s="5" t="s">
        <v>1324</v>
      </c>
      <c r="E5425" s="5">
        <v>2023.0</v>
      </c>
    </row>
    <row r="5426" hidden="1">
      <c r="A5426" s="5" t="s">
        <v>168</v>
      </c>
      <c r="B5426" s="5">
        <v>10.405907</v>
      </c>
      <c r="C5426" s="5">
        <v>2008.0</v>
      </c>
      <c r="D5426" s="5" t="s">
        <v>1324</v>
      </c>
      <c r="E5426" s="5">
        <v>2023.0</v>
      </c>
    </row>
    <row r="5427" hidden="1">
      <c r="A5427" s="5" t="s">
        <v>168</v>
      </c>
      <c r="B5427" s="5">
        <v>10.569263</v>
      </c>
      <c r="C5427" s="5">
        <v>2009.0</v>
      </c>
      <c r="D5427" s="5" t="s">
        <v>1324</v>
      </c>
      <c r="E5427" s="5">
        <v>2023.0</v>
      </c>
    </row>
    <row r="5428" hidden="1">
      <c r="A5428" s="5" t="s">
        <v>168</v>
      </c>
      <c r="B5428" s="5">
        <v>10.73262</v>
      </c>
      <c r="C5428" s="5">
        <v>2010.0</v>
      </c>
      <c r="D5428" s="5" t="s">
        <v>1324</v>
      </c>
      <c r="E5428" s="5">
        <v>2023.0</v>
      </c>
    </row>
    <row r="5429" hidden="1">
      <c r="A5429" s="5" t="s">
        <v>168</v>
      </c>
      <c r="B5429" s="5">
        <v>10.78287</v>
      </c>
      <c r="C5429" s="5">
        <v>2011.0</v>
      </c>
      <c r="D5429" s="5" t="s">
        <v>1324</v>
      </c>
      <c r="E5429" s="5">
        <v>2023.0</v>
      </c>
    </row>
    <row r="5430" hidden="1">
      <c r="A5430" s="5" t="s">
        <v>168</v>
      </c>
      <c r="B5430" s="5">
        <v>10.694842</v>
      </c>
      <c r="C5430" s="5">
        <v>2012.0</v>
      </c>
      <c r="D5430" s="5" t="s">
        <v>1324</v>
      </c>
      <c r="E5430" s="5">
        <v>2023.0</v>
      </c>
    </row>
    <row r="5431" hidden="1">
      <c r="A5431" s="5" t="s">
        <v>168</v>
      </c>
      <c r="B5431" s="5">
        <v>10.606814</v>
      </c>
      <c r="C5431" s="5">
        <v>2013.0</v>
      </c>
      <c r="D5431" s="5" t="s">
        <v>1324</v>
      </c>
      <c r="E5431" s="5">
        <v>2023.0</v>
      </c>
    </row>
    <row r="5432" hidden="1">
      <c r="A5432" s="5" t="s">
        <v>168</v>
      </c>
      <c r="B5432" s="5">
        <v>10.518786</v>
      </c>
      <c r="C5432" s="5">
        <v>2014.0</v>
      </c>
      <c r="D5432" s="5" t="s">
        <v>1324</v>
      </c>
      <c r="E5432" s="5">
        <v>2023.0</v>
      </c>
    </row>
    <row r="5433" hidden="1">
      <c r="A5433" s="5" t="s">
        <v>168</v>
      </c>
      <c r="B5433" s="5">
        <v>10.430758</v>
      </c>
      <c r="C5433" s="5">
        <v>2015.0</v>
      </c>
      <c r="D5433" s="5" t="s">
        <v>1324</v>
      </c>
      <c r="E5433" s="5">
        <v>2023.0</v>
      </c>
    </row>
    <row r="5434" hidden="1">
      <c r="A5434" s="5" t="s">
        <v>168</v>
      </c>
      <c r="B5434" s="5">
        <v>10.342731</v>
      </c>
      <c r="C5434" s="5">
        <v>2016.0</v>
      </c>
      <c r="D5434" s="5" t="s">
        <v>1324</v>
      </c>
      <c r="E5434" s="5">
        <v>2023.0</v>
      </c>
    </row>
    <row r="5435" hidden="1">
      <c r="A5435" s="5" t="s">
        <v>168</v>
      </c>
      <c r="B5435" s="5">
        <v>10.2547035</v>
      </c>
      <c r="C5435" s="5">
        <v>2017.0</v>
      </c>
      <c r="D5435" s="5" t="s">
        <v>1324</v>
      </c>
      <c r="E5435" s="5">
        <v>2023.0</v>
      </c>
    </row>
    <row r="5436" hidden="1">
      <c r="A5436" s="5" t="s">
        <v>168</v>
      </c>
      <c r="B5436" s="5">
        <v>10.166676</v>
      </c>
      <c r="C5436" s="5">
        <v>2018.0</v>
      </c>
      <c r="D5436" s="5" t="s">
        <v>1324</v>
      </c>
      <c r="E5436" s="5">
        <v>2023.0</v>
      </c>
    </row>
    <row r="5437" hidden="1">
      <c r="A5437" s="5" t="s">
        <v>168</v>
      </c>
      <c r="B5437" s="5">
        <v>10.078648</v>
      </c>
      <c r="C5437" s="5">
        <v>2019.0</v>
      </c>
      <c r="D5437" s="5" t="s">
        <v>1324</v>
      </c>
      <c r="E5437" s="5">
        <v>2023.0</v>
      </c>
    </row>
    <row r="5438" hidden="1">
      <c r="A5438" s="5" t="s">
        <v>168</v>
      </c>
      <c r="B5438" s="5">
        <v>9.99062</v>
      </c>
      <c r="C5438" s="5">
        <v>2020.0</v>
      </c>
      <c r="D5438" s="5" t="s">
        <v>1324</v>
      </c>
      <c r="E5438" s="5">
        <v>2023.0</v>
      </c>
    </row>
    <row r="5439" hidden="1">
      <c r="A5439" s="5" t="s">
        <v>168</v>
      </c>
      <c r="B5439" s="5">
        <v>9.902592</v>
      </c>
      <c r="C5439" s="5">
        <v>2021.0</v>
      </c>
      <c r="D5439" s="5" t="s">
        <v>1324</v>
      </c>
      <c r="E5439" s="5">
        <v>2023.0</v>
      </c>
    </row>
    <row r="5440" hidden="1">
      <c r="A5440" s="5" t="s">
        <v>168</v>
      </c>
      <c r="B5440" s="5">
        <v>9.902592</v>
      </c>
      <c r="C5440" s="5">
        <v>2022.0</v>
      </c>
      <c r="D5440" s="5" t="s">
        <v>1324</v>
      </c>
      <c r="E5440" s="5">
        <v>2023.0</v>
      </c>
    </row>
    <row r="5441">
      <c r="A5441" s="5" t="s">
        <v>114</v>
      </c>
      <c r="B5441" s="5">
        <v>11.683</v>
      </c>
      <c r="C5441" s="5">
        <v>2023.0</v>
      </c>
      <c r="D5441" s="5" t="s">
        <v>1314</v>
      </c>
      <c r="E5441" s="5">
        <v>2023.0</v>
      </c>
    </row>
    <row r="5442" hidden="1">
      <c r="A5442" s="5" t="s">
        <v>135</v>
      </c>
      <c r="B5442" s="5">
        <v>10.47683</v>
      </c>
      <c r="C5442" s="5">
        <v>1990.0</v>
      </c>
      <c r="D5442" s="5" t="s">
        <v>1314</v>
      </c>
      <c r="E5442" s="5">
        <v>2023.0</v>
      </c>
    </row>
    <row r="5443" hidden="1">
      <c r="A5443" s="5" t="s">
        <v>135</v>
      </c>
      <c r="B5443" s="5">
        <v>10.62166</v>
      </c>
      <c r="C5443" s="5">
        <v>1991.0</v>
      </c>
      <c r="D5443" s="5" t="s">
        <v>1314</v>
      </c>
      <c r="E5443" s="5">
        <v>2023.0</v>
      </c>
    </row>
    <row r="5444" hidden="1">
      <c r="A5444" s="5" t="s">
        <v>135</v>
      </c>
      <c r="B5444" s="5">
        <v>10.79525</v>
      </c>
      <c r="C5444" s="5">
        <v>1992.0</v>
      </c>
      <c r="D5444" s="5" t="s">
        <v>1314</v>
      </c>
      <c r="E5444" s="5">
        <v>2023.0</v>
      </c>
    </row>
    <row r="5445" hidden="1">
      <c r="A5445" s="5" t="s">
        <v>135</v>
      </c>
      <c r="B5445" s="5">
        <v>10.74794</v>
      </c>
      <c r="C5445" s="5">
        <v>1993.0</v>
      </c>
      <c r="D5445" s="5" t="s">
        <v>1314</v>
      </c>
      <c r="E5445" s="5">
        <v>2023.0</v>
      </c>
    </row>
    <row r="5446" hidden="1">
      <c r="A5446" s="5" t="s">
        <v>135</v>
      </c>
      <c r="B5446" s="5">
        <v>10.7931</v>
      </c>
      <c r="C5446" s="5">
        <v>1994.0</v>
      </c>
      <c r="D5446" s="5" t="s">
        <v>1314</v>
      </c>
      <c r="E5446" s="5">
        <v>2023.0</v>
      </c>
    </row>
    <row r="5447" hidden="1">
      <c r="A5447" s="5" t="s">
        <v>135</v>
      </c>
      <c r="B5447" s="5">
        <v>10.84198</v>
      </c>
      <c r="C5447" s="5">
        <v>1995.0</v>
      </c>
      <c r="D5447" s="5" t="s">
        <v>1314</v>
      </c>
      <c r="E5447" s="5">
        <v>2023.0</v>
      </c>
    </row>
    <row r="5448" hidden="1">
      <c r="A5448" s="5" t="s">
        <v>135</v>
      </c>
      <c r="B5448" s="5">
        <v>11.29596</v>
      </c>
      <c r="C5448" s="5">
        <v>1996.0</v>
      </c>
      <c r="D5448" s="5" t="s">
        <v>1314</v>
      </c>
      <c r="E5448" s="5">
        <v>2023.0</v>
      </c>
    </row>
    <row r="5449" hidden="1">
      <c r="A5449" s="5" t="s">
        <v>135</v>
      </c>
      <c r="B5449" s="5">
        <v>11.74994</v>
      </c>
      <c r="C5449" s="5">
        <v>1997.0</v>
      </c>
      <c r="D5449" s="5" t="s">
        <v>1314</v>
      </c>
      <c r="E5449" s="5">
        <v>2023.0</v>
      </c>
    </row>
    <row r="5450" hidden="1">
      <c r="A5450" s="5" t="s">
        <v>135</v>
      </c>
      <c r="B5450" s="5">
        <v>12.20392</v>
      </c>
      <c r="C5450" s="5">
        <v>1998.0</v>
      </c>
      <c r="D5450" s="5" t="s">
        <v>1314</v>
      </c>
      <c r="E5450" s="5">
        <v>2023.0</v>
      </c>
    </row>
    <row r="5451" hidden="1">
      <c r="A5451" s="5" t="s">
        <v>135</v>
      </c>
      <c r="B5451" s="5">
        <v>12.15513</v>
      </c>
      <c r="C5451" s="5">
        <v>1999.0</v>
      </c>
      <c r="D5451" s="5" t="s">
        <v>1314</v>
      </c>
      <c r="E5451" s="5">
        <v>2023.0</v>
      </c>
    </row>
    <row r="5452" hidden="1">
      <c r="A5452" s="5" t="s">
        <v>135</v>
      </c>
      <c r="B5452" s="5">
        <v>12.39343</v>
      </c>
      <c r="C5452" s="5">
        <v>2000.0</v>
      </c>
      <c r="D5452" s="5" t="s">
        <v>1314</v>
      </c>
      <c r="E5452" s="5">
        <v>2023.0</v>
      </c>
    </row>
    <row r="5453" hidden="1">
      <c r="A5453" s="5" t="s">
        <v>135</v>
      </c>
      <c r="B5453" s="5">
        <v>12.32275</v>
      </c>
      <c r="C5453" s="5">
        <v>2001.0</v>
      </c>
      <c r="D5453" s="5" t="s">
        <v>1314</v>
      </c>
      <c r="E5453" s="5">
        <v>2023.0</v>
      </c>
    </row>
    <row r="5454" hidden="1">
      <c r="A5454" s="5" t="s">
        <v>135</v>
      </c>
      <c r="B5454" s="5">
        <v>12.24786</v>
      </c>
      <c r="C5454" s="5">
        <v>2002.0</v>
      </c>
      <c r="D5454" s="5" t="s">
        <v>1314</v>
      </c>
      <c r="E5454" s="5">
        <v>2023.0</v>
      </c>
    </row>
    <row r="5455" hidden="1">
      <c r="A5455" s="5" t="s">
        <v>135</v>
      </c>
      <c r="B5455" s="5">
        <v>12.62555</v>
      </c>
      <c r="C5455" s="5">
        <v>2003.0</v>
      </c>
      <c r="D5455" s="5" t="s">
        <v>1314</v>
      </c>
      <c r="E5455" s="5">
        <v>2023.0</v>
      </c>
    </row>
    <row r="5456" hidden="1">
      <c r="A5456" s="5" t="s">
        <v>135</v>
      </c>
      <c r="B5456" s="5">
        <v>12.70936</v>
      </c>
      <c r="C5456" s="5">
        <v>2004.0</v>
      </c>
      <c r="D5456" s="5" t="s">
        <v>1314</v>
      </c>
      <c r="E5456" s="5">
        <v>2023.0</v>
      </c>
    </row>
    <row r="5457" hidden="1">
      <c r="A5457" s="5" t="s">
        <v>135</v>
      </c>
      <c r="B5457" s="5">
        <v>12.34198</v>
      </c>
      <c r="C5457" s="5">
        <v>2005.0</v>
      </c>
      <c r="D5457" s="5" t="s">
        <v>1314</v>
      </c>
      <c r="E5457" s="5">
        <v>2023.0</v>
      </c>
    </row>
    <row r="5458" hidden="1">
      <c r="A5458" s="5" t="s">
        <v>135</v>
      </c>
      <c r="B5458" s="5">
        <v>11.94384</v>
      </c>
      <c r="C5458" s="5">
        <v>2006.0</v>
      </c>
      <c r="D5458" s="5" t="s">
        <v>1314</v>
      </c>
      <c r="E5458" s="5">
        <v>2023.0</v>
      </c>
    </row>
    <row r="5459" hidden="1">
      <c r="A5459" s="5" t="s">
        <v>135</v>
      </c>
      <c r="B5459" s="5">
        <v>12.1744</v>
      </c>
      <c r="C5459" s="5">
        <v>2007.0</v>
      </c>
      <c r="D5459" s="5" t="s">
        <v>1314</v>
      </c>
      <c r="E5459" s="5">
        <v>2023.0</v>
      </c>
    </row>
    <row r="5460" hidden="1">
      <c r="A5460" s="5" t="s">
        <v>135</v>
      </c>
      <c r="B5460" s="5">
        <v>12.36715</v>
      </c>
      <c r="C5460" s="5">
        <v>2008.0</v>
      </c>
      <c r="D5460" s="5" t="s">
        <v>1314</v>
      </c>
      <c r="E5460" s="5">
        <v>2023.0</v>
      </c>
    </row>
    <row r="5461" hidden="1">
      <c r="A5461" s="5" t="s">
        <v>135</v>
      </c>
      <c r="B5461" s="5">
        <v>12.55362</v>
      </c>
      <c r="C5461" s="5">
        <v>2009.0</v>
      </c>
      <c r="D5461" s="5" t="s">
        <v>1314</v>
      </c>
      <c r="E5461" s="5">
        <v>2023.0</v>
      </c>
    </row>
    <row r="5462" hidden="1">
      <c r="A5462" s="5" t="s">
        <v>135</v>
      </c>
      <c r="B5462" s="5">
        <v>12.78493</v>
      </c>
      <c r="C5462" s="5">
        <v>2010.0</v>
      </c>
      <c r="D5462" s="5" t="s">
        <v>1314</v>
      </c>
      <c r="E5462" s="5">
        <v>2023.0</v>
      </c>
    </row>
    <row r="5463" hidden="1">
      <c r="A5463" s="5" t="s">
        <v>135</v>
      </c>
      <c r="B5463" s="5">
        <v>12.64018</v>
      </c>
      <c r="C5463" s="5">
        <v>2011.0</v>
      </c>
      <c r="D5463" s="5" t="s">
        <v>1314</v>
      </c>
      <c r="E5463" s="5">
        <v>2023.0</v>
      </c>
    </row>
    <row r="5464" hidden="1">
      <c r="A5464" s="5" t="s">
        <v>135</v>
      </c>
      <c r="B5464" s="5">
        <v>12.86586</v>
      </c>
      <c r="C5464" s="5">
        <v>2012.0</v>
      </c>
      <c r="D5464" s="5" t="s">
        <v>1314</v>
      </c>
      <c r="E5464" s="5">
        <v>2023.0</v>
      </c>
    </row>
    <row r="5465" hidden="1">
      <c r="A5465" s="5" t="s">
        <v>135</v>
      </c>
      <c r="B5465" s="5">
        <v>13.00281</v>
      </c>
      <c r="C5465" s="5">
        <v>2013.0</v>
      </c>
      <c r="D5465" s="5" t="s">
        <v>1314</v>
      </c>
      <c r="E5465" s="5">
        <v>2023.0</v>
      </c>
    </row>
    <row r="5466" hidden="1">
      <c r="A5466" s="5" t="s">
        <v>135</v>
      </c>
      <c r="B5466" s="5">
        <v>13.12632</v>
      </c>
      <c r="C5466" s="5">
        <v>2014.0</v>
      </c>
      <c r="D5466" s="5" t="s">
        <v>1314</v>
      </c>
      <c r="E5466" s="5">
        <v>2023.0</v>
      </c>
    </row>
    <row r="5467" hidden="1">
      <c r="A5467" s="5" t="s">
        <v>135</v>
      </c>
      <c r="B5467" s="5">
        <v>13.28528</v>
      </c>
      <c r="C5467" s="5">
        <v>2015.0</v>
      </c>
      <c r="D5467" s="5" t="s">
        <v>1314</v>
      </c>
      <c r="E5467" s="5">
        <v>2023.0</v>
      </c>
    </row>
    <row r="5468" hidden="1">
      <c r="A5468" s="5" t="s">
        <v>135</v>
      </c>
      <c r="B5468" s="5">
        <v>13.46303</v>
      </c>
      <c r="C5468" s="5">
        <v>2016.0</v>
      </c>
      <c r="D5468" s="5" t="s">
        <v>1314</v>
      </c>
      <c r="E5468" s="5">
        <v>2023.0</v>
      </c>
    </row>
    <row r="5469" hidden="1">
      <c r="A5469" s="5" t="s">
        <v>135</v>
      </c>
      <c r="B5469" s="5">
        <v>13.27797</v>
      </c>
      <c r="C5469" s="5">
        <v>2017.0</v>
      </c>
      <c r="D5469" s="5" t="s">
        <v>1314</v>
      </c>
      <c r="E5469" s="5">
        <v>2023.0</v>
      </c>
    </row>
    <row r="5470" hidden="1">
      <c r="A5470" s="5" t="s">
        <v>135</v>
      </c>
      <c r="B5470" s="5">
        <v>13.14907</v>
      </c>
      <c r="C5470" s="5">
        <v>2018.0</v>
      </c>
      <c r="D5470" s="5" t="s">
        <v>1314</v>
      </c>
      <c r="E5470" s="5">
        <v>2023.0</v>
      </c>
    </row>
    <row r="5471" hidden="1">
      <c r="A5471" s="5" t="s">
        <v>135</v>
      </c>
      <c r="B5471" s="5">
        <v>13.09994</v>
      </c>
      <c r="C5471" s="5">
        <v>2019.0</v>
      </c>
      <c r="D5471" s="5" t="s">
        <v>1314</v>
      </c>
      <c r="E5471" s="5">
        <v>2023.0</v>
      </c>
    </row>
    <row r="5472" hidden="1">
      <c r="A5472" s="5" t="s">
        <v>135</v>
      </c>
      <c r="B5472" s="5">
        <v>12.95815</v>
      </c>
      <c r="C5472" s="5">
        <v>2020.0</v>
      </c>
      <c r="D5472" s="5" t="s">
        <v>1314</v>
      </c>
      <c r="E5472" s="5">
        <v>2023.0</v>
      </c>
    </row>
    <row r="5473" hidden="1">
      <c r="A5473" s="5" t="s">
        <v>135</v>
      </c>
      <c r="B5473" s="5">
        <v>12.93247</v>
      </c>
      <c r="C5473" s="5">
        <v>2021.0</v>
      </c>
      <c r="D5473" s="5" t="s">
        <v>1314</v>
      </c>
      <c r="E5473" s="5">
        <v>2023.0</v>
      </c>
    </row>
    <row r="5474" hidden="1">
      <c r="A5474" s="5" t="s">
        <v>135</v>
      </c>
      <c r="B5474" s="5">
        <v>12.519769</v>
      </c>
      <c r="C5474" s="5">
        <v>2022.0</v>
      </c>
      <c r="D5474" s="5" t="s">
        <v>1314</v>
      </c>
      <c r="E5474" s="5">
        <v>2023.0</v>
      </c>
    </row>
    <row r="5475">
      <c r="A5475" s="5" t="s">
        <v>234</v>
      </c>
      <c r="B5475" s="5">
        <v>11.564048</v>
      </c>
      <c r="C5475" s="5">
        <v>2023.0</v>
      </c>
      <c r="D5475" s="5" t="s">
        <v>1324</v>
      </c>
      <c r="E5475" s="5">
        <v>2023.0</v>
      </c>
    </row>
    <row r="5476" hidden="1">
      <c r="A5476" s="5" t="s">
        <v>75</v>
      </c>
      <c r="D5476" s="5" t="s">
        <v>1314</v>
      </c>
      <c r="E5476" s="5">
        <v>2023.0</v>
      </c>
    </row>
    <row r="5477" hidden="1">
      <c r="A5477" s="5" t="s">
        <v>75</v>
      </c>
      <c r="D5477" s="5" t="s">
        <v>1314</v>
      </c>
      <c r="E5477" s="5">
        <v>2023.0</v>
      </c>
    </row>
    <row r="5478" hidden="1">
      <c r="A5478" s="5" t="s">
        <v>75</v>
      </c>
      <c r="D5478" s="5" t="s">
        <v>1314</v>
      </c>
      <c r="E5478" s="5">
        <v>2023.0</v>
      </c>
    </row>
    <row r="5479" hidden="1">
      <c r="A5479" s="5" t="s">
        <v>75</v>
      </c>
      <c r="D5479" s="5" t="s">
        <v>1314</v>
      </c>
      <c r="E5479" s="5">
        <v>2023.0</v>
      </c>
    </row>
    <row r="5480" hidden="1">
      <c r="A5480" s="5" t="s">
        <v>75</v>
      </c>
      <c r="D5480" s="5" t="s">
        <v>1314</v>
      </c>
      <c r="E5480" s="5">
        <v>2023.0</v>
      </c>
    </row>
    <row r="5481" hidden="1">
      <c r="A5481" s="5" t="s">
        <v>75</v>
      </c>
      <c r="B5481" s="5">
        <v>11.945567</v>
      </c>
      <c r="C5481" s="5">
        <v>1995.0</v>
      </c>
      <c r="D5481" s="5" t="s">
        <v>1314</v>
      </c>
      <c r="E5481" s="5">
        <v>2023.0</v>
      </c>
    </row>
    <row r="5482" hidden="1">
      <c r="A5482" s="5" t="s">
        <v>75</v>
      </c>
      <c r="B5482" s="5">
        <v>11.954805</v>
      </c>
      <c r="C5482" s="5">
        <v>1996.0</v>
      </c>
      <c r="D5482" s="5" t="s">
        <v>1314</v>
      </c>
      <c r="E5482" s="5">
        <v>2023.0</v>
      </c>
    </row>
    <row r="5483" hidden="1">
      <c r="A5483" s="5" t="s">
        <v>75</v>
      </c>
      <c r="B5483" s="5">
        <v>11.96405</v>
      </c>
      <c r="C5483" s="5">
        <v>1997.0</v>
      </c>
      <c r="D5483" s="5" t="s">
        <v>1314</v>
      </c>
      <c r="E5483" s="5">
        <v>2023.0</v>
      </c>
    </row>
    <row r="5484" hidden="1">
      <c r="A5484" s="5" t="s">
        <v>75</v>
      </c>
      <c r="B5484" s="5">
        <v>11.973302</v>
      </c>
      <c r="C5484" s="5">
        <v>1998.0</v>
      </c>
      <c r="D5484" s="5" t="s">
        <v>1314</v>
      </c>
      <c r="E5484" s="5">
        <v>2023.0</v>
      </c>
    </row>
    <row r="5485" hidden="1">
      <c r="A5485" s="5" t="s">
        <v>75</v>
      </c>
      <c r="B5485" s="5">
        <v>11.982561</v>
      </c>
      <c r="C5485" s="5">
        <v>1999.0</v>
      </c>
      <c r="D5485" s="5" t="s">
        <v>1314</v>
      </c>
      <c r="E5485" s="5">
        <v>2023.0</v>
      </c>
    </row>
    <row r="5486" hidden="1">
      <c r="A5486" s="5" t="s">
        <v>75</v>
      </c>
      <c r="B5486" s="5">
        <v>11.991828</v>
      </c>
      <c r="C5486" s="5">
        <v>2000.0</v>
      </c>
      <c r="D5486" s="5" t="s">
        <v>1314</v>
      </c>
      <c r="E5486" s="5">
        <v>2023.0</v>
      </c>
    </row>
    <row r="5487" hidden="1">
      <c r="A5487" s="5" t="s">
        <v>75</v>
      </c>
      <c r="B5487" s="5">
        <v>12.0011015</v>
      </c>
      <c r="C5487" s="5">
        <v>2001.0</v>
      </c>
      <c r="D5487" s="5" t="s">
        <v>1314</v>
      </c>
      <c r="E5487" s="5">
        <v>2023.0</v>
      </c>
    </row>
    <row r="5488" hidden="1">
      <c r="A5488" s="5" t="s">
        <v>75</v>
      </c>
      <c r="B5488" s="5">
        <v>12.010382</v>
      </c>
      <c r="C5488" s="5">
        <v>2002.0</v>
      </c>
      <c r="D5488" s="5" t="s">
        <v>1314</v>
      </c>
      <c r="E5488" s="5">
        <v>2023.0</v>
      </c>
    </row>
    <row r="5489" hidden="1">
      <c r="A5489" s="5" t="s">
        <v>75</v>
      </c>
      <c r="B5489" s="5">
        <v>12.01967</v>
      </c>
      <c r="C5489" s="5">
        <v>2003.0</v>
      </c>
      <c r="D5489" s="5" t="s">
        <v>1314</v>
      </c>
      <c r="E5489" s="5">
        <v>2023.0</v>
      </c>
    </row>
    <row r="5490" hidden="1">
      <c r="A5490" s="5" t="s">
        <v>75</v>
      </c>
      <c r="B5490" s="5">
        <v>12.028979</v>
      </c>
      <c r="C5490" s="5">
        <v>2004.0</v>
      </c>
      <c r="D5490" s="5" t="s">
        <v>1314</v>
      </c>
      <c r="E5490" s="5">
        <v>2023.0</v>
      </c>
    </row>
    <row r="5491" hidden="1">
      <c r="A5491" s="5" t="s">
        <v>75</v>
      </c>
      <c r="B5491" s="5">
        <v>12.038288</v>
      </c>
      <c r="C5491" s="5">
        <v>2005.0</v>
      </c>
      <c r="D5491" s="5" t="s">
        <v>1314</v>
      </c>
      <c r="E5491" s="5">
        <v>2023.0</v>
      </c>
    </row>
    <row r="5492" hidden="1">
      <c r="A5492" s="5" t="s">
        <v>75</v>
      </c>
      <c r="B5492" s="5">
        <v>12.047598</v>
      </c>
      <c r="C5492" s="5">
        <v>2006.0</v>
      </c>
      <c r="D5492" s="5" t="s">
        <v>1314</v>
      </c>
      <c r="E5492" s="5">
        <v>2023.0</v>
      </c>
    </row>
    <row r="5493" hidden="1">
      <c r="A5493" s="5" t="s">
        <v>75</v>
      </c>
      <c r="B5493" s="5">
        <v>12.056908</v>
      </c>
      <c r="C5493" s="5">
        <v>2007.0</v>
      </c>
      <c r="D5493" s="5" t="s">
        <v>1314</v>
      </c>
      <c r="E5493" s="5">
        <v>2023.0</v>
      </c>
    </row>
    <row r="5494" hidden="1">
      <c r="A5494" s="5" t="s">
        <v>75</v>
      </c>
      <c r="B5494" s="5">
        <v>12.066216</v>
      </c>
      <c r="C5494" s="5">
        <v>2008.0</v>
      </c>
      <c r="D5494" s="5" t="s">
        <v>1314</v>
      </c>
      <c r="E5494" s="5">
        <v>2023.0</v>
      </c>
    </row>
    <row r="5495" hidden="1">
      <c r="A5495" s="5" t="s">
        <v>75</v>
      </c>
      <c r="B5495" s="5">
        <v>12.075526</v>
      </c>
      <c r="C5495" s="5">
        <v>2009.0</v>
      </c>
      <c r="D5495" s="5" t="s">
        <v>1314</v>
      </c>
      <c r="E5495" s="5">
        <v>2023.0</v>
      </c>
    </row>
    <row r="5496" hidden="1">
      <c r="A5496" s="5" t="s">
        <v>75</v>
      </c>
      <c r="B5496" s="5">
        <v>12.084835</v>
      </c>
      <c r="C5496" s="5">
        <v>2010.0</v>
      </c>
      <c r="D5496" s="5" t="s">
        <v>1314</v>
      </c>
      <c r="E5496" s="5">
        <v>2023.0</v>
      </c>
    </row>
    <row r="5497" hidden="1">
      <c r="A5497" s="5" t="s">
        <v>75</v>
      </c>
      <c r="B5497" s="5">
        <v>12.094145</v>
      </c>
      <c r="C5497" s="5">
        <v>2011.0</v>
      </c>
      <c r="D5497" s="5" t="s">
        <v>1314</v>
      </c>
      <c r="E5497" s="5">
        <v>2023.0</v>
      </c>
    </row>
    <row r="5498" hidden="1">
      <c r="A5498" s="5" t="s">
        <v>75</v>
      </c>
      <c r="B5498" s="5">
        <v>12.103455</v>
      </c>
      <c r="C5498" s="5">
        <v>2012.0</v>
      </c>
      <c r="D5498" s="5" t="s">
        <v>1314</v>
      </c>
      <c r="E5498" s="5">
        <v>2023.0</v>
      </c>
    </row>
    <row r="5499" hidden="1">
      <c r="A5499" s="5" t="s">
        <v>75</v>
      </c>
      <c r="B5499" s="5">
        <v>12.112763</v>
      </c>
      <c r="C5499" s="5">
        <v>2013.0</v>
      </c>
      <c r="D5499" s="5" t="s">
        <v>1314</v>
      </c>
      <c r="E5499" s="5">
        <v>2023.0</v>
      </c>
    </row>
    <row r="5500" hidden="1">
      <c r="A5500" s="5" t="s">
        <v>75</v>
      </c>
      <c r="B5500" s="5">
        <v>12.122073</v>
      </c>
      <c r="C5500" s="5">
        <v>2014.0</v>
      </c>
      <c r="D5500" s="5" t="s">
        <v>1314</v>
      </c>
      <c r="E5500" s="5">
        <v>2023.0</v>
      </c>
    </row>
    <row r="5501" hidden="1">
      <c r="A5501" s="5" t="s">
        <v>75</v>
      </c>
      <c r="B5501" s="5">
        <v>12.131383</v>
      </c>
      <c r="C5501" s="5">
        <v>2015.0</v>
      </c>
      <c r="D5501" s="5" t="s">
        <v>1314</v>
      </c>
      <c r="E5501" s="5">
        <v>2023.0</v>
      </c>
    </row>
    <row r="5502" hidden="1">
      <c r="A5502" s="5" t="s">
        <v>75</v>
      </c>
      <c r="B5502" s="5">
        <v>12.140692</v>
      </c>
      <c r="C5502" s="5">
        <v>2016.0</v>
      </c>
      <c r="D5502" s="5" t="s">
        <v>1314</v>
      </c>
      <c r="E5502" s="5">
        <v>2023.0</v>
      </c>
    </row>
    <row r="5503" hidden="1">
      <c r="A5503" s="5" t="s">
        <v>75</v>
      </c>
      <c r="B5503" s="5">
        <v>12.150002</v>
      </c>
      <c r="C5503" s="5">
        <v>2017.0</v>
      </c>
      <c r="D5503" s="5" t="s">
        <v>1314</v>
      </c>
      <c r="E5503" s="5">
        <v>2023.0</v>
      </c>
    </row>
    <row r="5504" hidden="1">
      <c r="A5504" s="5" t="s">
        <v>75</v>
      </c>
      <c r="B5504" s="5">
        <v>12.15931</v>
      </c>
      <c r="C5504" s="5">
        <v>2018.0</v>
      </c>
      <c r="D5504" s="5" t="s">
        <v>1314</v>
      </c>
      <c r="E5504" s="5">
        <v>2023.0</v>
      </c>
    </row>
    <row r="5505" hidden="1">
      <c r="A5505" s="5" t="s">
        <v>75</v>
      </c>
      <c r="B5505" s="5">
        <v>12.16862</v>
      </c>
      <c r="C5505" s="5">
        <v>2019.0</v>
      </c>
      <c r="D5505" s="5" t="s">
        <v>1314</v>
      </c>
      <c r="E5505" s="5">
        <v>2023.0</v>
      </c>
    </row>
    <row r="5506" hidden="1">
      <c r="A5506" s="5" t="s">
        <v>75</v>
      </c>
      <c r="B5506" s="5">
        <v>12.368549</v>
      </c>
      <c r="C5506" s="5">
        <v>2020.0</v>
      </c>
      <c r="D5506" s="5" t="s">
        <v>1314</v>
      </c>
      <c r="E5506" s="5">
        <v>2023.0</v>
      </c>
    </row>
    <row r="5507" hidden="1">
      <c r="A5507" s="5" t="s">
        <v>75</v>
      </c>
      <c r="B5507" s="5">
        <v>12.568478</v>
      </c>
      <c r="C5507" s="5">
        <v>2021.0</v>
      </c>
      <c r="D5507" s="5" t="s">
        <v>1314</v>
      </c>
      <c r="E5507" s="5">
        <v>2023.0</v>
      </c>
    </row>
    <row r="5508" hidden="1">
      <c r="A5508" s="5" t="s">
        <v>75</v>
      </c>
      <c r="B5508" s="5">
        <v>12.768407</v>
      </c>
      <c r="C5508" s="5">
        <v>2022.0</v>
      </c>
      <c r="D5508" s="5" t="s">
        <v>1314</v>
      </c>
      <c r="E5508" s="5">
        <v>2023.0</v>
      </c>
    </row>
    <row r="5509">
      <c r="A5509" s="5" t="s">
        <v>404</v>
      </c>
      <c r="B5509" s="5">
        <v>11.540085</v>
      </c>
      <c r="C5509" s="5">
        <v>2023.0</v>
      </c>
      <c r="D5509" s="5" t="s">
        <v>1339</v>
      </c>
      <c r="E5509" s="5">
        <v>2023.0</v>
      </c>
    </row>
    <row r="5510" hidden="1">
      <c r="A5510" s="5" t="s">
        <v>134</v>
      </c>
      <c r="B5510" s="5">
        <v>1.94209</v>
      </c>
      <c r="C5510" s="5">
        <v>1990.0</v>
      </c>
      <c r="D5510" s="5" t="s">
        <v>1324</v>
      </c>
      <c r="E5510" s="5">
        <v>2023.0</v>
      </c>
    </row>
    <row r="5511" hidden="1">
      <c r="A5511" s="5" t="s">
        <v>134</v>
      </c>
      <c r="B5511" s="5">
        <v>2.01478</v>
      </c>
      <c r="C5511" s="5">
        <v>1991.0</v>
      </c>
      <c r="D5511" s="5" t="s">
        <v>1324</v>
      </c>
      <c r="E5511" s="5">
        <v>2023.0</v>
      </c>
    </row>
    <row r="5512" hidden="1">
      <c r="A5512" s="5" t="s">
        <v>134</v>
      </c>
      <c r="B5512" s="5">
        <v>2.15294</v>
      </c>
      <c r="C5512" s="5">
        <v>1992.0</v>
      </c>
      <c r="D5512" s="5" t="s">
        <v>1324</v>
      </c>
      <c r="E5512" s="5">
        <v>2023.0</v>
      </c>
    </row>
    <row r="5513" hidden="1">
      <c r="A5513" s="5" t="s">
        <v>134</v>
      </c>
      <c r="B5513" s="5">
        <v>2.36004</v>
      </c>
      <c r="C5513" s="5">
        <v>1993.0</v>
      </c>
      <c r="D5513" s="5" t="s">
        <v>1324</v>
      </c>
      <c r="E5513" s="5">
        <v>2023.0</v>
      </c>
    </row>
    <row r="5514" hidden="1">
      <c r="A5514" s="5" t="s">
        <v>134</v>
      </c>
      <c r="B5514" s="5">
        <v>2.5936499</v>
      </c>
      <c r="C5514" s="5">
        <v>1994.0</v>
      </c>
      <c r="D5514" s="5" t="s">
        <v>1324</v>
      </c>
      <c r="E5514" s="5">
        <v>2023.0</v>
      </c>
    </row>
    <row r="5515" hidden="1">
      <c r="A5515" s="5" t="s">
        <v>134</v>
      </c>
      <c r="B5515" s="5">
        <v>2.82726</v>
      </c>
      <c r="C5515" s="5">
        <v>1995.0</v>
      </c>
      <c r="D5515" s="5" t="s">
        <v>1324</v>
      </c>
      <c r="E5515" s="5">
        <v>2023.0</v>
      </c>
    </row>
    <row r="5516" hidden="1">
      <c r="A5516" s="5" t="s">
        <v>134</v>
      </c>
      <c r="B5516" s="5">
        <v>3.06418</v>
      </c>
      <c r="C5516" s="5">
        <v>1996.0</v>
      </c>
      <c r="D5516" s="5" t="s">
        <v>1324</v>
      </c>
      <c r="E5516" s="5">
        <v>2023.0</v>
      </c>
    </row>
    <row r="5517" hidden="1">
      <c r="A5517" s="5" t="s">
        <v>134</v>
      </c>
      <c r="B5517" s="5">
        <v>3.41489</v>
      </c>
      <c r="C5517" s="5">
        <v>1997.0</v>
      </c>
      <c r="D5517" s="5" t="s">
        <v>1324</v>
      </c>
      <c r="E5517" s="5">
        <v>2023.0</v>
      </c>
    </row>
    <row r="5518" hidden="1">
      <c r="A5518" s="5" t="s">
        <v>134</v>
      </c>
      <c r="B5518" s="5">
        <v>3.70543</v>
      </c>
      <c r="C5518" s="5">
        <v>1998.0</v>
      </c>
      <c r="D5518" s="5" t="s">
        <v>1324</v>
      </c>
      <c r="E5518" s="5">
        <v>2023.0</v>
      </c>
    </row>
    <row r="5519" hidden="1">
      <c r="A5519" s="5" t="s">
        <v>134</v>
      </c>
      <c r="B5519" s="5">
        <v>4.10018</v>
      </c>
      <c r="C5519" s="5">
        <v>1999.0</v>
      </c>
      <c r="D5519" s="5" t="s">
        <v>1324</v>
      </c>
      <c r="E5519" s="5">
        <v>2023.0</v>
      </c>
    </row>
    <row r="5520" hidden="1">
      <c r="A5520" s="5" t="s">
        <v>134</v>
      </c>
      <c r="B5520" s="5">
        <v>4.32782</v>
      </c>
      <c r="C5520" s="5">
        <v>2000.0</v>
      </c>
      <c r="D5520" s="5" t="s">
        <v>1324</v>
      </c>
      <c r="E5520" s="5">
        <v>2023.0</v>
      </c>
    </row>
    <row r="5521" hidden="1">
      <c r="A5521" s="5" t="s">
        <v>134</v>
      </c>
      <c r="B5521" s="5">
        <v>4.64328</v>
      </c>
      <c r="C5521" s="5">
        <v>2001.0</v>
      </c>
      <c r="D5521" s="5" t="s">
        <v>1324</v>
      </c>
      <c r="E5521" s="5">
        <v>2023.0</v>
      </c>
    </row>
    <row r="5522" hidden="1">
      <c r="A5522" s="5" t="s">
        <v>134</v>
      </c>
      <c r="B5522" s="5">
        <v>4.9587398</v>
      </c>
      <c r="C5522" s="5">
        <v>2002.0</v>
      </c>
      <c r="D5522" s="5" t="s">
        <v>1324</v>
      </c>
      <c r="E5522" s="5">
        <v>2023.0</v>
      </c>
    </row>
    <row r="5523" hidden="1">
      <c r="A5523" s="5" t="s">
        <v>134</v>
      </c>
      <c r="B5523" s="5">
        <v>5.2742</v>
      </c>
      <c r="C5523" s="5">
        <v>2003.0</v>
      </c>
      <c r="D5523" s="5" t="s">
        <v>1324</v>
      </c>
      <c r="E5523" s="5">
        <v>2023.0</v>
      </c>
    </row>
    <row r="5524" hidden="1">
      <c r="A5524" s="5" t="s">
        <v>134</v>
      </c>
      <c r="B5524" s="5">
        <v>5.5896597</v>
      </c>
      <c r="C5524" s="5">
        <v>2004.0</v>
      </c>
      <c r="D5524" s="5" t="s">
        <v>1324</v>
      </c>
      <c r="E5524" s="5">
        <v>2023.0</v>
      </c>
    </row>
    <row r="5525" hidden="1">
      <c r="A5525" s="5" t="s">
        <v>134</v>
      </c>
      <c r="B5525" s="5">
        <v>5.90512</v>
      </c>
      <c r="C5525" s="5">
        <v>2005.0</v>
      </c>
      <c r="D5525" s="5" t="s">
        <v>1324</v>
      </c>
      <c r="E5525" s="5">
        <v>2023.0</v>
      </c>
    </row>
    <row r="5526" hidden="1">
      <c r="A5526" s="5" t="s">
        <v>134</v>
      </c>
      <c r="B5526" s="5">
        <v>6.22058</v>
      </c>
      <c r="C5526" s="5">
        <v>2006.0</v>
      </c>
      <c r="D5526" s="5" t="s">
        <v>1324</v>
      </c>
      <c r="E5526" s="5">
        <v>2023.0</v>
      </c>
    </row>
    <row r="5527" hidden="1">
      <c r="A5527" s="5" t="s">
        <v>134</v>
      </c>
      <c r="B5527" s="5">
        <v>6.53604</v>
      </c>
      <c r="C5527" s="5">
        <v>2007.0</v>
      </c>
      <c r="D5527" s="5" t="s">
        <v>1324</v>
      </c>
      <c r="E5527" s="5">
        <v>2023.0</v>
      </c>
    </row>
    <row r="5528" hidden="1">
      <c r="A5528" s="5" t="s">
        <v>134</v>
      </c>
      <c r="B5528" s="5">
        <v>6.8515</v>
      </c>
      <c r="C5528" s="5">
        <v>2008.0</v>
      </c>
      <c r="D5528" s="5" t="s">
        <v>1324</v>
      </c>
      <c r="E5528" s="5">
        <v>2023.0</v>
      </c>
    </row>
    <row r="5529" hidden="1">
      <c r="A5529" s="5" t="s">
        <v>134</v>
      </c>
      <c r="B5529" s="5">
        <v>7.12559</v>
      </c>
      <c r="C5529" s="5">
        <v>2009.0</v>
      </c>
      <c r="D5529" s="5" t="s">
        <v>1324</v>
      </c>
      <c r="E5529" s="5">
        <v>2023.0</v>
      </c>
    </row>
    <row r="5530" hidden="1">
      <c r="A5530" s="5" t="s">
        <v>134</v>
      </c>
      <c r="B5530" s="5">
        <v>7.30592</v>
      </c>
      <c r="C5530" s="5">
        <v>2010.0</v>
      </c>
      <c r="D5530" s="5" t="s">
        <v>1324</v>
      </c>
      <c r="E5530" s="5">
        <v>2023.0</v>
      </c>
    </row>
    <row r="5531" hidden="1">
      <c r="A5531" s="5" t="s">
        <v>134</v>
      </c>
      <c r="B5531" s="5">
        <v>7.44236</v>
      </c>
      <c r="C5531" s="5">
        <v>2011.0</v>
      </c>
      <c r="D5531" s="5" t="s">
        <v>1324</v>
      </c>
      <c r="E5531" s="5">
        <v>2023.0</v>
      </c>
    </row>
    <row r="5532" hidden="1">
      <c r="A5532" s="5" t="s">
        <v>134</v>
      </c>
      <c r="B5532" s="5">
        <v>7.254855</v>
      </c>
      <c r="C5532" s="5">
        <v>2012.0</v>
      </c>
      <c r="D5532" s="5" t="s">
        <v>1324</v>
      </c>
      <c r="E5532" s="5">
        <v>2023.0</v>
      </c>
    </row>
    <row r="5533" hidden="1">
      <c r="A5533" s="5" t="s">
        <v>134</v>
      </c>
      <c r="B5533" s="5">
        <v>7.06735</v>
      </c>
      <c r="C5533" s="5">
        <v>2013.0</v>
      </c>
      <c r="D5533" s="5" t="s">
        <v>1324</v>
      </c>
      <c r="E5533" s="5">
        <v>2023.0</v>
      </c>
    </row>
    <row r="5534" hidden="1">
      <c r="A5534" s="5" t="s">
        <v>134</v>
      </c>
      <c r="B5534" s="5">
        <v>7.21882</v>
      </c>
      <c r="C5534" s="5">
        <v>2014.0</v>
      </c>
      <c r="D5534" s="5" t="s">
        <v>1324</v>
      </c>
      <c r="E5534" s="5">
        <v>2023.0</v>
      </c>
    </row>
    <row r="5535" hidden="1">
      <c r="A5535" s="5" t="s">
        <v>134</v>
      </c>
      <c r="B5535" s="5">
        <v>7.02615</v>
      </c>
      <c r="C5535" s="5">
        <v>2015.0</v>
      </c>
      <c r="D5535" s="5" t="s">
        <v>1324</v>
      </c>
      <c r="E5535" s="5">
        <v>2023.0</v>
      </c>
    </row>
    <row r="5536" hidden="1">
      <c r="A5536" s="5" t="s">
        <v>134</v>
      </c>
      <c r="B5536" s="5">
        <v>7.0738</v>
      </c>
      <c r="C5536" s="5">
        <v>2016.0</v>
      </c>
      <c r="D5536" s="5" t="s">
        <v>1324</v>
      </c>
      <c r="E5536" s="5">
        <v>2023.0</v>
      </c>
    </row>
    <row r="5537" hidden="1">
      <c r="A5537" s="5" t="s">
        <v>134</v>
      </c>
      <c r="B5537" s="5">
        <v>7.11558</v>
      </c>
      <c r="C5537" s="5">
        <v>2017.0</v>
      </c>
      <c r="D5537" s="5" t="s">
        <v>1324</v>
      </c>
      <c r="E5537" s="5">
        <v>2023.0</v>
      </c>
    </row>
    <row r="5538" hidden="1">
      <c r="A5538" s="5" t="s">
        <v>134</v>
      </c>
      <c r="B5538" s="5">
        <v>7.0893736</v>
      </c>
      <c r="C5538" s="5">
        <v>2018.0</v>
      </c>
      <c r="D5538" s="5" t="s">
        <v>1324</v>
      </c>
      <c r="E5538" s="5">
        <v>2023.0</v>
      </c>
    </row>
    <row r="5539" hidden="1">
      <c r="A5539" s="5" t="s">
        <v>134</v>
      </c>
      <c r="B5539" s="5">
        <v>7.0632634</v>
      </c>
      <c r="C5539" s="5">
        <v>2019.0</v>
      </c>
      <c r="D5539" s="5" t="s">
        <v>1324</v>
      </c>
      <c r="E5539" s="5">
        <v>2023.0</v>
      </c>
    </row>
    <row r="5540" hidden="1">
      <c r="A5540" s="5" t="s">
        <v>134</v>
      </c>
      <c r="B5540" s="5">
        <v>7.0372496</v>
      </c>
      <c r="C5540" s="5">
        <v>2020.0</v>
      </c>
      <c r="D5540" s="5" t="s">
        <v>1324</v>
      </c>
      <c r="E5540" s="5">
        <v>2023.0</v>
      </c>
    </row>
    <row r="5541" hidden="1">
      <c r="A5541" s="5" t="s">
        <v>134</v>
      </c>
      <c r="B5541" s="5">
        <v>7.0113316</v>
      </c>
      <c r="C5541" s="5">
        <v>2021.0</v>
      </c>
      <c r="D5541" s="5" t="s">
        <v>1324</v>
      </c>
      <c r="E5541" s="5">
        <v>2023.0</v>
      </c>
    </row>
    <row r="5542" hidden="1">
      <c r="A5542" s="5" t="s">
        <v>134</v>
      </c>
      <c r="B5542" s="5">
        <v>7.0113316</v>
      </c>
      <c r="C5542" s="5">
        <v>2022.0</v>
      </c>
      <c r="D5542" s="5" t="s">
        <v>1324</v>
      </c>
      <c r="E5542" s="5">
        <v>2023.0</v>
      </c>
    </row>
    <row r="5543">
      <c r="A5543" s="5" t="s">
        <v>197</v>
      </c>
      <c r="B5543" s="5">
        <v>11.511072</v>
      </c>
      <c r="C5543" s="5">
        <v>2023.0</v>
      </c>
      <c r="D5543" s="5" t="s">
        <v>1339</v>
      </c>
      <c r="E5543" s="5">
        <v>2023.0</v>
      </c>
    </row>
    <row r="5544" hidden="1">
      <c r="A5544" s="5" t="s">
        <v>86</v>
      </c>
      <c r="B5544" s="5">
        <v>12.5493</v>
      </c>
      <c r="C5544" s="5">
        <v>1990.0</v>
      </c>
      <c r="D5544" s="5" t="s">
        <v>1322</v>
      </c>
      <c r="E5544" s="5">
        <v>2023.0</v>
      </c>
    </row>
    <row r="5545" hidden="1">
      <c r="A5545" s="5" t="s">
        <v>86</v>
      </c>
      <c r="B5545" s="5">
        <v>12.75677</v>
      </c>
      <c r="C5545" s="5">
        <v>1991.0</v>
      </c>
      <c r="D5545" s="5" t="s">
        <v>1322</v>
      </c>
      <c r="E5545" s="5">
        <v>2023.0</v>
      </c>
    </row>
    <row r="5546" hidden="1">
      <c r="A5546" s="5" t="s">
        <v>86</v>
      </c>
      <c r="B5546" s="5">
        <v>12.94281</v>
      </c>
      <c r="C5546" s="5">
        <v>1992.0</v>
      </c>
      <c r="D5546" s="5" t="s">
        <v>1322</v>
      </c>
      <c r="E5546" s="5">
        <v>2023.0</v>
      </c>
    </row>
    <row r="5547" hidden="1">
      <c r="A5547" s="5" t="s">
        <v>86</v>
      </c>
      <c r="B5547" s="5">
        <v>13.1536</v>
      </c>
      <c r="C5547" s="5">
        <v>1993.0</v>
      </c>
      <c r="D5547" s="5" t="s">
        <v>1322</v>
      </c>
      <c r="E5547" s="5">
        <v>2023.0</v>
      </c>
    </row>
    <row r="5548" hidden="1">
      <c r="A5548" s="5" t="s">
        <v>86</v>
      </c>
      <c r="B5548" s="5">
        <v>13.23785</v>
      </c>
      <c r="C5548" s="5">
        <v>1994.0</v>
      </c>
      <c r="D5548" s="5" t="s">
        <v>1322</v>
      </c>
      <c r="E5548" s="5">
        <v>2023.0</v>
      </c>
    </row>
    <row r="5549" hidden="1">
      <c r="A5549" s="5" t="s">
        <v>86</v>
      </c>
      <c r="B5549" s="5">
        <v>13.34194</v>
      </c>
      <c r="C5549" s="5">
        <v>1995.0</v>
      </c>
      <c r="D5549" s="5" t="s">
        <v>1322</v>
      </c>
      <c r="E5549" s="5">
        <v>2023.0</v>
      </c>
    </row>
    <row r="5550" hidden="1">
      <c r="A5550" s="5" t="s">
        <v>86</v>
      </c>
      <c r="B5550" s="5">
        <v>13.35454</v>
      </c>
      <c r="C5550" s="5">
        <v>1996.0</v>
      </c>
      <c r="D5550" s="5" t="s">
        <v>1322</v>
      </c>
      <c r="E5550" s="5">
        <v>2023.0</v>
      </c>
    </row>
    <row r="5551" hidden="1">
      <c r="A5551" s="5" t="s">
        <v>86</v>
      </c>
      <c r="B5551" s="5">
        <v>13.46306</v>
      </c>
      <c r="C5551" s="5">
        <v>1997.0</v>
      </c>
      <c r="D5551" s="5" t="s">
        <v>1322</v>
      </c>
      <c r="E5551" s="5">
        <v>2023.0</v>
      </c>
    </row>
    <row r="5552" hidden="1">
      <c r="A5552" s="5" t="s">
        <v>86</v>
      </c>
      <c r="B5552" s="5">
        <v>13.84552</v>
      </c>
      <c r="C5552" s="5">
        <v>1998.0</v>
      </c>
      <c r="D5552" s="5" t="s">
        <v>1322</v>
      </c>
      <c r="E5552" s="5">
        <v>2023.0</v>
      </c>
    </row>
    <row r="5553" hidden="1">
      <c r="A5553" s="5" t="s">
        <v>86</v>
      </c>
      <c r="B5553" s="5">
        <v>13.76667</v>
      </c>
      <c r="C5553" s="5">
        <v>1999.0</v>
      </c>
      <c r="D5553" s="5" t="s">
        <v>1322</v>
      </c>
      <c r="E5553" s="5">
        <v>2023.0</v>
      </c>
    </row>
    <row r="5554" hidden="1">
      <c r="A5554" s="5" t="s">
        <v>86</v>
      </c>
      <c r="B5554" s="5">
        <v>14.05391</v>
      </c>
      <c r="C5554" s="5">
        <v>2000.0</v>
      </c>
      <c r="D5554" s="5" t="s">
        <v>1322</v>
      </c>
      <c r="E5554" s="5">
        <v>2023.0</v>
      </c>
    </row>
    <row r="5555" hidden="1">
      <c r="A5555" s="5" t="s">
        <v>86</v>
      </c>
      <c r="B5555" s="5">
        <v>14.05865</v>
      </c>
      <c r="C5555" s="5">
        <v>2001.0</v>
      </c>
      <c r="D5555" s="5" t="s">
        <v>1322</v>
      </c>
      <c r="E5555" s="5">
        <v>2023.0</v>
      </c>
    </row>
    <row r="5556" hidden="1">
      <c r="A5556" s="5" t="s">
        <v>86</v>
      </c>
      <c r="B5556" s="5">
        <v>14.01716</v>
      </c>
      <c r="C5556" s="5">
        <v>2002.0</v>
      </c>
      <c r="D5556" s="5" t="s">
        <v>1322</v>
      </c>
      <c r="E5556" s="5">
        <v>2023.0</v>
      </c>
    </row>
    <row r="5557" hidden="1">
      <c r="A5557" s="5" t="s">
        <v>86</v>
      </c>
      <c r="B5557" s="5">
        <v>14.37259</v>
      </c>
      <c r="C5557" s="5">
        <v>2003.0</v>
      </c>
      <c r="D5557" s="5" t="s">
        <v>1322</v>
      </c>
      <c r="E5557" s="5">
        <v>2023.0</v>
      </c>
    </row>
    <row r="5558" hidden="1">
      <c r="A5558" s="5" t="s">
        <v>86</v>
      </c>
      <c r="B5558" s="5">
        <v>14.93609</v>
      </c>
      <c r="C5558" s="5">
        <v>2004.0</v>
      </c>
      <c r="D5558" s="5" t="s">
        <v>1322</v>
      </c>
      <c r="E5558" s="5">
        <v>2023.0</v>
      </c>
    </row>
    <row r="5559" hidden="1">
      <c r="A5559" s="5" t="s">
        <v>86</v>
      </c>
      <c r="B5559" s="5">
        <v>14.93363</v>
      </c>
      <c r="C5559" s="5">
        <v>2005.0</v>
      </c>
      <c r="D5559" s="5" t="s">
        <v>1322</v>
      </c>
      <c r="E5559" s="5">
        <v>2023.0</v>
      </c>
    </row>
    <row r="5560" hidden="1">
      <c r="A5560" s="5" t="s">
        <v>86</v>
      </c>
      <c r="B5560" s="5">
        <v>14.63083</v>
      </c>
      <c r="C5560" s="5">
        <v>2006.0</v>
      </c>
      <c r="D5560" s="5" t="s">
        <v>1322</v>
      </c>
      <c r="E5560" s="5">
        <v>2023.0</v>
      </c>
    </row>
    <row r="5561" hidden="1">
      <c r="A5561" s="5" t="s">
        <v>86</v>
      </c>
      <c r="B5561" s="5">
        <v>14.99221</v>
      </c>
      <c r="C5561" s="5">
        <v>2007.0</v>
      </c>
      <c r="D5561" s="5" t="s">
        <v>1322</v>
      </c>
      <c r="E5561" s="5">
        <v>2023.0</v>
      </c>
    </row>
    <row r="5562" hidden="1">
      <c r="A5562" s="5" t="s">
        <v>86</v>
      </c>
      <c r="B5562" s="5">
        <v>14.89571</v>
      </c>
      <c r="C5562" s="5">
        <v>2008.0</v>
      </c>
      <c r="D5562" s="5" t="s">
        <v>1322</v>
      </c>
      <c r="E5562" s="5">
        <v>2023.0</v>
      </c>
    </row>
    <row r="5563" hidden="1">
      <c r="A5563" s="5" t="s">
        <v>86</v>
      </c>
      <c r="B5563" s="5">
        <v>15.227025</v>
      </c>
      <c r="C5563" s="5">
        <v>2009.0</v>
      </c>
      <c r="D5563" s="5" t="s">
        <v>1322</v>
      </c>
      <c r="E5563" s="5">
        <v>2023.0</v>
      </c>
    </row>
    <row r="5564" hidden="1">
      <c r="A5564" s="5" t="s">
        <v>86</v>
      </c>
      <c r="B5564" s="5">
        <v>15.55834</v>
      </c>
      <c r="C5564" s="5">
        <v>2010.0</v>
      </c>
      <c r="D5564" s="5" t="s">
        <v>1322</v>
      </c>
      <c r="E5564" s="5">
        <v>2023.0</v>
      </c>
    </row>
    <row r="5565" hidden="1">
      <c r="A5565" s="5" t="s">
        <v>86</v>
      </c>
      <c r="B5565" s="5">
        <v>15.05199</v>
      </c>
      <c r="C5565" s="5">
        <v>2011.0</v>
      </c>
      <c r="D5565" s="5" t="s">
        <v>1322</v>
      </c>
      <c r="E5565" s="5">
        <v>2023.0</v>
      </c>
    </row>
    <row r="5566" hidden="1">
      <c r="A5566" s="5" t="s">
        <v>86</v>
      </c>
      <c r="B5566" s="5">
        <v>15.26604</v>
      </c>
      <c r="C5566" s="5">
        <v>2012.0</v>
      </c>
      <c r="D5566" s="5" t="s">
        <v>1322</v>
      </c>
      <c r="E5566" s="5">
        <v>2023.0</v>
      </c>
    </row>
    <row r="5567" hidden="1">
      <c r="A5567" s="5" t="s">
        <v>86</v>
      </c>
      <c r="B5567" s="5">
        <v>15.3956</v>
      </c>
      <c r="C5567" s="5">
        <v>2013.0</v>
      </c>
      <c r="D5567" s="5" t="s">
        <v>1322</v>
      </c>
      <c r="E5567" s="5">
        <v>2023.0</v>
      </c>
    </row>
    <row r="5568" hidden="1">
      <c r="A5568" s="5" t="s">
        <v>86</v>
      </c>
      <c r="B5568" s="5">
        <v>15.41494</v>
      </c>
      <c r="C5568" s="5">
        <v>2014.0</v>
      </c>
      <c r="D5568" s="5" t="s">
        <v>1322</v>
      </c>
      <c r="E5568" s="5">
        <v>2023.0</v>
      </c>
    </row>
    <row r="5569" hidden="1">
      <c r="A5569" s="5" t="s">
        <v>86</v>
      </c>
      <c r="B5569" s="5">
        <v>15.49056</v>
      </c>
      <c r="C5569" s="5">
        <v>2015.0</v>
      </c>
      <c r="D5569" s="5" t="s">
        <v>1322</v>
      </c>
      <c r="E5569" s="5">
        <v>2023.0</v>
      </c>
    </row>
    <row r="5570" hidden="1">
      <c r="A5570" s="5" t="s">
        <v>86</v>
      </c>
      <c r="B5570" s="5">
        <v>15.45613</v>
      </c>
      <c r="C5570" s="5">
        <v>2016.0</v>
      </c>
      <c r="D5570" s="5" t="s">
        <v>1322</v>
      </c>
      <c r="E5570" s="5">
        <v>2023.0</v>
      </c>
    </row>
    <row r="5571" hidden="1">
      <c r="A5571" s="5" t="s">
        <v>86</v>
      </c>
      <c r="B5571" s="5">
        <v>15.51882</v>
      </c>
      <c r="C5571" s="5">
        <v>2017.0</v>
      </c>
      <c r="D5571" s="5" t="s">
        <v>1322</v>
      </c>
      <c r="E5571" s="5">
        <v>2023.0</v>
      </c>
    </row>
    <row r="5572" hidden="1">
      <c r="A5572" s="5" t="s">
        <v>86</v>
      </c>
      <c r="B5572" s="5">
        <v>15.75314</v>
      </c>
      <c r="C5572" s="5">
        <v>2018.0</v>
      </c>
      <c r="D5572" s="5" t="s">
        <v>1322</v>
      </c>
      <c r="E5572" s="5">
        <v>2023.0</v>
      </c>
    </row>
    <row r="5573" hidden="1">
      <c r="A5573" s="5" t="s">
        <v>86</v>
      </c>
      <c r="B5573" s="5">
        <v>15.62699</v>
      </c>
      <c r="C5573" s="5">
        <v>2019.0</v>
      </c>
      <c r="D5573" s="5" t="s">
        <v>1322</v>
      </c>
      <c r="E5573" s="5">
        <v>2023.0</v>
      </c>
    </row>
    <row r="5574" hidden="1">
      <c r="A5574" s="5" t="s">
        <v>86</v>
      </c>
      <c r="B5574" s="5">
        <v>15.55049</v>
      </c>
      <c r="C5574" s="5">
        <v>2020.0</v>
      </c>
      <c r="D5574" s="5" t="s">
        <v>1322</v>
      </c>
      <c r="E5574" s="5">
        <v>2023.0</v>
      </c>
    </row>
    <row r="5575" hidden="1">
      <c r="A5575" s="5" t="s">
        <v>86</v>
      </c>
      <c r="B5575" s="5">
        <v>15.86134</v>
      </c>
      <c r="C5575" s="5">
        <v>2021.0</v>
      </c>
      <c r="D5575" s="5" t="s">
        <v>1322</v>
      </c>
      <c r="E5575" s="5">
        <v>2023.0</v>
      </c>
    </row>
    <row r="5576" hidden="1">
      <c r="A5576" s="5" t="s">
        <v>86</v>
      </c>
      <c r="B5576" s="5">
        <v>15.90985</v>
      </c>
      <c r="C5576" s="5">
        <v>2022.0</v>
      </c>
      <c r="D5576" s="5" t="s">
        <v>1322</v>
      </c>
      <c r="E5576" s="5">
        <v>2023.0</v>
      </c>
    </row>
    <row r="5577">
      <c r="A5577" s="5" t="s">
        <v>196</v>
      </c>
      <c r="B5577" s="5">
        <v>11.51022</v>
      </c>
      <c r="C5577" s="5">
        <v>2023.0</v>
      </c>
      <c r="D5577" s="5" t="s">
        <v>1378</v>
      </c>
      <c r="E5577" s="5">
        <v>2023.0</v>
      </c>
    </row>
    <row r="5578" hidden="1">
      <c r="A5578" s="5" t="s">
        <v>47</v>
      </c>
      <c r="D5578" s="5" t="s">
        <v>1339</v>
      </c>
      <c r="E5578" s="5">
        <v>2023.0</v>
      </c>
    </row>
    <row r="5579" hidden="1">
      <c r="A5579" s="5" t="s">
        <v>47</v>
      </c>
      <c r="D5579" s="5" t="s">
        <v>1339</v>
      </c>
      <c r="E5579" s="5">
        <v>2023.0</v>
      </c>
    </row>
    <row r="5580" hidden="1">
      <c r="A5580" s="5" t="s">
        <v>47</v>
      </c>
      <c r="D5580" s="5" t="s">
        <v>1339</v>
      </c>
      <c r="E5580" s="5">
        <v>2023.0</v>
      </c>
    </row>
    <row r="5581" hidden="1">
      <c r="A5581" s="5" t="s">
        <v>47</v>
      </c>
      <c r="D5581" s="5" t="s">
        <v>1339</v>
      </c>
      <c r="E5581" s="5">
        <v>2023.0</v>
      </c>
    </row>
    <row r="5582" hidden="1">
      <c r="A5582" s="5" t="s">
        <v>47</v>
      </c>
      <c r="D5582" s="5" t="s">
        <v>1339</v>
      </c>
      <c r="E5582" s="5">
        <v>2023.0</v>
      </c>
    </row>
    <row r="5583" hidden="1">
      <c r="A5583" s="5" t="s">
        <v>47</v>
      </c>
      <c r="D5583" s="5" t="s">
        <v>1339</v>
      </c>
      <c r="E5583" s="5">
        <v>2023.0</v>
      </c>
    </row>
    <row r="5584" hidden="1">
      <c r="A5584" s="5" t="s">
        <v>47</v>
      </c>
      <c r="D5584" s="5" t="s">
        <v>1339</v>
      </c>
      <c r="E5584" s="5">
        <v>2023.0</v>
      </c>
    </row>
    <row r="5585" hidden="1">
      <c r="A5585" s="5" t="s">
        <v>47</v>
      </c>
      <c r="D5585" s="5" t="s">
        <v>1339</v>
      </c>
      <c r="E5585" s="5">
        <v>2023.0</v>
      </c>
    </row>
    <row r="5586" hidden="1">
      <c r="A5586" s="5" t="s">
        <v>47</v>
      </c>
      <c r="D5586" s="5" t="s">
        <v>1339</v>
      </c>
      <c r="E5586" s="5">
        <v>2023.0</v>
      </c>
    </row>
    <row r="5587" hidden="1">
      <c r="A5587" s="5" t="s">
        <v>47</v>
      </c>
      <c r="D5587" s="5" t="s">
        <v>1339</v>
      </c>
      <c r="E5587" s="5">
        <v>2023.0</v>
      </c>
    </row>
    <row r="5588" hidden="1">
      <c r="A5588" s="5" t="s">
        <v>47</v>
      </c>
      <c r="D5588" s="5" t="s">
        <v>1339</v>
      </c>
      <c r="E5588" s="5">
        <v>2023.0</v>
      </c>
    </row>
    <row r="5589" hidden="1">
      <c r="A5589" s="5" t="s">
        <v>47</v>
      </c>
      <c r="D5589" s="5" t="s">
        <v>1339</v>
      </c>
      <c r="E5589" s="5">
        <v>2023.0</v>
      </c>
    </row>
    <row r="5590" hidden="1">
      <c r="A5590" s="5" t="s">
        <v>47</v>
      </c>
      <c r="B5590" s="5">
        <v>11.16281</v>
      </c>
      <c r="C5590" s="5">
        <v>2002.0</v>
      </c>
      <c r="D5590" s="5" t="s">
        <v>1339</v>
      </c>
      <c r="E5590" s="5">
        <v>2023.0</v>
      </c>
    </row>
    <row r="5591" hidden="1">
      <c r="A5591" s="5" t="s">
        <v>47</v>
      </c>
      <c r="B5591" s="5">
        <v>11.403604</v>
      </c>
      <c r="C5591" s="5">
        <v>2003.0</v>
      </c>
      <c r="D5591" s="5" t="s">
        <v>1339</v>
      </c>
      <c r="E5591" s="5">
        <v>2023.0</v>
      </c>
    </row>
    <row r="5592" hidden="1">
      <c r="A5592" s="5" t="s">
        <v>47</v>
      </c>
      <c r="B5592" s="5">
        <v>11.644398</v>
      </c>
      <c r="C5592" s="5">
        <v>2004.0</v>
      </c>
      <c r="D5592" s="5" t="s">
        <v>1339</v>
      </c>
      <c r="E5592" s="5">
        <v>2023.0</v>
      </c>
    </row>
    <row r="5593" hidden="1">
      <c r="A5593" s="5" t="s">
        <v>47</v>
      </c>
      <c r="B5593" s="5">
        <v>11.885191</v>
      </c>
      <c r="C5593" s="5">
        <v>2005.0</v>
      </c>
      <c r="D5593" s="5" t="s">
        <v>1339</v>
      </c>
      <c r="E5593" s="5">
        <v>2023.0</v>
      </c>
    </row>
    <row r="5594" hidden="1">
      <c r="A5594" s="5" t="s">
        <v>47</v>
      </c>
      <c r="B5594" s="5">
        <v>12.125984</v>
      </c>
      <c r="C5594" s="5">
        <v>2006.0</v>
      </c>
      <c r="D5594" s="5" t="s">
        <v>1339</v>
      </c>
      <c r="E5594" s="5">
        <v>2023.0</v>
      </c>
    </row>
    <row r="5595" hidden="1">
      <c r="A5595" s="5" t="s">
        <v>47</v>
      </c>
      <c r="B5595" s="5">
        <v>12.366778</v>
      </c>
      <c r="C5595" s="5">
        <v>2007.0</v>
      </c>
      <c r="D5595" s="5" t="s">
        <v>1339</v>
      </c>
      <c r="E5595" s="5">
        <v>2023.0</v>
      </c>
    </row>
    <row r="5596" hidden="1">
      <c r="A5596" s="5" t="s">
        <v>47</v>
      </c>
      <c r="B5596" s="5">
        <v>12.607572</v>
      </c>
      <c r="C5596" s="5">
        <v>2008.0</v>
      </c>
      <c r="D5596" s="5" t="s">
        <v>1339</v>
      </c>
      <c r="E5596" s="5">
        <v>2023.0</v>
      </c>
    </row>
    <row r="5597" hidden="1">
      <c r="A5597" s="5" t="s">
        <v>47</v>
      </c>
      <c r="B5597" s="5">
        <v>12.848366</v>
      </c>
      <c r="C5597" s="5">
        <v>2009.0</v>
      </c>
      <c r="D5597" s="5" t="s">
        <v>1339</v>
      </c>
      <c r="E5597" s="5">
        <v>2023.0</v>
      </c>
    </row>
    <row r="5598" hidden="1">
      <c r="A5598" s="5" t="s">
        <v>47</v>
      </c>
      <c r="B5598" s="5">
        <v>13.089159</v>
      </c>
      <c r="C5598" s="5">
        <v>2010.0</v>
      </c>
      <c r="D5598" s="5" t="s">
        <v>1339</v>
      </c>
      <c r="E5598" s="5">
        <v>2023.0</v>
      </c>
    </row>
    <row r="5599" hidden="1">
      <c r="A5599" s="5" t="s">
        <v>47</v>
      </c>
      <c r="B5599" s="5">
        <v>13.329952</v>
      </c>
      <c r="C5599" s="5">
        <v>2011.0</v>
      </c>
      <c r="D5599" s="5" t="s">
        <v>1339</v>
      </c>
      <c r="E5599" s="5">
        <v>2023.0</v>
      </c>
    </row>
    <row r="5600" hidden="1">
      <c r="A5600" s="5" t="s">
        <v>47</v>
      </c>
      <c r="B5600" s="5">
        <v>13.570746</v>
      </c>
      <c r="C5600" s="5">
        <v>2012.0</v>
      </c>
      <c r="D5600" s="5" t="s">
        <v>1339</v>
      </c>
      <c r="E5600" s="5">
        <v>2023.0</v>
      </c>
    </row>
    <row r="5601" hidden="1">
      <c r="A5601" s="5" t="s">
        <v>47</v>
      </c>
      <c r="B5601" s="5">
        <v>13.81154</v>
      </c>
      <c r="C5601" s="5">
        <v>2013.0</v>
      </c>
      <c r="D5601" s="5" t="s">
        <v>1339</v>
      </c>
      <c r="E5601" s="5">
        <v>2023.0</v>
      </c>
    </row>
    <row r="5602" hidden="1">
      <c r="A5602" s="5" t="s">
        <v>47</v>
      </c>
      <c r="B5602" s="5">
        <v>14.052333</v>
      </c>
      <c r="C5602" s="5">
        <v>2014.0</v>
      </c>
      <c r="D5602" s="5" t="s">
        <v>1339</v>
      </c>
      <c r="E5602" s="5">
        <v>2023.0</v>
      </c>
    </row>
    <row r="5603" hidden="1">
      <c r="A5603" s="5" t="s">
        <v>47</v>
      </c>
      <c r="B5603" s="5">
        <v>14.293127</v>
      </c>
      <c r="C5603" s="5">
        <v>2015.0</v>
      </c>
      <c r="D5603" s="5" t="s">
        <v>1339</v>
      </c>
      <c r="E5603" s="5">
        <v>2023.0</v>
      </c>
    </row>
    <row r="5604" hidden="1">
      <c r="A5604" s="5" t="s">
        <v>47</v>
      </c>
      <c r="B5604" s="5">
        <v>14.53392</v>
      </c>
      <c r="C5604" s="5">
        <v>2016.0</v>
      </c>
      <c r="D5604" s="5" t="s">
        <v>1339</v>
      </c>
      <c r="E5604" s="5">
        <v>2023.0</v>
      </c>
    </row>
    <row r="5605" hidden="1">
      <c r="A5605" s="5" t="s">
        <v>47</v>
      </c>
      <c r="B5605" s="5">
        <v>14.883467</v>
      </c>
      <c r="C5605" s="5">
        <v>2017.0</v>
      </c>
      <c r="D5605" s="5" t="s">
        <v>1339</v>
      </c>
      <c r="E5605" s="5">
        <v>2023.0</v>
      </c>
    </row>
    <row r="5606" hidden="1">
      <c r="A5606" s="5" t="s">
        <v>47</v>
      </c>
      <c r="B5606" s="5">
        <v>15.233013</v>
      </c>
      <c r="C5606" s="5">
        <v>2018.0</v>
      </c>
      <c r="D5606" s="5" t="s">
        <v>1339</v>
      </c>
      <c r="E5606" s="5">
        <v>2023.0</v>
      </c>
    </row>
    <row r="5607" hidden="1">
      <c r="A5607" s="5" t="s">
        <v>47</v>
      </c>
      <c r="B5607" s="5">
        <v>15.58256</v>
      </c>
      <c r="C5607" s="5">
        <v>2019.0</v>
      </c>
      <c r="D5607" s="5" t="s">
        <v>1339</v>
      </c>
      <c r="E5607" s="5">
        <v>2023.0</v>
      </c>
    </row>
    <row r="5608" hidden="1">
      <c r="A5608" s="5" t="s">
        <v>47</v>
      </c>
      <c r="B5608" s="5">
        <v>15.850393</v>
      </c>
      <c r="C5608" s="5">
        <v>2020.0</v>
      </c>
      <c r="D5608" s="5" t="s">
        <v>1339</v>
      </c>
      <c r="E5608" s="5">
        <v>2023.0</v>
      </c>
    </row>
    <row r="5609" hidden="1">
      <c r="A5609" s="5" t="s">
        <v>47</v>
      </c>
      <c r="B5609" s="5">
        <v>16.118227</v>
      </c>
      <c r="C5609" s="5">
        <v>2021.0</v>
      </c>
      <c r="D5609" s="5" t="s">
        <v>1339</v>
      </c>
      <c r="E5609" s="5">
        <v>2023.0</v>
      </c>
    </row>
    <row r="5610" hidden="1">
      <c r="A5610" s="5" t="s">
        <v>47</v>
      </c>
      <c r="B5610" s="5">
        <v>16.38606</v>
      </c>
      <c r="C5610" s="5">
        <v>2022.0</v>
      </c>
      <c r="D5610" s="5" t="s">
        <v>1339</v>
      </c>
      <c r="E5610" s="5">
        <v>2023.0</v>
      </c>
    </row>
    <row r="5611">
      <c r="A5611" s="5" t="s">
        <v>169</v>
      </c>
      <c r="B5611" s="5">
        <v>11.50456</v>
      </c>
      <c r="C5611" s="5">
        <v>2023.0</v>
      </c>
      <c r="D5611" s="5" t="s">
        <v>1314</v>
      </c>
      <c r="E5611" s="5">
        <v>2023.0</v>
      </c>
    </row>
    <row r="5612" hidden="1">
      <c r="A5612" s="5" t="s">
        <v>1773</v>
      </c>
      <c r="D5612" s="5" t="s">
        <v>1378</v>
      </c>
      <c r="E5612" s="5">
        <v>2023.0</v>
      </c>
    </row>
    <row r="5613" hidden="1">
      <c r="A5613" s="5" t="s">
        <v>1773</v>
      </c>
      <c r="D5613" s="5" t="s">
        <v>1378</v>
      </c>
      <c r="E5613" s="5">
        <v>2023.0</v>
      </c>
    </row>
    <row r="5614" hidden="1">
      <c r="A5614" s="5" t="s">
        <v>1773</v>
      </c>
      <c r="D5614" s="5" t="s">
        <v>1378</v>
      </c>
      <c r="E5614" s="5">
        <v>2023.0</v>
      </c>
    </row>
    <row r="5615" hidden="1">
      <c r="A5615" s="5" t="s">
        <v>1773</v>
      </c>
      <c r="D5615" s="5" t="s">
        <v>1378</v>
      </c>
      <c r="E5615" s="5">
        <v>2023.0</v>
      </c>
    </row>
    <row r="5616" hidden="1">
      <c r="A5616" s="5" t="s">
        <v>1773</v>
      </c>
      <c r="D5616" s="5" t="s">
        <v>1378</v>
      </c>
      <c r="E5616" s="5">
        <v>2023.0</v>
      </c>
    </row>
    <row r="5617" hidden="1">
      <c r="A5617" s="5" t="s">
        <v>1773</v>
      </c>
      <c r="D5617" s="5" t="s">
        <v>1378</v>
      </c>
      <c r="E5617" s="5">
        <v>2023.0</v>
      </c>
    </row>
    <row r="5618" hidden="1">
      <c r="A5618" s="5" t="s">
        <v>1773</v>
      </c>
      <c r="D5618" s="5" t="s">
        <v>1378</v>
      </c>
      <c r="E5618" s="5">
        <v>2023.0</v>
      </c>
    </row>
    <row r="5619" hidden="1">
      <c r="A5619" s="5" t="s">
        <v>1773</v>
      </c>
      <c r="D5619" s="5" t="s">
        <v>1378</v>
      </c>
      <c r="E5619" s="5">
        <v>2023.0</v>
      </c>
    </row>
    <row r="5620" hidden="1">
      <c r="A5620" s="5" t="s">
        <v>1773</v>
      </c>
      <c r="D5620" s="5" t="s">
        <v>1378</v>
      </c>
      <c r="E5620" s="5">
        <v>2023.0</v>
      </c>
    </row>
    <row r="5621" hidden="1">
      <c r="A5621" s="5" t="s">
        <v>1773</v>
      </c>
      <c r="D5621" s="5" t="s">
        <v>1378</v>
      </c>
      <c r="E5621" s="5">
        <v>2023.0</v>
      </c>
    </row>
    <row r="5622" hidden="1">
      <c r="A5622" s="5" t="s">
        <v>1773</v>
      </c>
      <c r="D5622" s="5" t="s">
        <v>1378</v>
      </c>
      <c r="E5622" s="5">
        <v>2023.0</v>
      </c>
    </row>
    <row r="5623" hidden="1">
      <c r="A5623" s="5" t="s">
        <v>1773</v>
      </c>
      <c r="D5623" s="5" t="s">
        <v>1378</v>
      </c>
      <c r="E5623" s="5">
        <v>2023.0</v>
      </c>
    </row>
    <row r="5624" hidden="1">
      <c r="A5624" s="5" t="s">
        <v>1773</v>
      </c>
      <c r="D5624" s="5" t="s">
        <v>1378</v>
      </c>
      <c r="E5624" s="5">
        <v>2023.0</v>
      </c>
    </row>
    <row r="5625" hidden="1">
      <c r="A5625" s="5" t="s">
        <v>1773</v>
      </c>
      <c r="D5625" s="5" t="s">
        <v>1378</v>
      </c>
      <c r="E5625" s="5">
        <v>2023.0</v>
      </c>
    </row>
    <row r="5626" hidden="1">
      <c r="A5626" s="5" t="s">
        <v>1773</v>
      </c>
      <c r="D5626" s="5" t="s">
        <v>1378</v>
      </c>
      <c r="E5626" s="5">
        <v>2023.0</v>
      </c>
    </row>
    <row r="5627" hidden="1">
      <c r="A5627" s="5" t="s">
        <v>1773</v>
      </c>
      <c r="D5627" s="5" t="s">
        <v>1378</v>
      </c>
      <c r="E5627" s="5">
        <v>2023.0</v>
      </c>
    </row>
    <row r="5628" hidden="1">
      <c r="A5628" s="5" t="s">
        <v>1773</v>
      </c>
      <c r="D5628" s="5" t="s">
        <v>1378</v>
      </c>
      <c r="E5628" s="5">
        <v>2023.0</v>
      </c>
    </row>
    <row r="5629" hidden="1">
      <c r="A5629" s="5" t="s">
        <v>1773</v>
      </c>
      <c r="D5629" s="5" t="s">
        <v>1378</v>
      </c>
      <c r="E5629" s="5">
        <v>2023.0</v>
      </c>
    </row>
    <row r="5630" hidden="1">
      <c r="A5630" s="5" t="s">
        <v>1773</v>
      </c>
      <c r="D5630" s="5" t="s">
        <v>1378</v>
      </c>
      <c r="E5630" s="5">
        <v>2023.0</v>
      </c>
    </row>
    <row r="5631" hidden="1">
      <c r="A5631" s="5" t="s">
        <v>1773</v>
      </c>
      <c r="D5631" s="5" t="s">
        <v>1378</v>
      </c>
      <c r="E5631" s="5">
        <v>2023.0</v>
      </c>
    </row>
    <row r="5632" hidden="1">
      <c r="A5632" s="5" t="s">
        <v>1773</v>
      </c>
      <c r="D5632" s="5" t="s">
        <v>1378</v>
      </c>
      <c r="E5632" s="5">
        <v>2023.0</v>
      </c>
    </row>
    <row r="5633" hidden="1">
      <c r="A5633" s="5" t="s">
        <v>1773</v>
      </c>
      <c r="D5633" s="5" t="s">
        <v>1378</v>
      </c>
      <c r="E5633" s="5">
        <v>2023.0</v>
      </c>
    </row>
    <row r="5634" hidden="1">
      <c r="A5634" s="5" t="s">
        <v>1773</v>
      </c>
      <c r="D5634" s="5" t="s">
        <v>1378</v>
      </c>
      <c r="E5634" s="5">
        <v>2023.0</v>
      </c>
    </row>
    <row r="5635" hidden="1">
      <c r="A5635" s="5" t="s">
        <v>1773</v>
      </c>
      <c r="D5635" s="5" t="s">
        <v>1378</v>
      </c>
      <c r="E5635" s="5">
        <v>2023.0</v>
      </c>
    </row>
    <row r="5636" hidden="1">
      <c r="A5636" s="5" t="s">
        <v>1773</v>
      </c>
      <c r="D5636" s="5" t="s">
        <v>1378</v>
      </c>
      <c r="E5636" s="5">
        <v>2023.0</v>
      </c>
    </row>
    <row r="5637" hidden="1">
      <c r="A5637" s="5" t="s">
        <v>1773</v>
      </c>
      <c r="D5637" s="5" t="s">
        <v>1378</v>
      </c>
      <c r="E5637" s="5">
        <v>2023.0</v>
      </c>
    </row>
    <row r="5638" hidden="1">
      <c r="A5638" s="5" t="s">
        <v>1773</v>
      </c>
      <c r="D5638" s="5" t="s">
        <v>1378</v>
      </c>
      <c r="E5638" s="5">
        <v>2023.0</v>
      </c>
    </row>
    <row r="5639" hidden="1">
      <c r="A5639" s="5" t="s">
        <v>1773</v>
      </c>
      <c r="D5639" s="5" t="s">
        <v>1378</v>
      </c>
      <c r="E5639" s="5">
        <v>2023.0</v>
      </c>
    </row>
    <row r="5640" hidden="1">
      <c r="A5640" s="5" t="s">
        <v>1773</v>
      </c>
      <c r="D5640" s="5" t="s">
        <v>1378</v>
      </c>
      <c r="E5640" s="5">
        <v>2023.0</v>
      </c>
    </row>
    <row r="5641" hidden="1">
      <c r="A5641" s="5" t="s">
        <v>1773</v>
      </c>
      <c r="D5641" s="5" t="s">
        <v>1378</v>
      </c>
      <c r="E5641" s="5">
        <v>2023.0</v>
      </c>
    </row>
    <row r="5642" hidden="1">
      <c r="A5642" s="5" t="s">
        <v>1773</v>
      </c>
      <c r="D5642" s="5" t="s">
        <v>1378</v>
      </c>
      <c r="E5642" s="5">
        <v>2023.0</v>
      </c>
    </row>
    <row r="5643" hidden="1">
      <c r="A5643" s="5" t="s">
        <v>1773</v>
      </c>
      <c r="D5643" s="5" t="s">
        <v>1378</v>
      </c>
      <c r="E5643" s="5">
        <v>2023.0</v>
      </c>
    </row>
    <row r="5644" hidden="1">
      <c r="A5644" s="5" t="s">
        <v>1773</v>
      </c>
      <c r="D5644" s="5" t="s">
        <v>1378</v>
      </c>
      <c r="E5644" s="5">
        <v>2023.0</v>
      </c>
    </row>
    <row r="5645">
      <c r="A5645" s="5" t="s">
        <v>185</v>
      </c>
      <c r="B5645" s="5">
        <v>11.474075</v>
      </c>
      <c r="C5645" s="5">
        <v>2023.0</v>
      </c>
      <c r="D5645" s="5" t="s">
        <v>1324</v>
      </c>
      <c r="E5645" s="5">
        <v>2023.0</v>
      </c>
    </row>
    <row r="5646" hidden="1">
      <c r="A5646" s="5" t="s">
        <v>163</v>
      </c>
      <c r="B5646" s="5">
        <v>3.68484</v>
      </c>
      <c r="C5646" s="5">
        <v>1990.0</v>
      </c>
      <c r="D5646" s="5" t="s">
        <v>1324</v>
      </c>
      <c r="E5646" s="5">
        <v>2023.0</v>
      </c>
    </row>
    <row r="5647" hidden="1">
      <c r="A5647" s="5" t="s">
        <v>163</v>
      </c>
      <c r="B5647" s="5">
        <v>3.78371</v>
      </c>
      <c r="C5647" s="5">
        <v>1991.0</v>
      </c>
      <c r="D5647" s="5" t="s">
        <v>1324</v>
      </c>
      <c r="E5647" s="5">
        <v>2023.0</v>
      </c>
    </row>
    <row r="5648" hidden="1">
      <c r="A5648" s="5" t="s">
        <v>163</v>
      </c>
      <c r="B5648" s="5">
        <v>4.09147</v>
      </c>
      <c r="C5648" s="5">
        <v>1992.0</v>
      </c>
      <c r="D5648" s="5" t="s">
        <v>1324</v>
      </c>
      <c r="E5648" s="5">
        <v>2023.0</v>
      </c>
    </row>
    <row r="5649" hidden="1">
      <c r="A5649" s="5" t="s">
        <v>163</v>
      </c>
      <c r="B5649" s="5">
        <v>4.56342</v>
      </c>
      <c r="C5649" s="5">
        <v>1993.0</v>
      </c>
      <c r="D5649" s="5" t="s">
        <v>1324</v>
      </c>
      <c r="E5649" s="5">
        <v>2023.0</v>
      </c>
    </row>
    <row r="5650" hidden="1">
      <c r="A5650" s="5" t="s">
        <v>163</v>
      </c>
      <c r="B5650" s="5">
        <v>5.22045</v>
      </c>
      <c r="C5650" s="5">
        <v>1994.0</v>
      </c>
      <c r="D5650" s="5" t="s">
        <v>1324</v>
      </c>
      <c r="E5650" s="5">
        <v>2023.0</v>
      </c>
    </row>
    <row r="5651" hidden="1">
      <c r="A5651" s="5" t="s">
        <v>163</v>
      </c>
      <c r="B5651" s="5">
        <v>5.3816</v>
      </c>
      <c r="C5651" s="5">
        <v>1995.0</v>
      </c>
      <c r="D5651" s="5" t="s">
        <v>1324</v>
      </c>
      <c r="E5651" s="5">
        <v>2023.0</v>
      </c>
    </row>
    <row r="5652" hidden="1">
      <c r="A5652" s="5" t="s">
        <v>163</v>
      </c>
      <c r="B5652" s="5">
        <v>5.6457</v>
      </c>
      <c r="C5652" s="5">
        <v>1996.0</v>
      </c>
      <c r="D5652" s="5" t="s">
        <v>1324</v>
      </c>
      <c r="E5652" s="5">
        <v>2023.0</v>
      </c>
    </row>
    <row r="5653" hidden="1">
      <c r="A5653" s="5" t="s">
        <v>163</v>
      </c>
      <c r="B5653" s="5">
        <v>5.71061</v>
      </c>
      <c r="C5653" s="5">
        <v>1997.0</v>
      </c>
      <c r="D5653" s="5" t="s">
        <v>1324</v>
      </c>
      <c r="E5653" s="5">
        <v>2023.0</v>
      </c>
    </row>
    <row r="5654" hidden="1">
      <c r="A5654" s="5" t="s">
        <v>163</v>
      </c>
      <c r="B5654" s="5">
        <v>6.08972</v>
      </c>
      <c r="C5654" s="5">
        <v>1998.0</v>
      </c>
      <c r="D5654" s="5" t="s">
        <v>1324</v>
      </c>
      <c r="E5654" s="5">
        <v>2023.0</v>
      </c>
    </row>
    <row r="5655" hidden="1">
      <c r="A5655" s="5" t="s">
        <v>163</v>
      </c>
      <c r="B5655" s="5">
        <v>6.27229</v>
      </c>
      <c r="C5655" s="5">
        <v>1999.0</v>
      </c>
      <c r="D5655" s="5" t="s">
        <v>1324</v>
      </c>
      <c r="E5655" s="5">
        <v>2023.0</v>
      </c>
    </row>
    <row r="5656" hidden="1">
      <c r="A5656" s="5" t="s">
        <v>163</v>
      </c>
      <c r="B5656" s="5">
        <v>6.30348</v>
      </c>
      <c r="C5656" s="5">
        <v>2000.0</v>
      </c>
      <c r="D5656" s="5" t="s">
        <v>1324</v>
      </c>
      <c r="E5656" s="5">
        <v>2023.0</v>
      </c>
    </row>
    <row r="5657" hidden="1">
      <c r="A5657" s="5" t="s">
        <v>163</v>
      </c>
      <c r="B5657" s="5">
        <v>6.33467</v>
      </c>
      <c r="C5657" s="5">
        <v>2001.0</v>
      </c>
      <c r="D5657" s="5" t="s">
        <v>1324</v>
      </c>
      <c r="E5657" s="5">
        <v>2023.0</v>
      </c>
    </row>
    <row r="5658" hidden="1">
      <c r="A5658" s="5" t="s">
        <v>163</v>
      </c>
      <c r="B5658" s="5">
        <v>6.35939</v>
      </c>
      <c r="C5658" s="5">
        <v>2002.0</v>
      </c>
      <c r="D5658" s="5" t="s">
        <v>1324</v>
      </c>
      <c r="E5658" s="5">
        <v>2023.0</v>
      </c>
    </row>
    <row r="5659" hidden="1">
      <c r="A5659" s="5" t="s">
        <v>163</v>
      </c>
      <c r="B5659" s="5">
        <v>6.43469</v>
      </c>
      <c r="C5659" s="5">
        <v>2003.0</v>
      </c>
      <c r="D5659" s="5" t="s">
        <v>1324</v>
      </c>
      <c r="E5659" s="5">
        <v>2023.0</v>
      </c>
    </row>
    <row r="5660" hidden="1">
      <c r="A5660" s="5" t="s">
        <v>163</v>
      </c>
      <c r="B5660" s="5">
        <v>6.90665</v>
      </c>
      <c r="C5660" s="5">
        <v>2004.0</v>
      </c>
      <c r="D5660" s="5" t="s">
        <v>1324</v>
      </c>
      <c r="E5660" s="5">
        <v>2023.0</v>
      </c>
    </row>
    <row r="5661" hidden="1">
      <c r="A5661" s="5" t="s">
        <v>163</v>
      </c>
      <c r="B5661" s="5">
        <v>6.95655</v>
      </c>
      <c r="C5661" s="5">
        <v>2005.0</v>
      </c>
      <c r="D5661" s="5" t="s">
        <v>1324</v>
      </c>
      <c r="E5661" s="5">
        <v>2023.0</v>
      </c>
    </row>
    <row r="5662" hidden="1">
      <c r="A5662" s="5" t="s">
        <v>163</v>
      </c>
      <c r="B5662" s="5">
        <v>7.18104</v>
      </c>
      <c r="C5662" s="5">
        <v>2006.0</v>
      </c>
      <c r="D5662" s="5" t="s">
        <v>1324</v>
      </c>
      <c r="E5662" s="5">
        <v>2023.0</v>
      </c>
    </row>
    <row r="5663" hidden="1">
      <c r="A5663" s="5" t="s">
        <v>163</v>
      </c>
      <c r="B5663" s="5">
        <v>7.077355</v>
      </c>
      <c r="C5663" s="5">
        <v>2007.0</v>
      </c>
      <c r="D5663" s="5" t="s">
        <v>1324</v>
      </c>
      <c r="E5663" s="5">
        <v>2023.0</v>
      </c>
    </row>
    <row r="5664" hidden="1">
      <c r="A5664" s="5" t="s">
        <v>163</v>
      </c>
      <c r="B5664" s="5">
        <v>6.97367</v>
      </c>
      <c r="C5664" s="5">
        <v>2008.0</v>
      </c>
      <c r="D5664" s="5" t="s">
        <v>1324</v>
      </c>
      <c r="E5664" s="5">
        <v>2023.0</v>
      </c>
    </row>
    <row r="5665" hidden="1">
      <c r="A5665" s="5" t="s">
        <v>163</v>
      </c>
      <c r="B5665" s="5">
        <v>7.51642</v>
      </c>
      <c r="C5665" s="5">
        <v>2009.0</v>
      </c>
      <c r="D5665" s="5" t="s">
        <v>1324</v>
      </c>
      <c r="E5665" s="5">
        <v>2023.0</v>
      </c>
    </row>
    <row r="5666" hidden="1">
      <c r="A5666" s="5" t="s">
        <v>163</v>
      </c>
      <c r="B5666" s="5">
        <v>7.66547</v>
      </c>
      <c r="C5666" s="5">
        <v>2010.0</v>
      </c>
      <c r="D5666" s="5" t="s">
        <v>1324</v>
      </c>
      <c r="E5666" s="5">
        <v>2023.0</v>
      </c>
    </row>
    <row r="5667" hidden="1">
      <c r="A5667" s="5" t="s">
        <v>163</v>
      </c>
      <c r="B5667" s="5">
        <v>7.81598</v>
      </c>
      <c r="C5667" s="5">
        <v>2011.0</v>
      </c>
      <c r="D5667" s="5" t="s">
        <v>1324</v>
      </c>
      <c r="E5667" s="5">
        <v>2023.0</v>
      </c>
    </row>
    <row r="5668" hidden="1">
      <c r="A5668" s="5" t="s">
        <v>163</v>
      </c>
      <c r="B5668" s="5">
        <v>8.19248</v>
      </c>
      <c r="C5668" s="5">
        <v>2012.0</v>
      </c>
      <c r="D5668" s="5" t="s">
        <v>1324</v>
      </c>
      <c r="E5668" s="5">
        <v>2023.0</v>
      </c>
    </row>
    <row r="5669" hidden="1">
      <c r="A5669" s="5" t="s">
        <v>163</v>
      </c>
      <c r="B5669" s="5">
        <v>8.48504</v>
      </c>
      <c r="C5669" s="5">
        <v>2013.0</v>
      </c>
      <c r="D5669" s="5" t="s">
        <v>1324</v>
      </c>
      <c r="E5669" s="5">
        <v>2023.0</v>
      </c>
    </row>
    <row r="5670" hidden="1">
      <c r="A5670" s="5" t="s">
        <v>163</v>
      </c>
      <c r="B5670" s="5">
        <v>8.55985</v>
      </c>
      <c r="C5670" s="5">
        <v>2014.0</v>
      </c>
      <c r="D5670" s="5" t="s">
        <v>1324</v>
      </c>
      <c r="E5670" s="5">
        <v>2023.0</v>
      </c>
    </row>
    <row r="5671" hidden="1">
      <c r="A5671" s="5" t="s">
        <v>163</v>
      </c>
      <c r="B5671" s="5">
        <v>8.63466</v>
      </c>
      <c r="C5671" s="5">
        <v>2015.0</v>
      </c>
      <c r="D5671" s="5" t="s">
        <v>1324</v>
      </c>
      <c r="E5671" s="5">
        <v>2023.0</v>
      </c>
    </row>
    <row r="5672" hidden="1">
      <c r="A5672" s="5" t="s">
        <v>163</v>
      </c>
      <c r="B5672" s="5">
        <v>8.175</v>
      </c>
      <c r="C5672" s="5">
        <v>2016.0</v>
      </c>
      <c r="D5672" s="5" t="s">
        <v>1324</v>
      </c>
      <c r="E5672" s="5">
        <v>2023.0</v>
      </c>
    </row>
    <row r="5673" hidden="1">
      <c r="A5673" s="5" t="s">
        <v>163</v>
      </c>
      <c r="B5673" s="5">
        <v>8.07698</v>
      </c>
      <c r="C5673" s="5">
        <v>2017.0</v>
      </c>
      <c r="D5673" s="5" t="s">
        <v>1324</v>
      </c>
      <c r="E5673" s="5">
        <v>2023.0</v>
      </c>
    </row>
    <row r="5674" hidden="1">
      <c r="A5674" s="5" t="s">
        <v>163</v>
      </c>
      <c r="B5674" s="5">
        <v>8.51079</v>
      </c>
      <c r="C5674" s="5">
        <v>2018.0</v>
      </c>
      <c r="D5674" s="5" t="s">
        <v>1324</v>
      </c>
      <c r="E5674" s="5">
        <v>2023.0</v>
      </c>
    </row>
    <row r="5675" hidden="1">
      <c r="A5675" s="5" t="s">
        <v>163</v>
      </c>
      <c r="B5675" s="5">
        <v>8.72208</v>
      </c>
      <c r="C5675" s="5">
        <v>2019.0</v>
      </c>
      <c r="D5675" s="5" t="s">
        <v>1324</v>
      </c>
      <c r="E5675" s="5">
        <v>2023.0</v>
      </c>
    </row>
    <row r="5676" hidden="1">
      <c r="A5676" s="5" t="s">
        <v>163</v>
      </c>
      <c r="B5676" s="5">
        <v>8.05185</v>
      </c>
      <c r="C5676" s="5">
        <v>2020.0</v>
      </c>
      <c r="D5676" s="5" t="s">
        <v>1324</v>
      </c>
      <c r="E5676" s="5">
        <v>2023.0</v>
      </c>
    </row>
    <row r="5677" hidden="1">
      <c r="A5677" s="5" t="s">
        <v>163</v>
      </c>
      <c r="B5677" s="5">
        <v>7.9495406</v>
      </c>
      <c r="C5677" s="5">
        <v>2021.0</v>
      </c>
      <c r="D5677" s="5" t="s">
        <v>1324</v>
      </c>
      <c r="E5677" s="5">
        <v>2023.0</v>
      </c>
    </row>
    <row r="5678" hidden="1">
      <c r="A5678" s="5" t="s">
        <v>163</v>
      </c>
      <c r="B5678" s="5">
        <v>7.9495406</v>
      </c>
      <c r="C5678" s="5">
        <v>2022.0</v>
      </c>
      <c r="D5678" s="5" t="s">
        <v>1324</v>
      </c>
      <c r="E5678" s="5">
        <v>2023.0</v>
      </c>
    </row>
    <row r="5679">
      <c r="A5679" s="5" t="s">
        <v>194</v>
      </c>
      <c r="B5679" s="5">
        <v>11.42568</v>
      </c>
      <c r="C5679" s="5">
        <v>2023.0</v>
      </c>
      <c r="D5679" s="5" t="s">
        <v>1324</v>
      </c>
      <c r="E5679" s="5">
        <v>2023.0</v>
      </c>
    </row>
    <row r="5680" hidden="1">
      <c r="A5680" s="5" t="s">
        <v>92</v>
      </c>
      <c r="B5680" s="5">
        <v>9.97167</v>
      </c>
      <c r="C5680" s="5">
        <v>1990.0</v>
      </c>
      <c r="D5680" s="5" t="s">
        <v>1324</v>
      </c>
      <c r="E5680" s="5">
        <v>2023.0</v>
      </c>
    </row>
    <row r="5681" hidden="1">
      <c r="A5681" s="5" t="s">
        <v>92</v>
      </c>
      <c r="B5681" s="5">
        <v>10.103307</v>
      </c>
      <c r="C5681" s="5">
        <v>1991.0</v>
      </c>
      <c r="D5681" s="5" t="s">
        <v>1324</v>
      </c>
      <c r="E5681" s="5">
        <v>2023.0</v>
      </c>
    </row>
    <row r="5682" hidden="1">
      <c r="A5682" s="5" t="s">
        <v>92</v>
      </c>
      <c r="B5682" s="5">
        <v>10.234943</v>
      </c>
      <c r="C5682" s="5">
        <v>1992.0</v>
      </c>
      <c r="D5682" s="5" t="s">
        <v>1324</v>
      </c>
      <c r="E5682" s="5">
        <v>2023.0</v>
      </c>
    </row>
    <row r="5683" hidden="1">
      <c r="A5683" s="5" t="s">
        <v>92</v>
      </c>
      <c r="B5683" s="5">
        <v>10.36658</v>
      </c>
      <c r="C5683" s="5">
        <v>1993.0</v>
      </c>
      <c r="D5683" s="5" t="s">
        <v>1324</v>
      </c>
      <c r="E5683" s="5">
        <v>2023.0</v>
      </c>
    </row>
    <row r="5684" hidden="1">
      <c r="A5684" s="5" t="s">
        <v>92</v>
      </c>
      <c r="B5684" s="5">
        <v>10.498217</v>
      </c>
      <c r="C5684" s="5">
        <v>1994.0</v>
      </c>
      <c r="D5684" s="5" t="s">
        <v>1324</v>
      </c>
      <c r="E5684" s="5">
        <v>2023.0</v>
      </c>
    </row>
    <row r="5685" hidden="1">
      <c r="A5685" s="5" t="s">
        <v>92</v>
      </c>
      <c r="B5685" s="5">
        <v>10.629853</v>
      </c>
      <c r="C5685" s="5">
        <v>1995.0</v>
      </c>
      <c r="D5685" s="5" t="s">
        <v>1324</v>
      </c>
      <c r="E5685" s="5">
        <v>2023.0</v>
      </c>
    </row>
    <row r="5686" hidden="1">
      <c r="A5686" s="5" t="s">
        <v>92</v>
      </c>
      <c r="B5686" s="5">
        <v>10.76149</v>
      </c>
      <c r="C5686" s="5">
        <v>1996.0</v>
      </c>
      <c r="D5686" s="5" t="s">
        <v>1324</v>
      </c>
      <c r="E5686" s="5">
        <v>2023.0</v>
      </c>
    </row>
    <row r="5687" hidden="1">
      <c r="A5687" s="5" t="s">
        <v>92</v>
      </c>
      <c r="B5687" s="5">
        <v>10.96532</v>
      </c>
      <c r="C5687" s="5">
        <v>1997.0</v>
      </c>
      <c r="D5687" s="5" t="s">
        <v>1324</v>
      </c>
      <c r="E5687" s="5">
        <v>2023.0</v>
      </c>
    </row>
    <row r="5688" hidden="1">
      <c r="A5688" s="5" t="s">
        <v>92</v>
      </c>
      <c r="B5688" s="5">
        <v>11.3349</v>
      </c>
      <c r="C5688" s="5">
        <v>1998.0</v>
      </c>
      <c r="D5688" s="5" t="s">
        <v>1324</v>
      </c>
      <c r="E5688" s="5">
        <v>2023.0</v>
      </c>
    </row>
    <row r="5689" hidden="1">
      <c r="A5689" s="5" t="s">
        <v>92</v>
      </c>
      <c r="B5689" s="5">
        <v>11.70448</v>
      </c>
      <c r="C5689" s="5">
        <v>1999.0</v>
      </c>
      <c r="D5689" s="5" t="s">
        <v>1324</v>
      </c>
      <c r="E5689" s="5">
        <v>2023.0</v>
      </c>
    </row>
    <row r="5690" hidden="1">
      <c r="A5690" s="5" t="s">
        <v>92</v>
      </c>
      <c r="B5690" s="5">
        <v>11.92842</v>
      </c>
      <c r="C5690" s="5">
        <v>2000.0</v>
      </c>
      <c r="D5690" s="5" t="s">
        <v>1324</v>
      </c>
      <c r="E5690" s="5">
        <v>2023.0</v>
      </c>
    </row>
    <row r="5691" hidden="1">
      <c r="A5691" s="5" t="s">
        <v>92</v>
      </c>
      <c r="B5691" s="5">
        <v>12.61358</v>
      </c>
      <c r="C5691" s="5">
        <v>2001.0</v>
      </c>
      <c r="D5691" s="5" t="s">
        <v>1324</v>
      </c>
      <c r="E5691" s="5">
        <v>2023.0</v>
      </c>
    </row>
    <row r="5692" hidden="1">
      <c r="A5692" s="5" t="s">
        <v>92</v>
      </c>
      <c r="B5692" s="5">
        <v>12.68655</v>
      </c>
      <c r="C5692" s="5">
        <v>2002.0</v>
      </c>
      <c r="D5692" s="5" t="s">
        <v>1324</v>
      </c>
      <c r="E5692" s="5">
        <v>2023.0</v>
      </c>
    </row>
    <row r="5693" hidden="1">
      <c r="A5693" s="5" t="s">
        <v>92</v>
      </c>
      <c r="B5693" s="5">
        <v>12.90541</v>
      </c>
      <c r="C5693" s="5">
        <v>2003.0</v>
      </c>
      <c r="D5693" s="5" t="s">
        <v>1324</v>
      </c>
      <c r="E5693" s="5">
        <v>2023.0</v>
      </c>
    </row>
    <row r="5694" hidden="1">
      <c r="A5694" s="5" t="s">
        <v>92</v>
      </c>
      <c r="B5694" s="5">
        <v>13.00905</v>
      </c>
      <c r="C5694" s="5">
        <v>2004.0</v>
      </c>
      <c r="D5694" s="5" t="s">
        <v>1324</v>
      </c>
      <c r="E5694" s="5">
        <v>2023.0</v>
      </c>
    </row>
    <row r="5695" hidden="1">
      <c r="A5695" s="5" t="s">
        <v>92</v>
      </c>
      <c r="B5695" s="5">
        <v>13.34139</v>
      </c>
      <c r="C5695" s="5">
        <v>2005.0</v>
      </c>
      <c r="D5695" s="5" t="s">
        <v>1324</v>
      </c>
      <c r="E5695" s="5">
        <v>2023.0</v>
      </c>
    </row>
    <row r="5696" hidden="1">
      <c r="A5696" s="5" t="s">
        <v>92</v>
      </c>
      <c r="B5696" s="5">
        <v>13.36184</v>
      </c>
      <c r="C5696" s="5">
        <v>2006.0</v>
      </c>
      <c r="D5696" s="5" t="s">
        <v>1324</v>
      </c>
      <c r="E5696" s="5">
        <v>2023.0</v>
      </c>
    </row>
    <row r="5697" hidden="1">
      <c r="A5697" s="5" t="s">
        <v>92</v>
      </c>
      <c r="B5697" s="5">
        <v>13.36754</v>
      </c>
      <c r="C5697" s="5">
        <v>2007.0</v>
      </c>
      <c r="D5697" s="5" t="s">
        <v>1324</v>
      </c>
      <c r="E5697" s="5">
        <v>2023.0</v>
      </c>
    </row>
    <row r="5698" hidden="1">
      <c r="A5698" s="5" t="s">
        <v>92</v>
      </c>
      <c r="B5698" s="5">
        <v>13.44844</v>
      </c>
      <c r="C5698" s="5">
        <v>2008.0</v>
      </c>
      <c r="D5698" s="5" t="s">
        <v>1324</v>
      </c>
      <c r="E5698" s="5">
        <v>2023.0</v>
      </c>
    </row>
    <row r="5699" hidden="1">
      <c r="A5699" s="5" t="s">
        <v>92</v>
      </c>
      <c r="B5699" s="5">
        <v>13.66771</v>
      </c>
      <c r="C5699" s="5">
        <v>2009.0</v>
      </c>
      <c r="D5699" s="5" t="s">
        <v>1324</v>
      </c>
      <c r="E5699" s="5">
        <v>2023.0</v>
      </c>
    </row>
    <row r="5700" hidden="1">
      <c r="A5700" s="5" t="s">
        <v>92</v>
      </c>
      <c r="B5700" s="5">
        <v>13.76875</v>
      </c>
      <c r="C5700" s="5">
        <v>2010.0</v>
      </c>
      <c r="D5700" s="5" t="s">
        <v>1324</v>
      </c>
      <c r="E5700" s="5">
        <v>2023.0</v>
      </c>
    </row>
    <row r="5701" hidden="1">
      <c r="A5701" s="5" t="s">
        <v>92</v>
      </c>
      <c r="B5701" s="5">
        <v>13.91995</v>
      </c>
      <c r="C5701" s="5">
        <v>2011.0</v>
      </c>
      <c r="D5701" s="5" t="s">
        <v>1324</v>
      </c>
      <c r="E5701" s="5">
        <v>2023.0</v>
      </c>
    </row>
    <row r="5702" hidden="1">
      <c r="A5702" s="5" t="s">
        <v>92</v>
      </c>
      <c r="B5702" s="5">
        <v>14.597</v>
      </c>
      <c r="C5702" s="5">
        <v>2012.0</v>
      </c>
      <c r="D5702" s="5" t="s">
        <v>1324</v>
      </c>
      <c r="E5702" s="5">
        <v>2023.0</v>
      </c>
    </row>
    <row r="5703" hidden="1">
      <c r="A5703" s="5" t="s">
        <v>92</v>
      </c>
      <c r="B5703" s="5">
        <v>14.48069</v>
      </c>
      <c r="C5703" s="5">
        <v>2013.0</v>
      </c>
      <c r="D5703" s="5" t="s">
        <v>1324</v>
      </c>
      <c r="E5703" s="5">
        <v>2023.0</v>
      </c>
    </row>
    <row r="5704" hidden="1">
      <c r="A5704" s="5" t="s">
        <v>92</v>
      </c>
      <c r="B5704" s="5">
        <v>14.87034</v>
      </c>
      <c r="C5704" s="5">
        <v>2014.0</v>
      </c>
      <c r="D5704" s="5" t="s">
        <v>1324</v>
      </c>
      <c r="E5704" s="5">
        <v>2023.0</v>
      </c>
    </row>
    <row r="5705" hidden="1">
      <c r="A5705" s="5" t="s">
        <v>92</v>
      </c>
      <c r="B5705" s="5">
        <v>14.52624</v>
      </c>
      <c r="C5705" s="5">
        <v>2015.0</v>
      </c>
      <c r="D5705" s="5" t="s">
        <v>1324</v>
      </c>
      <c r="E5705" s="5">
        <v>2023.0</v>
      </c>
    </row>
    <row r="5706" hidden="1">
      <c r="A5706" s="5" t="s">
        <v>92</v>
      </c>
      <c r="B5706" s="5">
        <v>14.50298</v>
      </c>
      <c r="C5706" s="5">
        <v>2016.0</v>
      </c>
      <c r="D5706" s="5" t="s">
        <v>1324</v>
      </c>
      <c r="E5706" s="5">
        <v>2023.0</v>
      </c>
    </row>
    <row r="5707" hidden="1">
      <c r="A5707" s="5" t="s">
        <v>92</v>
      </c>
      <c r="B5707" s="5">
        <v>14.46069</v>
      </c>
      <c r="C5707" s="5">
        <v>2017.0</v>
      </c>
      <c r="D5707" s="5" t="s">
        <v>1324</v>
      </c>
      <c r="E5707" s="5">
        <v>2023.0</v>
      </c>
    </row>
    <row r="5708" hidden="1">
      <c r="A5708" s="5" t="s">
        <v>92</v>
      </c>
      <c r="B5708" s="5">
        <v>14.4573</v>
      </c>
      <c r="C5708" s="5">
        <v>2018.0</v>
      </c>
      <c r="D5708" s="5" t="s">
        <v>1324</v>
      </c>
      <c r="E5708" s="5">
        <v>2023.0</v>
      </c>
    </row>
    <row r="5709" hidden="1">
      <c r="A5709" s="5" t="s">
        <v>92</v>
      </c>
      <c r="B5709" s="5">
        <v>14.57091</v>
      </c>
      <c r="C5709" s="5">
        <v>2019.0</v>
      </c>
      <c r="D5709" s="5" t="s">
        <v>1324</v>
      </c>
      <c r="E5709" s="5">
        <v>2023.0</v>
      </c>
    </row>
    <row r="5710" hidden="1">
      <c r="A5710" s="5" t="s">
        <v>92</v>
      </c>
      <c r="B5710" s="5">
        <v>14.22208</v>
      </c>
      <c r="C5710" s="5">
        <v>2020.0</v>
      </c>
      <c r="D5710" s="5" t="s">
        <v>1324</v>
      </c>
      <c r="E5710" s="5">
        <v>2023.0</v>
      </c>
    </row>
    <row r="5711" hidden="1">
      <c r="A5711" s="5" t="s">
        <v>92</v>
      </c>
      <c r="B5711" s="5">
        <v>14.162821</v>
      </c>
      <c r="C5711" s="5">
        <v>2021.0</v>
      </c>
      <c r="D5711" s="5" t="s">
        <v>1324</v>
      </c>
      <c r="E5711" s="5">
        <v>2023.0</v>
      </c>
    </row>
    <row r="5712" hidden="1">
      <c r="A5712" s="5" t="s">
        <v>92</v>
      </c>
      <c r="B5712" s="5">
        <v>14.162821</v>
      </c>
      <c r="C5712" s="5">
        <v>2022.0</v>
      </c>
      <c r="D5712" s="5" t="s">
        <v>1324</v>
      </c>
      <c r="E5712" s="5">
        <v>2023.0</v>
      </c>
    </row>
    <row r="5713">
      <c r="A5713" s="5" t="s">
        <v>217</v>
      </c>
      <c r="B5713" s="5">
        <v>11.41846</v>
      </c>
      <c r="C5713" s="5">
        <v>2023.0</v>
      </c>
      <c r="D5713" s="5" t="s">
        <v>1324</v>
      </c>
      <c r="E5713" s="5">
        <v>2023.0</v>
      </c>
    </row>
    <row r="5714" hidden="1">
      <c r="A5714" s="5" t="s">
        <v>1774</v>
      </c>
      <c r="D5714" s="5" t="s">
        <v>1324</v>
      </c>
      <c r="E5714" s="5">
        <v>2023.0</v>
      </c>
    </row>
    <row r="5715" hidden="1">
      <c r="A5715" s="5" t="s">
        <v>1774</v>
      </c>
      <c r="D5715" s="5" t="s">
        <v>1324</v>
      </c>
      <c r="E5715" s="5">
        <v>2023.0</v>
      </c>
    </row>
    <row r="5716" hidden="1">
      <c r="A5716" s="5" t="s">
        <v>1774</v>
      </c>
      <c r="D5716" s="5" t="s">
        <v>1324</v>
      </c>
      <c r="E5716" s="5">
        <v>2023.0</v>
      </c>
    </row>
    <row r="5717" hidden="1">
      <c r="A5717" s="5" t="s">
        <v>1774</v>
      </c>
      <c r="D5717" s="5" t="s">
        <v>1324</v>
      </c>
      <c r="E5717" s="5">
        <v>2023.0</v>
      </c>
    </row>
    <row r="5718" hidden="1">
      <c r="A5718" s="5" t="s">
        <v>1774</v>
      </c>
      <c r="D5718" s="5" t="s">
        <v>1324</v>
      </c>
      <c r="E5718" s="5">
        <v>2023.0</v>
      </c>
    </row>
    <row r="5719" hidden="1">
      <c r="A5719" s="5" t="s">
        <v>1774</v>
      </c>
      <c r="D5719" s="5" t="s">
        <v>1324</v>
      </c>
      <c r="E5719" s="5">
        <v>2023.0</v>
      </c>
    </row>
    <row r="5720" hidden="1">
      <c r="A5720" s="5" t="s">
        <v>1774</v>
      </c>
      <c r="D5720" s="5" t="s">
        <v>1324</v>
      </c>
      <c r="E5720" s="5">
        <v>2023.0</v>
      </c>
    </row>
    <row r="5721" hidden="1">
      <c r="A5721" s="5" t="s">
        <v>1774</v>
      </c>
      <c r="D5721" s="5" t="s">
        <v>1324</v>
      </c>
      <c r="E5721" s="5">
        <v>2023.0</v>
      </c>
    </row>
    <row r="5722" hidden="1">
      <c r="A5722" s="5" t="s">
        <v>1774</v>
      </c>
      <c r="D5722" s="5" t="s">
        <v>1324</v>
      </c>
      <c r="E5722" s="5">
        <v>2023.0</v>
      </c>
    </row>
    <row r="5723" hidden="1">
      <c r="A5723" s="5" t="s">
        <v>1774</v>
      </c>
      <c r="D5723" s="5" t="s">
        <v>1324</v>
      </c>
      <c r="E5723" s="5">
        <v>2023.0</v>
      </c>
    </row>
    <row r="5724" hidden="1">
      <c r="A5724" s="5" t="s">
        <v>1774</v>
      </c>
      <c r="D5724" s="5" t="s">
        <v>1324</v>
      </c>
      <c r="E5724" s="5">
        <v>2023.0</v>
      </c>
    </row>
    <row r="5725" hidden="1">
      <c r="A5725" s="5" t="s">
        <v>1774</v>
      </c>
      <c r="D5725" s="5" t="s">
        <v>1324</v>
      </c>
      <c r="E5725" s="5">
        <v>2023.0</v>
      </c>
    </row>
    <row r="5726" hidden="1">
      <c r="A5726" s="5" t="s">
        <v>1774</v>
      </c>
      <c r="D5726" s="5" t="s">
        <v>1324</v>
      </c>
      <c r="E5726" s="5">
        <v>2023.0</v>
      </c>
    </row>
    <row r="5727" hidden="1">
      <c r="A5727" s="5" t="s">
        <v>1774</v>
      </c>
      <c r="D5727" s="5" t="s">
        <v>1324</v>
      </c>
      <c r="E5727" s="5">
        <v>2023.0</v>
      </c>
    </row>
    <row r="5728" hidden="1">
      <c r="A5728" s="5" t="s">
        <v>1774</v>
      </c>
      <c r="D5728" s="5" t="s">
        <v>1324</v>
      </c>
      <c r="E5728" s="5">
        <v>2023.0</v>
      </c>
    </row>
    <row r="5729" hidden="1">
      <c r="A5729" s="5" t="s">
        <v>1774</v>
      </c>
      <c r="D5729" s="5" t="s">
        <v>1324</v>
      </c>
      <c r="E5729" s="5">
        <v>2023.0</v>
      </c>
    </row>
    <row r="5730" hidden="1">
      <c r="A5730" s="5" t="s">
        <v>1774</v>
      </c>
      <c r="D5730" s="5" t="s">
        <v>1324</v>
      </c>
      <c r="E5730" s="5">
        <v>2023.0</v>
      </c>
    </row>
    <row r="5731" hidden="1">
      <c r="A5731" s="5" t="s">
        <v>1774</v>
      </c>
      <c r="D5731" s="5" t="s">
        <v>1324</v>
      </c>
      <c r="E5731" s="5">
        <v>2023.0</v>
      </c>
    </row>
    <row r="5732" hidden="1">
      <c r="A5732" s="5" t="s">
        <v>1774</v>
      </c>
      <c r="D5732" s="5" t="s">
        <v>1324</v>
      </c>
      <c r="E5732" s="5">
        <v>2023.0</v>
      </c>
    </row>
    <row r="5733" hidden="1">
      <c r="A5733" s="5" t="s">
        <v>1774</v>
      </c>
      <c r="D5733" s="5" t="s">
        <v>1324</v>
      </c>
      <c r="E5733" s="5">
        <v>2023.0</v>
      </c>
    </row>
    <row r="5734" hidden="1">
      <c r="A5734" s="5" t="s">
        <v>1774</v>
      </c>
      <c r="D5734" s="5" t="s">
        <v>1324</v>
      </c>
      <c r="E5734" s="5">
        <v>2023.0</v>
      </c>
    </row>
    <row r="5735" hidden="1">
      <c r="A5735" s="5" t="s">
        <v>1774</v>
      </c>
      <c r="D5735" s="5" t="s">
        <v>1324</v>
      </c>
      <c r="E5735" s="5">
        <v>2023.0</v>
      </c>
    </row>
    <row r="5736" hidden="1">
      <c r="A5736" s="5" t="s">
        <v>1774</v>
      </c>
      <c r="D5736" s="5" t="s">
        <v>1324</v>
      </c>
      <c r="E5736" s="5">
        <v>2023.0</v>
      </c>
    </row>
    <row r="5737" hidden="1">
      <c r="A5737" s="5" t="s">
        <v>1774</v>
      </c>
      <c r="D5737" s="5" t="s">
        <v>1324</v>
      </c>
      <c r="E5737" s="5">
        <v>2023.0</v>
      </c>
    </row>
    <row r="5738" hidden="1">
      <c r="A5738" s="5" t="s">
        <v>1774</v>
      </c>
      <c r="D5738" s="5" t="s">
        <v>1324</v>
      </c>
      <c r="E5738" s="5">
        <v>2023.0</v>
      </c>
    </row>
    <row r="5739" hidden="1">
      <c r="A5739" s="5" t="s">
        <v>1774</v>
      </c>
      <c r="D5739" s="5" t="s">
        <v>1324</v>
      </c>
      <c r="E5739" s="5">
        <v>2023.0</v>
      </c>
    </row>
    <row r="5740" hidden="1">
      <c r="A5740" s="5" t="s">
        <v>1774</v>
      </c>
      <c r="D5740" s="5" t="s">
        <v>1324</v>
      </c>
      <c r="E5740" s="5">
        <v>2023.0</v>
      </c>
    </row>
    <row r="5741" hidden="1">
      <c r="A5741" s="5" t="s">
        <v>1774</v>
      </c>
      <c r="D5741" s="5" t="s">
        <v>1324</v>
      </c>
      <c r="E5741" s="5">
        <v>2023.0</v>
      </c>
    </row>
    <row r="5742" hidden="1">
      <c r="A5742" s="5" t="s">
        <v>1774</v>
      </c>
      <c r="D5742" s="5" t="s">
        <v>1324</v>
      </c>
      <c r="E5742" s="5">
        <v>2023.0</v>
      </c>
    </row>
    <row r="5743" hidden="1">
      <c r="A5743" s="5" t="s">
        <v>1774</v>
      </c>
      <c r="D5743" s="5" t="s">
        <v>1324</v>
      </c>
      <c r="E5743" s="5">
        <v>2023.0</v>
      </c>
    </row>
    <row r="5744" hidden="1">
      <c r="A5744" s="5" t="s">
        <v>1774</v>
      </c>
      <c r="D5744" s="5" t="s">
        <v>1324</v>
      </c>
      <c r="E5744" s="5">
        <v>2023.0</v>
      </c>
    </row>
    <row r="5745" hidden="1">
      <c r="A5745" s="5" t="s">
        <v>1774</v>
      </c>
      <c r="D5745" s="5" t="s">
        <v>1324</v>
      </c>
      <c r="E5745" s="5">
        <v>2023.0</v>
      </c>
    </row>
    <row r="5746" hidden="1">
      <c r="A5746" s="5" t="s">
        <v>1774</v>
      </c>
      <c r="D5746" s="5" t="s">
        <v>1324</v>
      </c>
      <c r="E5746" s="5">
        <v>2023.0</v>
      </c>
    </row>
    <row r="5747">
      <c r="A5747" s="5" t="s">
        <v>224</v>
      </c>
      <c r="B5747" s="5">
        <v>11.41113</v>
      </c>
      <c r="C5747" s="5">
        <v>2023.0</v>
      </c>
      <c r="D5747" s="5" t="s">
        <v>1324</v>
      </c>
      <c r="E5747" s="5">
        <v>2023.0</v>
      </c>
    </row>
    <row r="5748" hidden="1">
      <c r="A5748" s="5" t="s">
        <v>1769</v>
      </c>
      <c r="B5748" s="5">
        <v>7.551369</v>
      </c>
      <c r="C5748" s="5">
        <v>1990.0</v>
      </c>
      <c r="E5748" s="5">
        <v>1990.0</v>
      </c>
    </row>
    <row r="5749" hidden="1">
      <c r="A5749" s="5" t="s">
        <v>1769</v>
      </c>
      <c r="B5749" s="5">
        <v>7.6185846</v>
      </c>
      <c r="C5749" s="5">
        <v>1991.0</v>
      </c>
      <c r="E5749" s="5">
        <v>1991.0</v>
      </c>
    </row>
    <row r="5750" hidden="1">
      <c r="A5750" s="5" t="s">
        <v>1769</v>
      </c>
      <c r="B5750" s="5">
        <v>7.668847</v>
      </c>
      <c r="C5750" s="5">
        <v>1992.0</v>
      </c>
      <c r="E5750" s="5">
        <v>1992.0</v>
      </c>
    </row>
    <row r="5751" hidden="1">
      <c r="A5751" s="5" t="s">
        <v>1769</v>
      </c>
      <c r="B5751" s="5">
        <v>7.7221613</v>
      </c>
      <c r="C5751" s="5">
        <v>1993.0</v>
      </c>
      <c r="E5751" s="5">
        <v>1993.0</v>
      </c>
    </row>
    <row r="5752" hidden="1">
      <c r="A5752" s="5" t="s">
        <v>1769</v>
      </c>
      <c r="B5752" s="5">
        <v>7.7685804</v>
      </c>
      <c r="C5752" s="5">
        <v>1994.0</v>
      </c>
      <c r="E5752" s="5">
        <v>1994.0</v>
      </c>
    </row>
    <row r="5753" hidden="1">
      <c r="A5753" s="5" t="s">
        <v>1769</v>
      </c>
      <c r="B5753" s="5">
        <v>7.802023</v>
      </c>
      <c r="C5753" s="5">
        <v>1995.0</v>
      </c>
      <c r="E5753" s="5">
        <v>1995.0</v>
      </c>
    </row>
    <row r="5754" hidden="1">
      <c r="A5754" s="5" t="s">
        <v>1769</v>
      </c>
      <c r="B5754" s="5">
        <v>7.8608193</v>
      </c>
      <c r="C5754" s="5">
        <v>1996.0</v>
      </c>
      <c r="E5754" s="5">
        <v>1996.0</v>
      </c>
    </row>
    <row r="5755" hidden="1">
      <c r="A5755" s="5" t="s">
        <v>1769</v>
      </c>
      <c r="B5755" s="5">
        <v>7.9323277</v>
      </c>
      <c r="C5755" s="5">
        <v>1997.0</v>
      </c>
      <c r="E5755" s="5">
        <v>1997.0</v>
      </c>
    </row>
    <row r="5756" hidden="1">
      <c r="A5756" s="5" t="s">
        <v>1769</v>
      </c>
      <c r="B5756" s="5">
        <v>8.003591</v>
      </c>
      <c r="C5756" s="5">
        <v>1998.0</v>
      </c>
      <c r="E5756" s="5">
        <v>1998.0</v>
      </c>
    </row>
    <row r="5757" hidden="1">
      <c r="A5757" s="5" t="s">
        <v>1769</v>
      </c>
      <c r="B5757" s="5">
        <v>8.075297</v>
      </c>
      <c r="C5757" s="5">
        <v>1999.0</v>
      </c>
      <c r="E5757" s="5">
        <v>1999.0</v>
      </c>
    </row>
    <row r="5758" hidden="1">
      <c r="A5758" s="5" t="s">
        <v>1769</v>
      </c>
      <c r="B5758" s="5">
        <v>8.172954</v>
      </c>
      <c r="C5758" s="5">
        <v>2000.0</v>
      </c>
      <c r="E5758" s="5">
        <v>2000.0</v>
      </c>
    </row>
    <row r="5759" hidden="1">
      <c r="A5759" s="5" t="s">
        <v>1769</v>
      </c>
      <c r="B5759" s="5">
        <v>8.508629</v>
      </c>
      <c r="C5759" s="5">
        <v>2001.0</v>
      </c>
      <c r="E5759" s="5">
        <v>2001.0</v>
      </c>
    </row>
    <row r="5760" hidden="1">
      <c r="A5760" s="5" t="s">
        <v>1769</v>
      </c>
      <c r="B5760" s="5">
        <v>8.634685</v>
      </c>
      <c r="C5760" s="5">
        <v>2002.0</v>
      </c>
      <c r="E5760" s="5">
        <v>2002.0</v>
      </c>
    </row>
    <row r="5761" hidden="1">
      <c r="A5761" s="5" t="s">
        <v>1769</v>
      </c>
      <c r="B5761" s="5">
        <v>9.116814</v>
      </c>
      <c r="C5761" s="5">
        <v>2003.0</v>
      </c>
      <c r="E5761" s="5">
        <v>2003.0</v>
      </c>
    </row>
    <row r="5762" hidden="1">
      <c r="A5762" s="5" t="s">
        <v>1769</v>
      </c>
      <c r="B5762" s="5">
        <v>9.402897</v>
      </c>
      <c r="C5762" s="5">
        <v>2004.0</v>
      </c>
      <c r="E5762" s="5">
        <v>2004.0</v>
      </c>
    </row>
    <row r="5763" hidden="1">
      <c r="A5763" s="5" t="s">
        <v>1769</v>
      </c>
      <c r="B5763" s="5">
        <v>9.632798</v>
      </c>
      <c r="C5763" s="5">
        <v>2005.0</v>
      </c>
      <c r="E5763" s="5">
        <v>2005.0</v>
      </c>
    </row>
    <row r="5764" hidden="1">
      <c r="A5764" s="5" t="s">
        <v>1769</v>
      </c>
      <c r="B5764" s="5">
        <v>9.841041</v>
      </c>
      <c r="C5764" s="5">
        <v>2006.0</v>
      </c>
      <c r="E5764" s="5">
        <v>2006.0</v>
      </c>
    </row>
    <row r="5765" hidden="1">
      <c r="A5765" s="5" t="s">
        <v>1769</v>
      </c>
      <c r="B5765" s="5">
        <v>10.044964</v>
      </c>
      <c r="C5765" s="5">
        <v>2007.0</v>
      </c>
      <c r="E5765" s="5">
        <v>2007.0</v>
      </c>
    </row>
    <row r="5766" hidden="1">
      <c r="A5766" s="5" t="s">
        <v>1769</v>
      </c>
      <c r="B5766" s="5">
        <v>10.240424</v>
      </c>
      <c r="C5766" s="5">
        <v>2008.0</v>
      </c>
      <c r="E5766" s="5">
        <v>2008.0</v>
      </c>
    </row>
    <row r="5767" hidden="1">
      <c r="A5767" s="5" t="s">
        <v>1769</v>
      </c>
      <c r="B5767" s="5">
        <v>10.278122</v>
      </c>
      <c r="C5767" s="5">
        <v>2009.0</v>
      </c>
      <c r="E5767" s="5">
        <v>2009.0</v>
      </c>
    </row>
    <row r="5768" hidden="1">
      <c r="A5768" s="5" t="s">
        <v>1769</v>
      </c>
      <c r="B5768" s="5">
        <v>10.531212</v>
      </c>
      <c r="C5768" s="5">
        <v>2010.0</v>
      </c>
      <c r="E5768" s="5">
        <v>2010.0</v>
      </c>
    </row>
    <row r="5769" hidden="1">
      <c r="A5769" s="5" t="s">
        <v>1769</v>
      </c>
      <c r="B5769" s="5">
        <v>10.958198</v>
      </c>
      <c r="C5769" s="5">
        <v>2011.0</v>
      </c>
      <c r="E5769" s="5">
        <v>2011.0</v>
      </c>
    </row>
    <row r="5770" hidden="1">
      <c r="A5770" s="5" t="s">
        <v>1769</v>
      </c>
      <c r="B5770" s="5">
        <v>11.066289</v>
      </c>
      <c r="C5770" s="5">
        <v>2012.0</v>
      </c>
      <c r="E5770" s="5">
        <v>2012.0</v>
      </c>
    </row>
    <row r="5771" hidden="1">
      <c r="A5771" s="5" t="s">
        <v>1769</v>
      </c>
      <c r="B5771" s="5">
        <v>11.094399</v>
      </c>
      <c r="C5771" s="5">
        <v>2013.0</v>
      </c>
      <c r="E5771" s="5">
        <v>2013.0</v>
      </c>
    </row>
    <row r="5772" hidden="1">
      <c r="A5772" s="5" t="s">
        <v>1769</v>
      </c>
      <c r="B5772" s="5">
        <v>11.354158</v>
      </c>
      <c r="C5772" s="5">
        <v>2014.0</v>
      </c>
      <c r="E5772" s="5">
        <v>2014.0</v>
      </c>
    </row>
    <row r="5773" hidden="1">
      <c r="A5773" s="5" t="s">
        <v>1769</v>
      </c>
      <c r="B5773" s="5">
        <v>11.46773</v>
      </c>
      <c r="C5773" s="5">
        <v>2015.0</v>
      </c>
      <c r="E5773" s="5">
        <v>2015.0</v>
      </c>
    </row>
    <row r="5774" hidden="1">
      <c r="A5774" s="5" t="s">
        <v>1769</v>
      </c>
      <c r="B5774" s="5">
        <v>11.753577</v>
      </c>
      <c r="C5774" s="5">
        <v>2016.0</v>
      </c>
      <c r="E5774" s="5">
        <v>2016.0</v>
      </c>
    </row>
    <row r="5775" hidden="1">
      <c r="A5775" s="5" t="s">
        <v>1769</v>
      </c>
      <c r="B5775" s="5">
        <v>11.653207</v>
      </c>
      <c r="C5775" s="5">
        <v>2017.0</v>
      </c>
      <c r="E5775" s="5">
        <v>2017.0</v>
      </c>
    </row>
    <row r="5776" hidden="1">
      <c r="A5776" s="5" t="s">
        <v>1769</v>
      </c>
      <c r="B5776" s="5">
        <v>11.339467</v>
      </c>
      <c r="C5776" s="5">
        <v>2018.0</v>
      </c>
      <c r="E5776" s="5">
        <v>2018.0</v>
      </c>
    </row>
    <row r="5777" hidden="1">
      <c r="A5777" s="5" t="s">
        <v>1769</v>
      </c>
      <c r="B5777" s="5">
        <v>11.361657</v>
      </c>
      <c r="C5777" s="5">
        <v>2019.0</v>
      </c>
      <c r="E5777" s="5">
        <v>2019.0</v>
      </c>
    </row>
    <row r="5778" hidden="1">
      <c r="A5778" s="5" t="s">
        <v>1769</v>
      </c>
      <c r="B5778" s="5">
        <v>11.614574</v>
      </c>
      <c r="C5778" s="5">
        <v>2020.0</v>
      </c>
      <c r="E5778" s="5">
        <v>2020.0</v>
      </c>
    </row>
    <row r="5779" hidden="1">
      <c r="A5779" s="5" t="s">
        <v>1769</v>
      </c>
      <c r="B5779" s="5">
        <v>11.780087</v>
      </c>
      <c r="C5779" s="5">
        <v>2021.0</v>
      </c>
      <c r="E5779" s="5">
        <v>2021.0</v>
      </c>
    </row>
    <row r="5780" hidden="1">
      <c r="A5780" s="5" t="s">
        <v>1769</v>
      </c>
      <c r="B5780" s="5">
        <v>12.0781145</v>
      </c>
      <c r="C5780" s="5">
        <v>2022.0</v>
      </c>
      <c r="E5780" s="5">
        <v>2022.0</v>
      </c>
    </row>
    <row r="5781">
      <c r="A5781" s="5" t="s">
        <v>159</v>
      </c>
      <c r="B5781" s="5">
        <v>11.367097</v>
      </c>
      <c r="C5781" s="5">
        <v>2023.0</v>
      </c>
      <c r="D5781" s="5" t="s">
        <v>1324</v>
      </c>
      <c r="E5781" s="5">
        <v>2023.0</v>
      </c>
    </row>
    <row r="5782" hidden="1">
      <c r="A5782" s="5" t="s">
        <v>109</v>
      </c>
      <c r="B5782" s="5">
        <v>11.18053</v>
      </c>
      <c r="C5782" s="5">
        <v>1990.0</v>
      </c>
      <c r="D5782" s="5" t="s">
        <v>1378</v>
      </c>
      <c r="E5782" s="5">
        <v>2023.0</v>
      </c>
    </row>
    <row r="5783" hidden="1">
      <c r="A5783" s="5" t="s">
        <v>109</v>
      </c>
      <c r="B5783" s="5">
        <v>11.02836</v>
      </c>
      <c r="C5783" s="5">
        <v>1991.0</v>
      </c>
      <c r="D5783" s="5" t="s">
        <v>1378</v>
      </c>
      <c r="E5783" s="5">
        <v>2023.0</v>
      </c>
    </row>
    <row r="5784" hidden="1">
      <c r="A5784" s="5" t="s">
        <v>109</v>
      </c>
      <c r="B5784" s="5">
        <v>10.991575</v>
      </c>
      <c r="C5784" s="5">
        <v>1992.0</v>
      </c>
      <c r="D5784" s="5" t="s">
        <v>1378</v>
      </c>
      <c r="E5784" s="5">
        <v>2023.0</v>
      </c>
    </row>
    <row r="5785" hidden="1">
      <c r="A5785" s="5" t="s">
        <v>109</v>
      </c>
      <c r="B5785" s="5">
        <v>10.95479</v>
      </c>
      <c r="C5785" s="5">
        <v>1993.0</v>
      </c>
      <c r="D5785" s="5" t="s">
        <v>1378</v>
      </c>
      <c r="E5785" s="5">
        <v>2023.0</v>
      </c>
    </row>
    <row r="5786" hidden="1">
      <c r="A5786" s="5" t="s">
        <v>109</v>
      </c>
      <c r="B5786" s="5">
        <v>11.06477</v>
      </c>
      <c r="C5786" s="5">
        <v>1994.0</v>
      </c>
      <c r="D5786" s="5" t="s">
        <v>1378</v>
      </c>
      <c r="E5786" s="5">
        <v>2023.0</v>
      </c>
    </row>
    <row r="5787" hidden="1">
      <c r="A5787" s="5" t="s">
        <v>109</v>
      </c>
      <c r="B5787" s="5">
        <v>11.21503</v>
      </c>
      <c r="C5787" s="5">
        <v>1995.0</v>
      </c>
      <c r="D5787" s="5" t="s">
        <v>1378</v>
      </c>
      <c r="E5787" s="5">
        <v>2023.0</v>
      </c>
    </row>
    <row r="5788" hidden="1">
      <c r="A5788" s="5" t="s">
        <v>109</v>
      </c>
      <c r="B5788" s="5">
        <v>11.36733</v>
      </c>
      <c r="C5788" s="5">
        <v>1996.0</v>
      </c>
      <c r="D5788" s="5" t="s">
        <v>1378</v>
      </c>
      <c r="E5788" s="5">
        <v>2023.0</v>
      </c>
    </row>
    <row r="5789" hidden="1">
      <c r="A5789" s="5" t="s">
        <v>109</v>
      </c>
      <c r="B5789" s="5">
        <v>11.46715</v>
      </c>
      <c r="C5789" s="5">
        <v>1997.0</v>
      </c>
      <c r="D5789" s="5" t="s">
        <v>1378</v>
      </c>
      <c r="E5789" s="5">
        <v>2023.0</v>
      </c>
    </row>
    <row r="5790" hidden="1">
      <c r="A5790" s="5" t="s">
        <v>109</v>
      </c>
      <c r="B5790" s="5">
        <v>11.70352</v>
      </c>
      <c r="C5790" s="5">
        <v>1998.0</v>
      </c>
      <c r="D5790" s="5" t="s">
        <v>1378</v>
      </c>
      <c r="E5790" s="5">
        <v>2023.0</v>
      </c>
    </row>
    <row r="5791" hidden="1">
      <c r="A5791" s="5" t="s">
        <v>109</v>
      </c>
      <c r="B5791" s="5">
        <v>11.84466</v>
      </c>
      <c r="C5791" s="5">
        <v>1999.0</v>
      </c>
      <c r="D5791" s="5" t="s">
        <v>1378</v>
      </c>
      <c r="E5791" s="5">
        <v>2023.0</v>
      </c>
    </row>
    <row r="5792" hidden="1">
      <c r="A5792" s="5" t="s">
        <v>109</v>
      </c>
      <c r="B5792" s="5">
        <v>11.96185</v>
      </c>
      <c r="C5792" s="5">
        <v>2000.0</v>
      </c>
      <c r="D5792" s="5" t="s">
        <v>1378</v>
      </c>
      <c r="E5792" s="5">
        <v>2023.0</v>
      </c>
    </row>
    <row r="5793" hidden="1">
      <c r="A5793" s="5" t="s">
        <v>109</v>
      </c>
      <c r="B5793" s="5">
        <v>11.99469</v>
      </c>
      <c r="C5793" s="5">
        <v>2001.0</v>
      </c>
      <c r="D5793" s="5" t="s">
        <v>1378</v>
      </c>
      <c r="E5793" s="5">
        <v>2023.0</v>
      </c>
    </row>
    <row r="5794" hidden="1">
      <c r="A5794" s="5" t="s">
        <v>109</v>
      </c>
      <c r="B5794" s="5">
        <v>12.33233</v>
      </c>
      <c r="C5794" s="5">
        <v>2002.0</v>
      </c>
      <c r="D5794" s="5" t="s">
        <v>1378</v>
      </c>
      <c r="E5794" s="5">
        <v>2023.0</v>
      </c>
    </row>
    <row r="5795" hidden="1">
      <c r="A5795" s="5" t="s">
        <v>109</v>
      </c>
      <c r="B5795" s="5">
        <v>12.58868</v>
      </c>
      <c r="C5795" s="5">
        <v>2003.0</v>
      </c>
      <c r="D5795" s="5" t="s">
        <v>1378</v>
      </c>
      <c r="E5795" s="5">
        <v>2023.0</v>
      </c>
    </row>
    <row r="5796" hidden="1">
      <c r="A5796" s="5" t="s">
        <v>109</v>
      </c>
      <c r="B5796" s="5">
        <v>12.6634</v>
      </c>
      <c r="C5796" s="5">
        <v>2004.0</v>
      </c>
      <c r="D5796" s="5" t="s">
        <v>1378</v>
      </c>
      <c r="E5796" s="5">
        <v>2023.0</v>
      </c>
    </row>
    <row r="5797" hidden="1">
      <c r="A5797" s="5" t="s">
        <v>109</v>
      </c>
      <c r="B5797" s="5">
        <v>12.71756</v>
      </c>
      <c r="C5797" s="5">
        <v>2005.0</v>
      </c>
      <c r="D5797" s="5" t="s">
        <v>1378</v>
      </c>
      <c r="E5797" s="5">
        <v>2023.0</v>
      </c>
    </row>
    <row r="5798" hidden="1">
      <c r="A5798" s="5" t="s">
        <v>109</v>
      </c>
      <c r="B5798" s="5">
        <v>12.84586</v>
      </c>
      <c r="C5798" s="5">
        <v>2006.0</v>
      </c>
      <c r="D5798" s="5" t="s">
        <v>1378</v>
      </c>
      <c r="E5798" s="5">
        <v>2023.0</v>
      </c>
    </row>
    <row r="5799" hidden="1">
      <c r="A5799" s="5" t="s">
        <v>109</v>
      </c>
      <c r="B5799" s="5">
        <v>12.99111</v>
      </c>
      <c r="C5799" s="5">
        <v>2007.0</v>
      </c>
      <c r="D5799" s="5" t="s">
        <v>1378</v>
      </c>
      <c r="E5799" s="5">
        <v>2023.0</v>
      </c>
    </row>
    <row r="5800" hidden="1">
      <c r="A5800" s="5" t="s">
        <v>109</v>
      </c>
      <c r="B5800" s="5">
        <v>13.19239</v>
      </c>
      <c r="C5800" s="5">
        <v>2008.0</v>
      </c>
      <c r="D5800" s="5" t="s">
        <v>1378</v>
      </c>
      <c r="E5800" s="5">
        <v>2023.0</v>
      </c>
    </row>
    <row r="5801" hidden="1">
      <c r="A5801" s="5" t="s">
        <v>109</v>
      </c>
      <c r="B5801" s="5">
        <v>13.2756</v>
      </c>
      <c r="C5801" s="5">
        <v>2009.0</v>
      </c>
      <c r="D5801" s="5" t="s">
        <v>1378</v>
      </c>
      <c r="E5801" s="5">
        <v>2023.0</v>
      </c>
    </row>
    <row r="5802" hidden="1">
      <c r="A5802" s="5" t="s">
        <v>109</v>
      </c>
      <c r="B5802" s="5">
        <v>13.42038</v>
      </c>
      <c r="C5802" s="5">
        <v>2010.0</v>
      </c>
      <c r="D5802" s="5" t="s">
        <v>1378</v>
      </c>
      <c r="E5802" s="5">
        <v>2023.0</v>
      </c>
    </row>
    <row r="5803" hidden="1">
      <c r="A5803" s="5" t="s">
        <v>109</v>
      </c>
      <c r="B5803" s="5">
        <v>13.46402</v>
      </c>
      <c r="C5803" s="5">
        <v>2011.0</v>
      </c>
      <c r="D5803" s="5" t="s">
        <v>1378</v>
      </c>
      <c r="E5803" s="5">
        <v>2023.0</v>
      </c>
    </row>
    <row r="5804" hidden="1">
      <c r="A5804" s="5" t="s">
        <v>109</v>
      </c>
      <c r="B5804" s="5">
        <v>13.73158</v>
      </c>
      <c r="C5804" s="5">
        <v>2012.0</v>
      </c>
      <c r="D5804" s="5" t="s">
        <v>1378</v>
      </c>
      <c r="E5804" s="5">
        <v>2023.0</v>
      </c>
    </row>
    <row r="5805" hidden="1">
      <c r="A5805" s="5" t="s">
        <v>109</v>
      </c>
      <c r="B5805" s="5">
        <v>13.91251</v>
      </c>
      <c r="C5805" s="5">
        <v>2013.0</v>
      </c>
      <c r="D5805" s="5" t="s">
        <v>1378</v>
      </c>
      <c r="E5805" s="5">
        <v>2023.0</v>
      </c>
    </row>
    <row r="5806" hidden="1">
      <c r="A5806" s="5" t="s">
        <v>109</v>
      </c>
      <c r="B5806" s="5">
        <v>14.08322</v>
      </c>
      <c r="C5806" s="5">
        <v>2014.0</v>
      </c>
      <c r="D5806" s="5" t="s">
        <v>1378</v>
      </c>
      <c r="E5806" s="5">
        <v>2023.0</v>
      </c>
    </row>
    <row r="5807" hidden="1">
      <c r="A5807" s="5" t="s">
        <v>109</v>
      </c>
      <c r="B5807" s="5">
        <v>14.23424</v>
      </c>
      <c r="C5807" s="5">
        <v>2015.0</v>
      </c>
      <c r="D5807" s="5" t="s">
        <v>1378</v>
      </c>
      <c r="E5807" s="5">
        <v>2023.0</v>
      </c>
    </row>
    <row r="5808" hidden="1">
      <c r="A5808" s="5" t="s">
        <v>109</v>
      </c>
      <c r="B5808" s="5">
        <v>14.67599</v>
      </c>
      <c r="C5808" s="5">
        <v>2016.0</v>
      </c>
      <c r="D5808" s="5" t="s">
        <v>1378</v>
      </c>
      <c r="E5808" s="5">
        <v>2023.0</v>
      </c>
    </row>
    <row r="5809" hidden="1">
      <c r="A5809" s="5" t="s">
        <v>109</v>
      </c>
      <c r="B5809" s="5">
        <v>14.85268</v>
      </c>
      <c r="C5809" s="5">
        <v>2017.0</v>
      </c>
      <c r="D5809" s="5" t="s">
        <v>1378</v>
      </c>
      <c r="E5809" s="5">
        <v>2023.0</v>
      </c>
    </row>
    <row r="5810" hidden="1">
      <c r="A5810" s="5" t="s">
        <v>109</v>
      </c>
      <c r="B5810" s="5">
        <v>14.92305</v>
      </c>
      <c r="C5810" s="5">
        <v>2018.0</v>
      </c>
      <c r="D5810" s="5" t="s">
        <v>1378</v>
      </c>
      <c r="E5810" s="5">
        <v>2023.0</v>
      </c>
    </row>
    <row r="5811" hidden="1">
      <c r="A5811" s="5" t="s">
        <v>109</v>
      </c>
      <c r="B5811" s="5">
        <v>14.94565</v>
      </c>
      <c r="C5811" s="5">
        <v>2019.0</v>
      </c>
      <c r="D5811" s="5" t="s">
        <v>1378</v>
      </c>
      <c r="E5811" s="5">
        <v>2023.0</v>
      </c>
    </row>
    <row r="5812" hidden="1">
      <c r="A5812" s="5" t="s">
        <v>109</v>
      </c>
      <c r="B5812" s="5">
        <v>14.8231</v>
      </c>
      <c r="C5812" s="5">
        <v>2020.0</v>
      </c>
      <c r="D5812" s="5" t="s">
        <v>1378</v>
      </c>
      <c r="E5812" s="5">
        <v>2023.0</v>
      </c>
    </row>
    <row r="5813" hidden="1">
      <c r="A5813" s="5" t="s">
        <v>109</v>
      </c>
      <c r="B5813" s="5">
        <v>14.5053</v>
      </c>
      <c r="C5813" s="5">
        <v>2021.0</v>
      </c>
      <c r="D5813" s="5" t="s">
        <v>1378</v>
      </c>
      <c r="E5813" s="5">
        <v>2023.0</v>
      </c>
    </row>
    <row r="5814" hidden="1">
      <c r="A5814" s="5" t="s">
        <v>109</v>
      </c>
      <c r="B5814" s="5">
        <v>14.46811</v>
      </c>
      <c r="C5814" s="5">
        <v>2022.0</v>
      </c>
      <c r="D5814" s="5" t="s">
        <v>1378</v>
      </c>
      <c r="E5814" s="5">
        <v>2023.0</v>
      </c>
    </row>
    <row r="5815">
      <c r="A5815" s="5" t="s">
        <v>238</v>
      </c>
      <c r="B5815" s="5">
        <v>11.313042</v>
      </c>
      <c r="C5815" s="5">
        <v>2023.0</v>
      </c>
      <c r="D5815" s="5" t="s">
        <v>1339</v>
      </c>
      <c r="E5815" s="5">
        <v>2023.0</v>
      </c>
    </row>
    <row r="5816" hidden="1">
      <c r="A5816" s="5" t="s">
        <v>404</v>
      </c>
      <c r="D5816" s="5" t="s">
        <v>1339</v>
      </c>
      <c r="E5816" s="5">
        <v>2023.0</v>
      </c>
    </row>
    <row r="5817" hidden="1">
      <c r="A5817" s="5" t="s">
        <v>404</v>
      </c>
      <c r="D5817" s="5" t="s">
        <v>1339</v>
      </c>
      <c r="E5817" s="5">
        <v>2023.0</v>
      </c>
    </row>
    <row r="5818" hidden="1">
      <c r="A5818" s="5" t="s">
        <v>404</v>
      </c>
      <c r="D5818" s="5" t="s">
        <v>1339</v>
      </c>
      <c r="E5818" s="5">
        <v>2023.0</v>
      </c>
    </row>
    <row r="5819" hidden="1">
      <c r="A5819" s="5" t="s">
        <v>404</v>
      </c>
      <c r="D5819" s="5" t="s">
        <v>1339</v>
      </c>
      <c r="E5819" s="5">
        <v>2023.0</v>
      </c>
    </row>
    <row r="5820" hidden="1">
      <c r="A5820" s="5" t="s">
        <v>404</v>
      </c>
      <c r="D5820" s="5" t="s">
        <v>1339</v>
      </c>
      <c r="E5820" s="5">
        <v>2023.0</v>
      </c>
    </row>
    <row r="5821" hidden="1">
      <c r="A5821" s="5" t="s">
        <v>404</v>
      </c>
      <c r="D5821" s="5" t="s">
        <v>1339</v>
      </c>
      <c r="E5821" s="5">
        <v>2023.0</v>
      </c>
    </row>
    <row r="5822" hidden="1">
      <c r="A5822" s="5" t="s">
        <v>404</v>
      </c>
      <c r="D5822" s="5" t="s">
        <v>1339</v>
      </c>
      <c r="E5822" s="5">
        <v>2023.0</v>
      </c>
    </row>
    <row r="5823" hidden="1">
      <c r="A5823" s="5" t="s">
        <v>404</v>
      </c>
      <c r="D5823" s="5" t="s">
        <v>1339</v>
      </c>
      <c r="E5823" s="5">
        <v>2023.0</v>
      </c>
    </row>
    <row r="5824" hidden="1">
      <c r="A5824" s="5" t="s">
        <v>404</v>
      </c>
      <c r="D5824" s="5" t="s">
        <v>1339</v>
      </c>
      <c r="E5824" s="5">
        <v>2023.0</v>
      </c>
    </row>
    <row r="5825" hidden="1">
      <c r="A5825" s="5" t="s">
        <v>404</v>
      </c>
      <c r="D5825" s="5" t="s">
        <v>1339</v>
      </c>
      <c r="E5825" s="5">
        <v>2023.0</v>
      </c>
    </row>
    <row r="5826" hidden="1">
      <c r="A5826" s="5" t="s">
        <v>404</v>
      </c>
      <c r="B5826" s="5">
        <v>10.651659</v>
      </c>
      <c r="C5826" s="5">
        <v>2000.0</v>
      </c>
      <c r="D5826" s="5" t="s">
        <v>1339</v>
      </c>
      <c r="E5826" s="5">
        <v>2023.0</v>
      </c>
    </row>
    <row r="5827" hidden="1">
      <c r="A5827" s="5" t="s">
        <v>404</v>
      </c>
      <c r="B5827" s="5">
        <v>10.696431</v>
      </c>
      <c r="C5827" s="5">
        <v>2001.0</v>
      </c>
      <c r="D5827" s="5" t="s">
        <v>1339</v>
      </c>
      <c r="E5827" s="5">
        <v>2023.0</v>
      </c>
    </row>
    <row r="5828" hidden="1">
      <c r="A5828" s="5" t="s">
        <v>404</v>
      </c>
      <c r="B5828" s="5">
        <v>10.74139</v>
      </c>
      <c r="C5828" s="5">
        <v>2002.0</v>
      </c>
      <c r="D5828" s="5" t="s">
        <v>1339</v>
      </c>
      <c r="E5828" s="5">
        <v>2023.0</v>
      </c>
    </row>
    <row r="5829" hidden="1">
      <c r="A5829" s="5" t="s">
        <v>404</v>
      </c>
      <c r="B5829" s="5">
        <v>10.786538</v>
      </c>
      <c r="C5829" s="5">
        <v>2003.0</v>
      </c>
      <c r="D5829" s="5" t="s">
        <v>1339</v>
      </c>
      <c r="E5829" s="5">
        <v>2023.0</v>
      </c>
    </row>
    <row r="5830" hidden="1">
      <c r="A5830" s="5" t="s">
        <v>404</v>
      </c>
      <c r="B5830" s="5">
        <v>10.831877</v>
      </c>
      <c r="C5830" s="5">
        <v>2004.0</v>
      </c>
      <c r="D5830" s="5" t="s">
        <v>1339</v>
      </c>
      <c r="E5830" s="5">
        <v>2023.0</v>
      </c>
    </row>
    <row r="5831" hidden="1">
      <c r="A5831" s="5" t="s">
        <v>404</v>
      </c>
      <c r="B5831" s="5">
        <v>10.877405</v>
      </c>
      <c r="C5831" s="5">
        <v>2005.0</v>
      </c>
      <c r="D5831" s="5" t="s">
        <v>1339</v>
      </c>
      <c r="E5831" s="5">
        <v>2023.0</v>
      </c>
    </row>
    <row r="5832" hidden="1">
      <c r="A5832" s="5" t="s">
        <v>404</v>
      </c>
      <c r="B5832" s="5">
        <v>10.923125</v>
      </c>
      <c r="C5832" s="5">
        <v>2006.0</v>
      </c>
      <c r="D5832" s="5" t="s">
        <v>1339</v>
      </c>
      <c r="E5832" s="5">
        <v>2023.0</v>
      </c>
    </row>
    <row r="5833" hidden="1">
      <c r="A5833" s="5" t="s">
        <v>404</v>
      </c>
      <c r="B5833" s="5">
        <v>10.969038</v>
      </c>
      <c r="C5833" s="5">
        <v>2007.0</v>
      </c>
      <c r="D5833" s="5" t="s">
        <v>1339</v>
      </c>
      <c r="E5833" s="5">
        <v>2023.0</v>
      </c>
    </row>
    <row r="5834" hidden="1">
      <c r="A5834" s="5" t="s">
        <v>404</v>
      </c>
      <c r="B5834" s="5">
        <v>11.015143</v>
      </c>
      <c r="C5834" s="5">
        <v>2008.0</v>
      </c>
      <c r="D5834" s="5" t="s">
        <v>1339</v>
      </c>
      <c r="E5834" s="5">
        <v>2023.0</v>
      </c>
    </row>
    <row r="5835" hidden="1">
      <c r="A5835" s="5" t="s">
        <v>404</v>
      </c>
      <c r="B5835" s="5">
        <v>11.061442</v>
      </c>
      <c r="C5835" s="5">
        <v>2009.0</v>
      </c>
      <c r="D5835" s="5" t="s">
        <v>1339</v>
      </c>
      <c r="E5835" s="5">
        <v>2023.0</v>
      </c>
    </row>
    <row r="5836" hidden="1">
      <c r="A5836" s="5" t="s">
        <v>404</v>
      </c>
      <c r="B5836" s="5">
        <v>11.107936</v>
      </c>
      <c r="C5836" s="5">
        <v>2010.0</v>
      </c>
      <c r="D5836" s="5" t="s">
        <v>1339</v>
      </c>
      <c r="E5836" s="5">
        <v>2023.0</v>
      </c>
    </row>
    <row r="5837" hidden="1">
      <c r="A5837" s="5" t="s">
        <v>404</v>
      </c>
      <c r="B5837" s="5">
        <v>11.154625</v>
      </c>
      <c r="C5837" s="5">
        <v>2011.0</v>
      </c>
      <c r="D5837" s="5" t="s">
        <v>1339</v>
      </c>
      <c r="E5837" s="5">
        <v>2023.0</v>
      </c>
    </row>
    <row r="5838" hidden="1">
      <c r="A5838" s="5" t="s">
        <v>404</v>
      </c>
      <c r="B5838" s="5">
        <v>11.20151</v>
      </c>
      <c r="C5838" s="5">
        <v>2012.0</v>
      </c>
      <c r="D5838" s="5" t="s">
        <v>1339</v>
      </c>
      <c r="E5838" s="5">
        <v>2023.0</v>
      </c>
    </row>
    <row r="5839" hidden="1">
      <c r="A5839" s="5" t="s">
        <v>404</v>
      </c>
      <c r="B5839" s="5">
        <v>11.248592</v>
      </c>
      <c r="C5839" s="5">
        <v>2013.0</v>
      </c>
      <c r="D5839" s="5" t="s">
        <v>1339</v>
      </c>
      <c r="E5839" s="5">
        <v>2023.0</v>
      </c>
    </row>
    <row r="5840" hidden="1">
      <c r="A5840" s="5" t="s">
        <v>404</v>
      </c>
      <c r="B5840" s="5">
        <v>11.295874</v>
      </c>
      <c r="C5840" s="5">
        <v>2014.0</v>
      </c>
      <c r="D5840" s="5" t="s">
        <v>1339</v>
      </c>
      <c r="E5840" s="5">
        <v>2023.0</v>
      </c>
    </row>
    <row r="5841" hidden="1">
      <c r="A5841" s="5" t="s">
        <v>404</v>
      </c>
      <c r="B5841" s="5">
        <v>11.343154</v>
      </c>
      <c r="C5841" s="5">
        <v>2015.0</v>
      </c>
      <c r="D5841" s="5" t="s">
        <v>1339</v>
      </c>
      <c r="E5841" s="5">
        <v>2023.0</v>
      </c>
    </row>
    <row r="5842" hidden="1">
      <c r="A5842" s="5" t="s">
        <v>404</v>
      </c>
      <c r="B5842" s="5">
        <v>11.390434</v>
      </c>
      <c r="C5842" s="5">
        <v>2016.0</v>
      </c>
      <c r="D5842" s="5" t="s">
        <v>1339</v>
      </c>
      <c r="E5842" s="5">
        <v>2023.0</v>
      </c>
    </row>
    <row r="5843" hidden="1">
      <c r="A5843" s="5" t="s">
        <v>404</v>
      </c>
      <c r="B5843" s="5">
        <v>11.437715</v>
      </c>
      <c r="C5843" s="5">
        <v>2017.0</v>
      </c>
      <c r="D5843" s="5" t="s">
        <v>1339</v>
      </c>
      <c r="E5843" s="5">
        <v>2023.0</v>
      </c>
    </row>
    <row r="5844" hidden="1">
      <c r="A5844" s="5" t="s">
        <v>404</v>
      </c>
      <c r="B5844" s="5">
        <v>11.484994</v>
      </c>
      <c r="C5844" s="5">
        <v>2018.0</v>
      </c>
      <c r="D5844" s="5" t="s">
        <v>1339</v>
      </c>
      <c r="E5844" s="5">
        <v>2023.0</v>
      </c>
    </row>
    <row r="5845" hidden="1">
      <c r="A5845" s="5" t="s">
        <v>404</v>
      </c>
      <c r="B5845" s="5">
        <v>11.503358</v>
      </c>
      <c r="C5845" s="5">
        <v>2019.0</v>
      </c>
      <c r="D5845" s="5" t="s">
        <v>1339</v>
      </c>
      <c r="E5845" s="5">
        <v>2023.0</v>
      </c>
    </row>
    <row r="5846" hidden="1">
      <c r="A5846" s="5" t="s">
        <v>404</v>
      </c>
      <c r="B5846" s="5">
        <v>11.521722</v>
      </c>
      <c r="C5846" s="5">
        <v>2020.0</v>
      </c>
      <c r="D5846" s="5" t="s">
        <v>1339</v>
      </c>
      <c r="E5846" s="5">
        <v>2023.0</v>
      </c>
    </row>
    <row r="5847" hidden="1">
      <c r="A5847" s="5" t="s">
        <v>404</v>
      </c>
      <c r="B5847" s="5">
        <v>11.540085</v>
      </c>
      <c r="C5847" s="5">
        <v>2021.0</v>
      </c>
      <c r="D5847" s="5" t="s">
        <v>1339</v>
      </c>
      <c r="E5847" s="5">
        <v>2023.0</v>
      </c>
    </row>
    <row r="5848" hidden="1">
      <c r="A5848" s="5" t="s">
        <v>404</v>
      </c>
      <c r="B5848" s="5">
        <v>11.540085</v>
      </c>
      <c r="C5848" s="5">
        <v>2022.0</v>
      </c>
      <c r="D5848" s="5" t="s">
        <v>1339</v>
      </c>
      <c r="E5848" s="5">
        <v>2023.0</v>
      </c>
    </row>
    <row r="5849">
      <c r="A5849" s="5" t="s">
        <v>219</v>
      </c>
      <c r="B5849" s="5">
        <v>11.197892</v>
      </c>
      <c r="C5849" s="5">
        <v>2023.0</v>
      </c>
      <c r="D5849" s="5" t="s">
        <v>1314</v>
      </c>
      <c r="E5849" s="5">
        <v>2023.0</v>
      </c>
    </row>
    <row r="5850" hidden="1">
      <c r="A5850" s="5" t="s">
        <v>158</v>
      </c>
      <c r="D5850" s="5" t="s">
        <v>1322</v>
      </c>
      <c r="E5850" s="5">
        <v>2023.0</v>
      </c>
    </row>
    <row r="5851" hidden="1">
      <c r="A5851" s="5" t="s">
        <v>158</v>
      </c>
      <c r="D5851" s="5" t="s">
        <v>1322</v>
      </c>
      <c r="E5851" s="5">
        <v>2023.0</v>
      </c>
    </row>
    <row r="5852" hidden="1">
      <c r="A5852" s="5" t="s">
        <v>158</v>
      </c>
      <c r="D5852" s="5" t="s">
        <v>1322</v>
      </c>
      <c r="E5852" s="5">
        <v>2023.0</v>
      </c>
    </row>
    <row r="5853" hidden="1">
      <c r="A5853" s="5" t="s">
        <v>158</v>
      </c>
      <c r="D5853" s="5" t="s">
        <v>1322</v>
      </c>
      <c r="E5853" s="5">
        <v>2023.0</v>
      </c>
    </row>
    <row r="5854" hidden="1">
      <c r="A5854" s="5" t="s">
        <v>158</v>
      </c>
      <c r="D5854" s="5" t="s">
        <v>1322</v>
      </c>
      <c r="E5854" s="5">
        <v>2023.0</v>
      </c>
    </row>
    <row r="5855" hidden="1">
      <c r="A5855" s="5" t="s">
        <v>158</v>
      </c>
      <c r="D5855" s="5" t="s">
        <v>1322</v>
      </c>
      <c r="E5855" s="5">
        <v>2023.0</v>
      </c>
    </row>
    <row r="5856" hidden="1">
      <c r="A5856" s="5" t="s">
        <v>158</v>
      </c>
      <c r="D5856" s="5" t="s">
        <v>1322</v>
      </c>
      <c r="E5856" s="5">
        <v>2023.0</v>
      </c>
    </row>
    <row r="5857" hidden="1">
      <c r="A5857" s="5" t="s">
        <v>158</v>
      </c>
      <c r="D5857" s="5" t="s">
        <v>1322</v>
      </c>
      <c r="E5857" s="5">
        <v>2023.0</v>
      </c>
    </row>
    <row r="5858" hidden="1">
      <c r="A5858" s="5" t="s">
        <v>158</v>
      </c>
      <c r="D5858" s="5" t="s">
        <v>1322</v>
      </c>
      <c r="E5858" s="5">
        <v>2023.0</v>
      </c>
    </row>
    <row r="5859" hidden="1">
      <c r="A5859" s="5" t="s">
        <v>158</v>
      </c>
      <c r="D5859" s="5" t="s">
        <v>1322</v>
      </c>
      <c r="E5859" s="5">
        <v>2023.0</v>
      </c>
    </row>
    <row r="5860" hidden="1">
      <c r="A5860" s="5" t="s">
        <v>158</v>
      </c>
      <c r="D5860" s="5" t="s">
        <v>1322</v>
      </c>
      <c r="E5860" s="5">
        <v>2023.0</v>
      </c>
    </row>
    <row r="5861" hidden="1">
      <c r="A5861" s="5" t="s">
        <v>158</v>
      </c>
      <c r="D5861" s="5" t="s">
        <v>1322</v>
      </c>
      <c r="E5861" s="5">
        <v>2023.0</v>
      </c>
    </row>
    <row r="5862" hidden="1">
      <c r="A5862" s="5" t="s">
        <v>158</v>
      </c>
      <c r="D5862" s="5" t="s">
        <v>1322</v>
      </c>
      <c r="E5862" s="5">
        <v>2023.0</v>
      </c>
    </row>
    <row r="5863" hidden="1">
      <c r="A5863" s="5" t="s">
        <v>158</v>
      </c>
      <c r="D5863" s="5" t="s">
        <v>1322</v>
      </c>
      <c r="E5863" s="5">
        <v>2023.0</v>
      </c>
    </row>
    <row r="5864" hidden="1">
      <c r="A5864" s="5" t="s">
        <v>158</v>
      </c>
      <c r="D5864" s="5" t="s">
        <v>1322</v>
      </c>
      <c r="E5864" s="5">
        <v>2023.0</v>
      </c>
    </row>
    <row r="5865" hidden="1">
      <c r="A5865" s="5" t="s">
        <v>158</v>
      </c>
      <c r="B5865" s="5">
        <v>11.631</v>
      </c>
      <c r="C5865" s="5">
        <v>2005.0</v>
      </c>
      <c r="D5865" s="5" t="s">
        <v>1322</v>
      </c>
      <c r="E5865" s="5">
        <v>2023.0</v>
      </c>
    </row>
    <row r="5866" hidden="1">
      <c r="A5866" s="5" t="s">
        <v>158</v>
      </c>
      <c r="B5866" s="5">
        <v>11.962049</v>
      </c>
      <c r="C5866" s="5">
        <v>2006.0</v>
      </c>
      <c r="D5866" s="5" t="s">
        <v>1322</v>
      </c>
      <c r="E5866" s="5">
        <v>2023.0</v>
      </c>
    </row>
    <row r="5867" hidden="1">
      <c r="A5867" s="5" t="s">
        <v>158</v>
      </c>
      <c r="B5867" s="5">
        <v>12.293098</v>
      </c>
      <c r="C5867" s="5">
        <v>2007.0</v>
      </c>
      <c r="D5867" s="5" t="s">
        <v>1322</v>
      </c>
      <c r="E5867" s="5">
        <v>2023.0</v>
      </c>
    </row>
    <row r="5868" hidden="1">
      <c r="A5868" s="5" t="s">
        <v>158</v>
      </c>
      <c r="B5868" s="5">
        <v>12.624147</v>
      </c>
      <c r="C5868" s="5">
        <v>2008.0</v>
      </c>
      <c r="D5868" s="5" t="s">
        <v>1322</v>
      </c>
      <c r="E5868" s="5">
        <v>2023.0</v>
      </c>
    </row>
    <row r="5869" hidden="1">
      <c r="A5869" s="5" t="s">
        <v>158</v>
      </c>
      <c r="B5869" s="5">
        <v>12.955196</v>
      </c>
      <c r="C5869" s="5">
        <v>2009.0</v>
      </c>
      <c r="D5869" s="5" t="s">
        <v>1322</v>
      </c>
      <c r="E5869" s="5">
        <v>2023.0</v>
      </c>
    </row>
    <row r="5870" hidden="1">
      <c r="A5870" s="5" t="s">
        <v>158</v>
      </c>
      <c r="B5870" s="5">
        <v>13.286245</v>
      </c>
      <c r="C5870" s="5">
        <v>2010.0</v>
      </c>
      <c r="D5870" s="5" t="s">
        <v>1322</v>
      </c>
      <c r="E5870" s="5">
        <v>2023.0</v>
      </c>
    </row>
    <row r="5871" hidden="1">
      <c r="A5871" s="5" t="s">
        <v>158</v>
      </c>
      <c r="B5871" s="5">
        <v>13.617295</v>
      </c>
      <c r="C5871" s="5">
        <v>2011.0</v>
      </c>
      <c r="D5871" s="5" t="s">
        <v>1322</v>
      </c>
      <c r="E5871" s="5">
        <v>2023.0</v>
      </c>
    </row>
    <row r="5872" hidden="1">
      <c r="A5872" s="5" t="s">
        <v>158</v>
      </c>
      <c r="B5872" s="5">
        <v>13.948344</v>
      </c>
      <c r="C5872" s="5">
        <v>2012.0</v>
      </c>
      <c r="D5872" s="5" t="s">
        <v>1322</v>
      </c>
      <c r="E5872" s="5">
        <v>2023.0</v>
      </c>
    </row>
    <row r="5873" hidden="1">
      <c r="A5873" s="5" t="s">
        <v>158</v>
      </c>
      <c r="B5873" s="5">
        <v>14.022346</v>
      </c>
      <c r="C5873" s="5">
        <v>2013.0</v>
      </c>
      <c r="D5873" s="5" t="s">
        <v>1322</v>
      </c>
      <c r="E5873" s="5">
        <v>2023.0</v>
      </c>
    </row>
    <row r="5874" hidden="1">
      <c r="A5874" s="5" t="s">
        <v>158</v>
      </c>
      <c r="B5874" s="5">
        <v>14.09674</v>
      </c>
      <c r="C5874" s="5">
        <v>2014.0</v>
      </c>
      <c r="D5874" s="5" t="s">
        <v>1322</v>
      </c>
      <c r="E5874" s="5">
        <v>2023.0</v>
      </c>
    </row>
    <row r="5875" hidden="1">
      <c r="A5875" s="5" t="s">
        <v>158</v>
      </c>
      <c r="B5875" s="5">
        <v>14.06025</v>
      </c>
      <c r="C5875" s="5">
        <v>2015.0</v>
      </c>
      <c r="D5875" s="5" t="s">
        <v>1322</v>
      </c>
      <c r="E5875" s="5">
        <v>2023.0</v>
      </c>
    </row>
    <row r="5876" hidden="1">
      <c r="A5876" s="5" t="s">
        <v>158</v>
      </c>
      <c r="B5876" s="5">
        <v>14.07895</v>
      </c>
      <c r="C5876" s="5">
        <v>2016.0</v>
      </c>
      <c r="D5876" s="5" t="s">
        <v>1322</v>
      </c>
      <c r="E5876" s="5">
        <v>2023.0</v>
      </c>
    </row>
    <row r="5877" hidden="1">
      <c r="A5877" s="5" t="s">
        <v>158</v>
      </c>
      <c r="B5877" s="5">
        <v>14.29259</v>
      </c>
      <c r="C5877" s="5">
        <v>2017.0</v>
      </c>
      <c r="D5877" s="5" t="s">
        <v>1322</v>
      </c>
      <c r="E5877" s="5">
        <v>2023.0</v>
      </c>
    </row>
    <row r="5878" hidden="1">
      <c r="A5878" s="5" t="s">
        <v>158</v>
      </c>
      <c r="B5878" s="5">
        <v>14.3895</v>
      </c>
      <c r="C5878" s="5">
        <v>2018.0</v>
      </c>
      <c r="D5878" s="5" t="s">
        <v>1322</v>
      </c>
      <c r="E5878" s="5">
        <v>2023.0</v>
      </c>
    </row>
    <row r="5879" hidden="1">
      <c r="A5879" s="5" t="s">
        <v>158</v>
      </c>
      <c r="B5879" s="5">
        <v>14.4734</v>
      </c>
      <c r="C5879" s="5">
        <v>2019.0</v>
      </c>
      <c r="D5879" s="5" t="s">
        <v>1322</v>
      </c>
      <c r="E5879" s="5">
        <v>2023.0</v>
      </c>
    </row>
    <row r="5880" hidden="1">
      <c r="A5880" s="5" t="s">
        <v>158</v>
      </c>
      <c r="B5880" s="5">
        <v>14.54043</v>
      </c>
      <c r="C5880" s="5">
        <v>2020.0</v>
      </c>
      <c r="D5880" s="5" t="s">
        <v>1322</v>
      </c>
      <c r="E5880" s="5">
        <v>2023.0</v>
      </c>
    </row>
    <row r="5881" hidden="1">
      <c r="A5881" s="5" t="s">
        <v>158</v>
      </c>
      <c r="B5881" s="5">
        <v>14.638569</v>
      </c>
      <c r="C5881" s="5">
        <v>2021.0</v>
      </c>
      <c r="D5881" s="5" t="s">
        <v>1322</v>
      </c>
      <c r="E5881" s="5">
        <v>2023.0</v>
      </c>
    </row>
    <row r="5882" hidden="1">
      <c r="A5882" s="5" t="s">
        <v>158</v>
      </c>
      <c r="B5882" s="5">
        <v>14.638569</v>
      </c>
      <c r="C5882" s="5">
        <v>2022.0</v>
      </c>
      <c r="D5882" s="5" t="s">
        <v>1322</v>
      </c>
      <c r="E5882" s="5">
        <v>2023.0</v>
      </c>
    </row>
    <row r="5883">
      <c r="A5883" s="5" t="s">
        <v>148</v>
      </c>
      <c r="B5883" s="5">
        <v>11.11291</v>
      </c>
      <c r="C5883" s="5">
        <v>2023.0</v>
      </c>
      <c r="D5883" s="5" t="s">
        <v>1378</v>
      </c>
      <c r="E5883" s="5">
        <v>2023.0</v>
      </c>
    </row>
    <row r="5884" hidden="1">
      <c r="A5884" s="5" t="s">
        <v>661</v>
      </c>
      <c r="D5884" s="5" t="s">
        <v>1322</v>
      </c>
      <c r="E5884" s="5">
        <v>2023.0</v>
      </c>
    </row>
    <row r="5885" hidden="1">
      <c r="A5885" s="5" t="s">
        <v>661</v>
      </c>
      <c r="D5885" s="5" t="s">
        <v>1322</v>
      </c>
      <c r="E5885" s="5">
        <v>2023.0</v>
      </c>
    </row>
    <row r="5886" hidden="1">
      <c r="A5886" s="5" t="s">
        <v>661</v>
      </c>
      <c r="D5886" s="5" t="s">
        <v>1322</v>
      </c>
      <c r="E5886" s="5">
        <v>2023.0</v>
      </c>
    </row>
    <row r="5887" hidden="1">
      <c r="A5887" s="5" t="s">
        <v>661</v>
      </c>
      <c r="D5887" s="5" t="s">
        <v>1322</v>
      </c>
      <c r="E5887" s="5">
        <v>2023.0</v>
      </c>
    </row>
    <row r="5888" hidden="1">
      <c r="A5888" s="5" t="s">
        <v>661</v>
      </c>
      <c r="D5888" s="5" t="s">
        <v>1322</v>
      </c>
      <c r="E5888" s="5">
        <v>2023.0</v>
      </c>
    </row>
    <row r="5889" hidden="1">
      <c r="A5889" s="5" t="s">
        <v>661</v>
      </c>
      <c r="D5889" s="5" t="s">
        <v>1322</v>
      </c>
      <c r="E5889" s="5">
        <v>2023.0</v>
      </c>
    </row>
    <row r="5890" hidden="1">
      <c r="A5890" s="5" t="s">
        <v>661</v>
      </c>
      <c r="D5890" s="5" t="s">
        <v>1322</v>
      </c>
      <c r="E5890" s="5">
        <v>2023.0</v>
      </c>
    </row>
    <row r="5891" hidden="1">
      <c r="A5891" s="5" t="s">
        <v>661</v>
      </c>
      <c r="D5891" s="5" t="s">
        <v>1322</v>
      </c>
      <c r="E5891" s="5">
        <v>2023.0</v>
      </c>
    </row>
    <row r="5892" hidden="1">
      <c r="A5892" s="5" t="s">
        <v>661</v>
      </c>
      <c r="D5892" s="5" t="s">
        <v>1322</v>
      </c>
      <c r="E5892" s="5">
        <v>2023.0</v>
      </c>
    </row>
    <row r="5893" hidden="1">
      <c r="A5893" s="5" t="s">
        <v>661</v>
      </c>
      <c r="D5893" s="5" t="s">
        <v>1322</v>
      </c>
      <c r="E5893" s="5">
        <v>2023.0</v>
      </c>
    </row>
    <row r="5894" hidden="1">
      <c r="A5894" s="5" t="s">
        <v>661</v>
      </c>
      <c r="D5894" s="5" t="s">
        <v>1322</v>
      </c>
      <c r="E5894" s="5">
        <v>2023.0</v>
      </c>
    </row>
    <row r="5895" hidden="1">
      <c r="A5895" s="5" t="s">
        <v>661</v>
      </c>
      <c r="D5895" s="5" t="s">
        <v>1322</v>
      </c>
      <c r="E5895" s="5">
        <v>2023.0</v>
      </c>
    </row>
    <row r="5896" hidden="1">
      <c r="A5896" s="5" t="s">
        <v>661</v>
      </c>
      <c r="D5896" s="5" t="s">
        <v>1322</v>
      </c>
      <c r="E5896" s="5">
        <v>2023.0</v>
      </c>
    </row>
    <row r="5897" hidden="1">
      <c r="A5897" s="5" t="s">
        <v>661</v>
      </c>
      <c r="D5897" s="5" t="s">
        <v>1322</v>
      </c>
      <c r="E5897" s="5">
        <v>2023.0</v>
      </c>
    </row>
    <row r="5898" hidden="1">
      <c r="A5898" s="5" t="s">
        <v>661</v>
      </c>
      <c r="D5898" s="5" t="s">
        <v>1322</v>
      </c>
      <c r="E5898" s="5">
        <v>2023.0</v>
      </c>
    </row>
    <row r="5899" hidden="1">
      <c r="A5899" s="5" t="s">
        <v>661</v>
      </c>
      <c r="D5899" s="5" t="s">
        <v>1322</v>
      </c>
      <c r="E5899" s="5">
        <v>2023.0</v>
      </c>
    </row>
    <row r="5900" hidden="1">
      <c r="A5900" s="5" t="s">
        <v>661</v>
      </c>
      <c r="D5900" s="5" t="s">
        <v>1322</v>
      </c>
      <c r="E5900" s="5">
        <v>2023.0</v>
      </c>
    </row>
    <row r="5901" hidden="1">
      <c r="A5901" s="5" t="s">
        <v>661</v>
      </c>
      <c r="D5901" s="5" t="s">
        <v>1322</v>
      </c>
      <c r="E5901" s="5">
        <v>2023.0</v>
      </c>
    </row>
    <row r="5902" hidden="1">
      <c r="A5902" s="5" t="s">
        <v>661</v>
      </c>
      <c r="D5902" s="5" t="s">
        <v>1322</v>
      </c>
      <c r="E5902" s="5">
        <v>2023.0</v>
      </c>
    </row>
    <row r="5903" hidden="1">
      <c r="A5903" s="5" t="s">
        <v>661</v>
      </c>
      <c r="D5903" s="5" t="s">
        <v>1322</v>
      </c>
      <c r="E5903" s="5">
        <v>2023.0</v>
      </c>
    </row>
    <row r="5904" hidden="1">
      <c r="A5904" s="5" t="s">
        <v>661</v>
      </c>
      <c r="B5904" s="5">
        <v>19.900806</v>
      </c>
      <c r="C5904" s="5">
        <v>2010.0</v>
      </c>
      <c r="D5904" s="5" t="s">
        <v>1322</v>
      </c>
      <c r="E5904" s="5">
        <v>2023.0</v>
      </c>
    </row>
    <row r="5905" hidden="1">
      <c r="A5905" s="5" t="s">
        <v>661</v>
      </c>
      <c r="B5905" s="5">
        <v>20.063229</v>
      </c>
      <c r="C5905" s="5">
        <v>2011.0</v>
      </c>
      <c r="D5905" s="5" t="s">
        <v>1322</v>
      </c>
      <c r="E5905" s="5">
        <v>2023.0</v>
      </c>
    </row>
    <row r="5906" hidden="1">
      <c r="A5906" s="5" t="s">
        <v>661</v>
      </c>
      <c r="B5906" s="5">
        <v>20.226978</v>
      </c>
      <c r="C5906" s="5">
        <v>2012.0</v>
      </c>
      <c r="D5906" s="5" t="s">
        <v>1322</v>
      </c>
      <c r="E5906" s="5">
        <v>2023.0</v>
      </c>
    </row>
    <row r="5907" hidden="1">
      <c r="A5907" s="5" t="s">
        <v>661</v>
      </c>
      <c r="B5907" s="5">
        <v>20.392065</v>
      </c>
      <c r="C5907" s="5">
        <v>2013.0</v>
      </c>
      <c r="D5907" s="5" t="s">
        <v>1322</v>
      </c>
      <c r="E5907" s="5">
        <v>2023.0</v>
      </c>
    </row>
    <row r="5908" hidden="1">
      <c r="A5908" s="5" t="s">
        <v>661</v>
      </c>
      <c r="B5908" s="5">
        <v>20.558498</v>
      </c>
      <c r="C5908" s="5">
        <v>2014.0</v>
      </c>
      <c r="D5908" s="5" t="s">
        <v>1322</v>
      </c>
      <c r="E5908" s="5">
        <v>2023.0</v>
      </c>
    </row>
    <row r="5909" hidden="1">
      <c r="A5909" s="5" t="s">
        <v>661</v>
      </c>
      <c r="B5909" s="5">
        <v>20.72629</v>
      </c>
      <c r="C5909" s="5">
        <v>2015.0</v>
      </c>
      <c r="D5909" s="5" t="s">
        <v>1322</v>
      </c>
      <c r="E5909" s="5">
        <v>2023.0</v>
      </c>
    </row>
    <row r="5910" hidden="1">
      <c r="A5910" s="5" t="s">
        <v>661</v>
      </c>
      <c r="B5910" s="5">
        <v>20.89545</v>
      </c>
      <c r="C5910" s="5">
        <v>2016.0</v>
      </c>
      <c r="D5910" s="5" t="s">
        <v>1322</v>
      </c>
      <c r="E5910" s="5">
        <v>2023.0</v>
      </c>
    </row>
    <row r="5911" hidden="1">
      <c r="A5911" s="5" t="s">
        <v>661</v>
      </c>
      <c r="B5911" s="5">
        <v>21.34032</v>
      </c>
      <c r="C5911" s="5">
        <v>2017.0</v>
      </c>
      <c r="D5911" s="5" t="s">
        <v>1322</v>
      </c>
      <c r="E5911" s="5">
        <v>2023.0</v>
      </c>
    </row>
    <row r="5912" hidden="1">
      <c r="A5912" s="5" t="s">
        <v>661</v>
      </c>
      <c r="B5912" s="5">
        <v>19.24607</v>
      </c>
      <c r="C5912" s="5">
        <v>2018.0</v>
      </c>
      <c r="D5912" s="5" t="s">
        <v>1322</v>
      </c>
      <c r="E5912" s="5">
        <v>2023.0</v>
      </c>
    </row>
    <row r="5913" hidden="1">
      <c r="A5913" s="5" t="s">
        <v>661</v>
      </c>
      <c r="B5913" s="5">
        <v>21.40833</v>
      </c>
      <c r="C5913" s="5">
        <v>2019.0</v>
      </c>
      <c r="D5913" s="5" t="s">
        <v>1322</v>
      </c>
      <c r="E5913" s="5">
        <v>2023.0</v>
      </c>
    </row>
    <row r="5914" hidden="1">
      <c r="A5914" s="5" t="s">
        <v>661</v>
      </c>
      <c r="B5914" s="5">
        <v>21.35578</v>
      </c>
      <c r="C5914" s="5">
        <v>2020.0</v>
      </c>
      <c r="D5914" s="5" t="s">
        <v>1322</v>
      </c>
      <c r="E5914" s="5">
        <v>2023.0</v>
      </c>
    </row>
    <row r="5915" hidden="1">
      <c r="A5915" s="5" t="s">
        <v>661</v>
      </c>
      <c r="B5915" s="5">
        <v>21.52151</v>
      </c>
      <c r="C5915" s="5">
        <v>2021.0</v>
      </c>
      <c r="D5915" s="5" t="s">
        <v>1322</v>
      </c>
      <c r="E5915" s="5">
        <v>2023.0</v>
      </c>
    </row>
    <row r="5916" hidden="1">
      <c r="A5916" s="5" t="s">
        <v>661</v>
      </c>
      <c r="B5916" s="5">
        <v>21.68724</v>
      </c>
      <c r="C5916" s="5">
        <v>2022.0</v>
      </c>
      <c r="D5916" s="5" t="s">
        <v>1322</v>
      </c>
      <c r="E5916" s="5">
        <v>2023.0</v>
      </c>
    </row>
    <row r="5917">
      <c r="A5917" s="5" t="s">
        <v>215</v>
      </c>
      <c r="B5917" s="5">
        <v>11.057453</v>
      </c>
      <c r="C5917" s="5">
        <v>2023.0</v>
      </c>
      <c r="D5917" s="5" t="s">
        <v>1324</v>
      </c>
      <c r="E5917" s="5">
        <v>2023.0</v>
      </c>
    </row>
    <row r="5918" hidden="1">
      <c r="A5918" s="5" t="s">
        <v>28</v>
      </c>
      <c r="B5918" s="5">
        <v>10.12986</v>
      </c>
      <c r="C5918" s="5">
        <v>1990.0</v>
      </c>
      <c r="D5918" s="5" t="s">
        <v>1314</v>
      </c>
      <c r="E5918" s="5">
        <v>2023.0</v>
      </c>
    </row>
    <row r="5919" hidden="1">
      <c r="A5919" s="5" t="s">
        <v>28</v>
      </c>
      <c r="B5919" s="5">
        <v>9.67727</v>
      </c>
      <c r="C5919" s="5">
        <v>1991.0</v>
      </c>
      <c r="D5919" s="5" t="s">
        <v>1314</v>
      </c>
      <c r="E5919" s="5">
        <v>2023.0</v>
      </c>
    </row>
    <row r="5920" hidden="1">
      <c r="A5920" s="5" t="s">
        <v>28</v>
      </c>
      <c r="B5920" s="5">
        <v>8.75116</v>
      </c>
      <c r="C5920" s="5">
        <v>1992.0</v>
      </c>
      <c r="D5920" s="5" t="s">
        <v>1314</v>
      </c>
      <c r="E5920" s="5">
        <v>2023.0</v>
      </c>
    </row>
    <row r="5921" hidden="1">
      <c r="A5921" s="5" t="s">
        <v>28</v>
      </c>
      <c r="B5921" s="5">
        <v>7.61984</v>
      </c>
      <c r="C5921" s="5">
        <v>1993.0</v>
      </c>
      <c r="D5921" s="5" t="s">
        <v>1314</v>
      </c>
      <c r="E5921" s="5">
        <v>2023.0</v>
      </c>
    </row>
    <row r="5922" hidden="1">
      <c r="A5922" s="5" t="s">
        <v>28</v>
      </c>
      <c r="B5922" s="5">
        <v>7.52676</v>
      </c>
      <c r="C5922" s="5">
        <v>1994.0</v>
      </c>
      <c r="D5922" s="5" t="s">
        <v>1314</v>
      </c>
      <c r="E5922" s="5">
        <v>2023.0</v>
      </c>
    </row>
    <row r="5923" hidden="1">
      <c r="A5923" s="5" t="s">
        <v>28</v>
      </c>
      <c r="B5923" s="5">
        <v>7.49056</v>
      </c>
      <c r="C5923" s="5">
        <v>1995.0</v>
      </c>
      <c r="D5923" s="5" t="s">
        <v>1314</v>
      </c>
      <c r="E5923" s="5">
        <v>2023.0</v>
      </c>
    </row>
    <row r="5924" hidden="1">
      <c r="A5924" s="5" t="s">
        <v>28</v>
      </c>
      <c r="B5924" s="5">
        <v>7.82031</v>
      </c>
      <c r="C5924" s="5">
        <v>1996.0</v>
      </c>
      <c r="D5924" s="5" t="s">
        <v>1314</v>
      </c>
      <c r="E5924" s="5">
        <v>2023.0</v>
      </c>
    </row>
    <row r="5925" hidden="1">
      <c r="A5925" s="5" t="s">
        <v>28</v>
      </c>
      <c r="B5925" s="5">
        <v>8.06725</v>
      </c>
      <c r="C5925" s="5">
        <v>1997.0</v>
      </c>
      <c r="D5925" s="5" t="s">
        <v>1314</v>
      </c>
      <c r="E5925" s="5">
        <v>2023.0</v>
      </c>
    </row>
    <row r="5926" hidden="1">
      <c r="A5926" s="5" t="s">
        <v>28</v>
      </c>
      <c r="B5926" s="5">
        <v>8.4312</v>
      </c>
      <c r="C5926" s="5">
        <v>1998.0</v>
      </c>
      <c r="D5926" s="5" t="s">
        <v>1314</v>
      </c>
      <c r="E5926" s="5">
        <v>2023.0</v>
      </c>
    </row>
    <row r="5927" hidden="1">
      <c r="A5927" s="5" t="s">
        <v>28</v>
      </c>
      <c r="B5927" s="5">
        <v>8.68226</v>
      </c>
      <c r="C5927" s="5">
        <v>1999.0</v>
      </c>
      <c r="D5927" s="5" t="s">
        <v>1314</v>
      </c>
      <c r="E5927" s="5">
        <v>2023.0</v>
      </c>
    </row>
    <row r="5928" hidden="1">
      <c r="A5928" s="5" t="s">
        <v>28</v>
      </c>
      <c r="B5928" s="5">
        <v>9.1612</v>
      </c>
      <c r="C5928" s="5">
        <v>2000.0</v>
      </c>
      <c r="D5928" s="5" t="s">
        <v>1314</v>
      </c>
      <c r="E5928" s="5">
        <v>2023.0</v>
      </c>
    </row>
    <row r="5929" hidden="1">
      <c r="A5929" s="5" t="s">
        <v>28</v>
      </c>
      <c r="B5929" s="5">
        <v>9.92523</v>
      </c>
      <c r="C5929" s="5">
        <v>2001.0</v>
      </c>
      <c r="D5929" s="5" t="s">
        <v>1314</v>
      </c>
      <c r="E5929" s="5">
        <v>2023.0</v>
      </c>
    </row>
    <row r="5930" hidden="1">
      <c r="A5930" s="5" t="s">
        <v>28</v>
      </c>
      <c r="B5930" s="5">
        <v>10.35707</v>
      </c>
      <c r="C5930" s="5">
        <v>2002.0</v>
      </c>
      <c r="D5930" s="5" t="s">
        <v>1314</v>
      </c>
      <c r="E5930" s="5">
        <v>2023.0</v>
      </c>
    </row>
    <row r="5931" hidden="1">
      <c r="A5931" s="5" t="s">
        <v>28</v>
      </c>
      <c r="B5931" s="5">
        <v>11.13087</v>
      </c>
      <c r="C5931" s="5">
        <v>2003.0</v>
      </c>
      <c r="D5931" s="5" t="s">
        <v>1314</v>
      </c>
      <c r="E5931" s="5">
        <v>2023.0</v>
      </c>
    </row>
    <row r="5932" hidden="1">
      <c r="A5932" s="5" t="s">
        <v>28</v>
      </c>
      <c r="B5932" s="5">
        <v>11.79346</v>
      </c>
      <c r="C5932" s="5">
        <v>2004.0</v>
      </c>
      <c r="D5932" s="5" t="s">
        <v>1314</v>
      </c>
      <c r="E5932" s="5">
        <v>2023.0</v>
      </c>
    </row>
    <row r="5933" hidden="1">
      <c r="A5933" s="5" t="s">
        <v>28</v>
      </c>
      <c r="B5933" s="5">
        <v>12.69904</v>
      </c>
      <c r="C5933" s="5">
        <v>2005.0</v>
      </c>
      <c r="D5933" s="5" t="s">
        <v>1314</v>
      </c>
      <c r="E5933" s="5">
        <v>2023.0</v>
      </c>
    </row>
    <row r="5934" hidden="1">
      <c r="A5934" s="5" t="s">
        <v>28</v>
      </c>
      <c r="B5934" s="5">
        <v>12.99621</v>
      </c>
      <c r="C5934" s="5">
        <v>2006.0</v>
      </c>
      <c r="D5934" s="5" t="s">
        <v>1314</v>
      </c>
      <c r="E5934" s="5">
        <v>2023.0</v>
      </c>
    </row>
    <row r="5935" hidden="1">
      <c r="A5935" s="5" t="s">
        <v>28</v>
      </c>
      <c r="B5935" s="5">
        <v>13.372893</v>
      </c>
      <c r="C5935" s="5">
        <v>2007.0</v>
      </c>
      <c r="D5935" s="5" t="s">
        <v>1314</v>
      </c>
      <c r="E5935" s="5">
        <v>2023.0</v>
      </c>
    </row>
    <row r="5936" hidden="1">
      <c r="A5936" s="5" t="s">
        <v>28</v>
      </c>
      <c r="B5936" s="5">
        <v>13.749577</v>
      </c>
      <c r="C5936" s="5">
        <v>2008.0</v>
      </c>
      <c r="D5936" s="5" t="s">
        <v>1314</v>
      </c>
      <c r="E5936" s="5">
        <v>2023.0</v>
      </c>
    </row>
    <row r="5937" hidden="1">
      <c r="A5937" s="5" t="s">
        <v>28</v>
      </c>
      <c r="B5937" s="5">
        <v>14.12626</v>
      </c>
      <c r="C5937" s="5">
        <v>2009.0</v>
      </c>
      <c r="D5937" s="5" t="s">
        <v>1314</v>
      </c>
      <c r="E5937" s="5">
        <v>2023.0</v>
      </c>
    </row>
    <row r="5938" hidden="1">
      <c r="A5938" s="5" t="s">
        <v>28</v>
      </c>
      <c r="B5938" s="5">
        <v>14.44753</v>
      </c>
      <c r="C5938" s="5">
        <v>2010.0</v>
      </c>
      <c r="D5938" s="5" t="s">
        <v>1314</v>
      </c>
      <c r="E5938" s="5">
        <v>2023.0</v>
      </c>
    </row>
    <row r="5939" hidden="1">
      <c r="A5939" s="5" t="s">
        <v>28</v>
      </c>
      <c r="B5939" s="5">
        <v>14.67477</v>
      </c>
      <c r="C5939" s="5">
        <v>2011.0</v>
      </c>
      <c r="D5939" s="5" t="s">
        <v>1314</v>
      </c>
      <c r="E5939" s="5">
        <v>2023.0</v>
      </c>
    </row>
    <row r="5940" hidden="1">
      <c r="A5940" s="5" t="s">
        <v>28</v>
      </c>
      <c r="B5940" s="5">
        <v>14.85448</v>
      </c>
      <c r="C5940" s="5">
        <v>2012.0</v>
      </c>
      <c r="D5940" s="5" t="s">
        <v>1314</v>
      </c>
      <c r="E5940" s="5">
        <v>2023.0</v>
      </c>
    </row>
    <row r="5941" hidden="1">
      <c r="A5941" s="5" t="s">
        <v>28</v>
      </c>
      <c r="B5941" s="5">
        <v>14.7231655</v>
      </c>
      <c r="C5941" s="5">
        <v>2013.0</v>
      </c>
      <c r="D5941" s="5" t="s">
        <v>1314</v>
      </c>
      <c r="E5941" s="5">
        <v>2023.0</v>
      </c>
    </row>
    <row r="5942" hidden="1">
      <c r="A5942" s="5" t="s">
        <v>28</v>
      </c>
      <c r="B5942" s="5">
        <v>14.59185</v>
      </c>
      <c r="C5942" s="5">
        <v>2014.0</v>
      </c>
      <c r="D5942" s="5" t="s">
        <v>1314</v>
      </c>
      <c r="E5942" s="5">
        <v>2023.0</v>
      </c>
    </row>
    <row r="5943" hidden="1">
      <c r="A5943" s="5" t="s">
        <v>28</v>
      </c>
      <c r="B5943" s="5">
        <v>14.67547</v>
      </c>
      <c r="C5943" s="5">
        <v>2015.0</v>
      </c>
      <c r="D5943" s="5" t="s">
        <v>1314</v>
      </c>
      <c r="E5943" s="5">
        <v>2023.0</v>
      </c>
    </row>
    <row r="5944" hidden="1">
      <c r="A5944" s="5" t="s">
        <v>28</v>
      </c>
      <c r="B5944" s="5">
        <v>14.99636</v>
      </c>
      <c r="C5944" s="5">
        <v>2016.0</v>
      </c>
      <c r="D5944" s="5" t="s">
        <v>1314</v>
      </c>
      <c r="E5944" s="5">
        <v>2023.0</v>
      </c>
    </row>
    <row r="5945" hidden="1">
      <c r="A5945" s="5" t="s">
        <v>28</v>
      </c>
      <c r="B5945" s="5">
        <v>14.80546</v>
      </c>
      <c r="C5945" s="5">
        <v>2017.0</v>
      </c>
      <c r="D5945" s="5" t="s">
        <v>1314</v>
      </c>
      <c r="E5945" s="5">
        <v>2023.0</v>
      </c>
    </row>
    <row r="5946" hidden="1">
      <c r="A5946" s="5" t="s">
        <v>28</v>
      </c>
      <c r="B5946" s="5">
        <v>14.68861</v>
      </c>
      <c r="C5946" s="5">
        <v>2018.0</v>
      </c>
      <c r="D5946" s="5" t="s">
        <v>1314</v>
      </c>
      <c r="E5946" s="5">
        <v>2023.0</v>
      </c>
    </row>
    <row r="5947" hidden="1">
      <c r="A5947" s="5" t="s">
        <v>28</v>
      </c>
      <c r="B5947" s="5">
        <v>14.51022</v>
      </c>
      <c r="C5947" s="5">
        <v>2019.0</v>
      </c>
      <c r="D5947" s="5" t="s">
        <v>1314</v>
      </c>
      <c r="E5947" s="5">
        <v>2023.0</v>
      </c>
    </row>
    <row r="5948" hidden="1">
      <c r="A5948" s="5" t="s">
        <v>28</v>
      </c>
      <c r="B5948" s="5">
        <v>14.219364</v>
      </c>
      <c r="C5948" s="5">
        <v>2020.0</v>
      </c>
      <c r="D5948" s="5" t="s">
        <v>1314</v>
      </c>
      <c r="E5948" s="5">
        <v>2023.0</v>
      </c>
    </row>
    <row r="5949" hidden="1">
      <c r="A5949" s="5" t="s">
        <v>28</v>
      </c>
      <c r="B5949" s="5">
        <v>13.92851</v>
      </c>
      <c r="C5949" s="5">
        <v>2021.0</v>
      </c>
      <c r="D5949" s="5" t="s">
        <v>1314</v>
      </c>
      <c r="E5949" s="5">
        <v>2023.0</v>
      </c>
    </row>
    <row r="5950" hidden="1">
      <c r="A5950" s="5" t="s">
        <v>28</v>
      </c>
      <c r="B5950" s="5">
        <v>13.637654</v>
      </c>
      <c r="C5950" s="5">
        <v>2022.0</v>
      </c>
      <c r="D5950" s="5" t="s">
        <v>1314</v>
      </c>
      <c r="E5950" s="5">
        <v>2023.0</v>
      </c>
    </row>
    <row r="5951">
      <c r="A5951" s="5" t="s">
        <v>240</v>
      </c>
      <c r="B5951" s="5">
        <v>11.020529</v>
      </c>
      <c r="C5951" s="5">
        <v>2023.0</v>
      </c>
      <c r="D5951" s="5" t="s">
        <v>1324</v>
      </c>
      <c r="E5951" s="5">
        <v>2023.0</v>
      </c>
    </row>
    <row r="5952" hidden="1">
      <c r="A5952" s="5" t="s">
        <v>25</v>
      </c>
      <c r="D5952" s="5" t="s">
        <v>1322</v>
      </c>
      <c r="E5952" s="5">
        <v>2023.0</v>
      </c>
    </row>
    <row r="5953" hidden="1">
      <c r="A5953" s="5" t="s">
        <v>25</v>
      </c>
      <c r="D5953" s="5" t="s">
        <v>1322</v>
      </c>
      <c r="E5953" s="5">
        <v>2023.0</v>
      </c>
    </row>
    <row r="5954" hidden="1">
      <c r="A5954" s="5" t="s">
        <v>25</v>
      </c>
      <c r="D5954" s="5" t="s">
        <v>1322</v>
      </c>
      <c r="E5954" s="5">
        <v>2023.0</v>
      </c>
    </row>
    <row r="5955" hidden="1">
      <c r="A5955" s="5" t="s">
        <v>25</v>
      </c>
      <c r="D5955" s="5" t="s">
        <v>1322</v>
      </c>
      <c r="E5955" s="5">
        <v>2023.0</v>
      </c>
    </row>
    <row r="5956" hidden="1">
      <c r="A5956" s="5" t="s">
        <v>25</v>
      </c>
      <c r="D5956" s="5" t="s">
        <v>1322</v>
      </c>
      <c r="E5956" s="5">
        <v>2023.0</v>
      </c>
    </row>
    <row r="5957" hidden="1">
      <c r="A5957" s="5" t="s">
        <v>25</v>
      </c>
      <c r="D5957" s="5" t="s">
        <v>1322</v>
      </c>
      <c r="E5957" s="5">
        <v>2023.0</v>
      </c>
    </row>
    <row r="5958" hidden="1">
      <c r="A5958" s="5" t="s">
        <v>25</v>
      </c>
      <c r="D5958" s="5" t="s">
        <v>1322</v>
      </c>
      <c r="E5958" s="5">
        <v>2023.0</v>
      </c>
    </row>
    <row r="5959" hidden="1">
      <c r="A5959" s="5" t="s">
        <v>25</v>
      </c>
      <c r="D5959" s="5" t="s">
        <v>1322</v>
      </c>
      <c r="E5959" s="5">
        <v>2023.0</v>
      </c>
    </row>
    <row r="5960" hidden="1">
      <c r="A5960" s="5" t="s">
        <v>25</v>
      </c>
      <c r="D5960" s="5" t="s">
        <v>1322</v>
      </c>
      <c r="E5960" s="5">
        <v>2023.0</v>
      </c>
    </row>
    <row r="5961" hidden="1">
      <c r="A5961" s="5" t="s">
        <v>25</v>
      </c>
      <c r="D5961" s="5" t="s">
        <v>1322</v>
      </c>
      <c r="E5961" s="5">
        <v>2023.0</v>
      </c>
    </row>
    <row r="5962" hidden="1">
      <c r="A5962" s="5" t="s">
        <v>25</v>
      </c>
      <c r="B5962" s="5">
        <v>11.490331</v>
      </c>
      <c r="C5962" s="5">
        <v>2000.0</v>
      </c>
      <c r="D5962" s="5" t="s">
        <v>1322</v>
      </c>
      <c r="E5962" s="5">
        <v>2023.0</v>
      </c>
    </row>
    <row r="5963" hidden="1">
      <c r="A5963" s="5" t="s">
        <v>25</v>
      </c>
      <c r="B5963" s="5">
        <v>11.828271</v>
      </c>
      <c r="C5963" s="5">
        <v>2001.0</v>
      </c>
      <c r="D5963" s="5" t="s">
        <v>1322</v>
      </c>
      <c r="E5963" s="5">
        <v>2023.0</v>
      </c>
    </row>
    <row r="5964" hidden="1">
      <c r="A5964" s="5" t="s">
        <v>25</v>
      </c>
      <c r="B5964" s="5">
        <v>12.176149</v>
      </c>
      <c r="C5964" s="5">
        <v>2002.0</v>
      </c>
      <c r="D5964" s="5" t="s">
        <v>1322</v>
      </c>
      <c r="E5964" s="5">
        <v>2023.0</v>
      </c>
    </row>
    <row r="5965" hidden="1">
      <c r="A5965" s="5" t="s">
        <v>25</v>
      </c>
      <c r="B5965" s="5">
        <v>12.53426</v>
      </c>
      <c r="C5965" s="5">
        <v>2003.0</v>
      </c>
      <c r="D5965" s="5" t="s">
        <v>1322</v>
      </c>
      <c r="E5965" s="5">
        <v>2023.0</v>
      </c>
    </row>
    <row r="5966" hidden="1">
      <c r="A5966" s="5" t="s">
        <v>25</v>
      </c>
      <c r="B5966" s="5">
        <v>12.59328</v>
      </c>
      <c r="C5966" s="5">
        <v>2004.0</v>
      </c>
      <c r="D5966" s="5" t="s">
        <v>1322</v>
      </c>
      <c r="E5966" s="5">
        <v>2023.0</v>
      </c>
    </row>
    <row r="5967" hidden="1">
      <c r="A5967" s="5" t="s">
        <v>25</v>
      </c>
      <c r="B5967" s="5">
        <v>12.90274</v>
      </c>
      <c r="C5967" s="5">
        <v>2005.0</v>
      </c>
      <c r="D5967" s="5" t="s">
        <v>1322</v>
      </c>
      <c r="E5967" s="5">
        <v>2023.0</v>
      </c>
    </row>
    <row r="5968" hidden="1">
      <c r="A5968" s="5" t="s">
        <v>25</v>
      </c>
      <c r="B5968" s="5">
        <v>13.41094</v>
      </c>
      <c r="C5968" s="5">
        <v>2006.0</v>
      </c>
      <c r="D5968" s="5" t="s">
        <v>1322</v>
      </c>
      <c r="E5968" s="5">
        <v>2023.0</v>
      </c>
    </row>
    <row r="5969" hidden="1">
      <c r="A5969" s="5" t="s">
        <v>25</v>
      </c>
      <c r="B5969" s="5">
        <v>13.95468</v>
      </c>
      <c r="C5969" s="5">
        <v>2007.0</v>
      </c>
      <c r="D5969" s="5" t="s">
        <v>1322</v>
      </c>
      <c r="E5969" s="5">
        <v>2023.0</v>
      </c>
    </row>
    <row r="5970" hidden="1">
      <c r="A5970" s="5" t="s">
        <v>25</v>
      </c>
      <c r="B5970" s="5">
        <v>14.48273</v>
      </c>
      <c r="C5970" s="5">
        <v>2008.0</v>
      </c>
      <c r="D5970" s="5" t="s">
        <v>1322</v>
      </c>
      <c r="E5970" s="5">
        <v>2023.0</v>
      </c>
    </row>
    <row r="5971" hidden="1">
      <c r="A5971" s="5" t="s">
        <v>25</v>
      </c>
      <c r="B5971" s="5">
        <v>14.85195</v>
      </c>
      <c r="C5971" s="5">
        <v>2009.0</v>
      </c>
      <c r="D5971" s="5" t="s">
        <v>1322</v>
      </c>
      <c r="E5971" s="5">
        <v>2023.0</v>
      </c>
    </row>
    <row r="5972" hidden="1">
      <c r="A5972" s="5" t="s">
        <v>25</v>
      </c>
      <c r="B5972" s="5">
        <v>15.11148</v>
      </c>
      <c r="C5972" s="5">
        <v>2010.0</v>
      </c>
      <c r="D5972" s="5" t="s">
        <v>1322</v>
      </c>
      <c r="E5972" s="5">
        <v>2023.0</v>
      </c>
    </row>
    <row r="5973" hidden="1">
      <c r="A5973" s="5" t="s">
        <v>25</v>
      </c>
      <c r="B5973" s="5">
        <v>15.30632</v>
      </c>
      <c r="C5973" s="5">
        <v>2011.0</v>
      </c>
      <c r="D5973" s="5" t="s">
        <v>1322</v>
      </c>
      <c r="E5973" s="5">
        <v>2023.0</v>
      </c>
    </row>
    <row r="5974" hidden="1">
      <c r="A5974" s="5" t="s">
        <v>25</v>
      </c>
      <c r="B5974" s="5">
        <v>15.3797</v>
      </c>
      <c r="C5974" s="5">
        <v>2012.0</v>
      </c>
      <c r="D5974" s="5" t="s">
        <v>1322</v>
      </c>
      <c r="E5974" s="5">
        <v>2023.0</v>
      </c>
    </row>
    <row r="5975" hidden="1">
      <c r="A5975" s="5" t="s">
        <v>25</v>
      </c>
      <c r="B5975" s="5">
        <v>15.474373</v>
      </c>
      <c r="C5975" s="5">
        <v>2013.0</v>
      </c>
      <c r="D5975" s="5" t="s">
        <v>1322</v>
      </c>
      <c r="E5975" s="5">
        <v>2023.0</v>
      </c>
    </row>
    <row r="5976" hidden="1">
      <c r="A5976" s="5" t="s">
        <v>25</v>
      </c>
      <c r="B5976" s="5">
        <v>15.569047</v>
      </c>
      <c r="C5976" s="5">
        <v>2014.0</v>
      </c>
      <c r="D5976" s="5" t="s">
        <v>1322</v>
      </c>
      <c r="E5976" s="5">
        <v>2023.0</v>
      </c>
    </row>
    <row r="5977" hidden="1">
      <c r="A5977" s="5" t="s">
        <v>25</v>
      </c>
      <c r="B5977" s="5">
        <v>15.66372</v>
      </c>
      <c r="C5977" s="5">
        <v>2015.0</v>
      </c>
      <c r="D5977" s="5" t="s">
        <v>1322</v>
      </c>
      <c r="E5977" s="5">
        <v>2023.0</v>
      </c>
    </row>
    <row r="5978" hidden="1">
      <c r="A5978" s="5" t="s">
        <v>25</v>
      </c>
      <c r="B5978" s="5">
        <v>15.19718</v>
      </c>
      <c r="C5978" s="5">
        <v>2016.0</v>
      </c>
      <c r="D5978" s="5" t="s">
        <v>1322</v>
      </c>
      <c r="E5978" s="5">
        <v>2023.0</v>
      </c>
    </row>
    <row r="5979" hidden="1">
      <c r="A5979" s="5" t="s">
        <v>25</v>
      </c>
      <c r="B5979" s="5">
        <v>15.36241</v>
      </c>
      <c r="C5979" s="5">
        <v>2017.0</v>
      </c>
      <c r="D5979" s="5" t="s">
        <v>1322</v>
      </c>
      <c r="E5979" s="5">
        <v>2023.0</v>
      </c>
    </row>
    <row r="5980" hidden="1">
      <c r="A5980" s="5" t="s">
        <v>25</v>
      </c>
      <c r="B5980" s="5">
        <v>15.39749</v>
      </c>
      <c r="C5980" s="5">
        <v>2018.0</v>
      </c>
      <c r="D5980" s="5" t="s">
        <v>1322</v>
      </c>
      <c r="E5980" s="5">
        <v>2023.0</v>
      </c>
    </row>
    <row r="5981" hidden="1">
      <c r="A5981" s="5" t="s">
        <v>25</v>
      </c>
      <c r="B5981" s="5">
        <v>15.36868</v>
      </c>
      <c r="C5981" s="5">
        <v>2019.0</v>
      </c>
      <c r="D5981" s="5" t="s">
        <v>1322</v>
      </c>
      <c r="E5981" s="5">
        <v>2023.0</v>
      </c>
    </row>
    <row r="5982" hidden="1">
      <c r="A5982" s="5" t="s">
        <v>25</v>
      </c>
      <c r="B5982" s="5">
        <v>15.51142</v>
      </c>
      <c r="C5982" s="5">
        <v>2020.0</v>
      </c>
      <c r="D5982" s="5" t="s">
        <v>1322</v>
      </c>
      <c r="E5982" s="5">
        <v>2023.0</v>
      </c>
    </row>
    <row r="5983" hidden="1">
      <c r="A5983" s="5" t="s">
        <v>25</v>
      </c>
      <c r="B5983" s="5">
        <v>15.58062</v>
      </c>
      <c r="C5983" s="5">
        <v>2021.0</v>
      </c>
      <c r="D5983" s="5" t="s">
        <v>1322</v>
      </c>
      <c r="E5983" s="5">
        <v>2023.0</v>
      </c>
    </row>
    <row r="5984" hidden="1">
      <c r="A5984" s="5" t="s">
        <v>25</v>
      </c>
      <c r="B5984" s="5">
        <v>15.49247</v>
      </c>
      <c r="C5984" s="5">
        <v>2022.0</v>
      </c>
      <c r="D5984" s="5" t="s">
        <v>1322</v>
      </c>
      <c r="E5984" s="5">
        <v>2023.0</v>
      </c>
    </row>
    <row r="5985">
      <c r="A5985" s="5" t="s">
        <v>237</v>
      </c>
      <c r="B5985" s="5">
        <v>10.986593</v>
      </c>
      <c r="C5985" s="5">
        <v>2023.0</v>
      </c>
      <c r="D5985" s="5" t="s">
        <v>1324</v>
      </c>
      <c r="E5985" s="5">
        <v>2023.0</v>
      </c>
    </row>
    <row r="5986" hidden="1">
      <c r="A5986" s="5" t="s">
        <v>1775</v>
      </c>
      <c r="D5986" s="5" t="s">
        <v>1378</v>
      </c>
      <c r="E5986" s="5">
        <v>2023.0</v>
      </c>
    </row>
    <row r="5987" hidden="1">
      <c r="A5987" s="5" t="s">
        <v>1775</v>
      </c>
      <c r="D5987" s="5" t="s">
        <v>1378</v>
      </c>
      <c r="E5987" s="5">
        <v>2023.0</v>
      </c>
    </row>
    <row r="5988" hidden="1">
      <c r="A5988" s="5" t="s">
        <v>1775</v>
      </c>
      <c r="D5988" s="5" t="s">
        <v>1378</v>
      </c>
      <c r="E5988" s="5">
        <v>2023.0</v>
      </c>
    </row>
    <row r="5989" hidden="1">
      <c r="A5989" s="5" t="s">
        <v>1775</v>
      </c>
      <c r="D5989" s="5" t="s">
        <v>1378</v>
      </c>
      <c r="E5989" s="5">
        <v>2023.0</v>
      </c>
    </row>
    <row r="5990" hidden="1">
      <c r="A5990" s="5" t="s">
        <v>1775</v>
      </c>
      <c r="D5990" s="5" t="s">
        <v>1378</v>
      </c>
      <c r="E5990" s="5">
        <v>2023.0</v>
      </c>
    </row>
    <row r="5991" hidden="1">
      <c r="A5991" s="5" t="s">
        <v>1775</v>
      </c>
      <c r="D5991" s="5" t="s">
        <v>1378</v>
      </c>
      <c r="E5991" s="5">
        <v>2023.0</v>
      </c>
    </row>
    <row r="5992" hidden="1">
      <c r="A5992" s="5" t="s">
        <v>1775</v>
      </c>
      <c r="D5992" s="5" t="s">
        <v>1378</v>
      </c>
      <c r="E5992" s="5">
        <v>2023.0</v>
      </c>
    </row>
    <row r="5993" hidden="1">
      <c r="A5993" s="5" t="s">
        <v>1775</v>
      </c>
      <c r="D5993" s="5" t="s">
        <v>1378</v>
      </c>
      <c r="E5993" s="5">
        <v>2023.0</v>
      </c>
    </row>
    <row r="5994" hidden="1">
      <c r="A5994" s="5" t="s">
        <v>1775</v>
      </c>
      <c r="D5994" s="5" t="s">
        <v>1378</v>
      </c>
      <c r="E5994" s="5">
        <v>2023.0</v>
      </c>
    </row>
    <row r="5995" hidden="1">
      <c r="A5995" s="5" t="s">
        <v>1775</v>
      </c>
      <c r="D5995" s="5" t="s">
        <v>1378</v>
      </c>
      <c r="E5995" s="5">
        <v>2023.0</v>
      </c>
    </row>
    <row r="5996" hidden="1">
      <c r="A5996" s="5" t="s">
        <v>1775</v>
      </c>
      <c r="D5996" s="5" t="s">
        <v>1378</v>
      </c>
      <c r="E5996" s="5">
        <v>2023.0</v>
      </c>
    </row>
    <row r="5997" hidden="1">
      <c r="A5997" s="5" t="s">
        <v>1775</v>
      </c>
      <c r="D5997" s="5" t="s">
        <v>1378</v>
      </c>
      <c r="E5997" s="5">
        <v>2023.0</v>
      </c>
    </row>
    <row r="5998" hidden="1">
      <c r="A5998" s="5" t="s">
        <v>1775</v>
      </c>
      <c r="D5998" s="5" t="s">
        <v>1378</v>
      </c>
      <c r="E5998" s="5">
        <v>2023.0</v>
      </c>
    </row>
    <row r="5999" hidden="1">
      <c r="A5999" s="5" t="s">
        <v>1775</v>
      </c>
      <c r="D5999" s="5" t="s">
        <v>1378</v>
      </c>
      <c r="E5999" s="5">
        <v>2023.0</v>
      </c>
    </row>
    <row r="6000" hidden="1">
      <c r="A6000" s="5" t="s">
        <v>1775</v>
      </c>
      <c r="D6000" s="5" t="s">
        <v>1378</v>
      </c>
      <c r="E6000" s="5">
        <v>2023.0</v>
      </c>
    </row>
    <row r="6001" hidden="1">
      <c r="A6001" s="5" t="s">
        <v>1775</v>
      </c>
      <c r="D6001" s="5" t="s">
        <v>1378</v>
      </c>
      <c r="E6001" s="5">
        <v>2023.0</v>
      </c>
    </row>
    <row r="6002" hidden="1">
      <c r="A6002" s="5" t="s">
        <v>1775</v>
      </c>
      <c r="D6002" s="5" t="s">
        <v>1378</v>
      </c>
      <c r="E6002" s="5">
        <v>2023.0</v>
      </c>
    </row>
    <row r="6003" hidden="1">
      <c r="A6003" s="5" t="s">
        <v>1775</v>
      </c>
      <c r="D6003" s="5" t="s">
        <v>1378</v>
      </c>
      <c r="E6003" s="5">
        <v>2023.0</v>
      </c>
    </row>
    <row r="6004" hidden="1">
      <c r="A6004" s="5" t="s">
        <v>1775</v>
      </c>
      <c r="D6004" s="5" t="s">
        <v>1378</v>
      </c>
      <c r="E6004" s="5">
        <v>2023.0</v>
      </c>
    </row>
    <row r="6005" hidden="1">
      <c r="A6005" s="5" t="s">
        <v>1775</v>
      </c>
      <c r="D6005" s="5" t="s">
        <v>1378</v>
      </c>
      <c r="E6005" s="5">
        <v>2023.0</v>
      </c>
    </row>
    <row r="6006" hidden="1">
      <c r="A6006" s="5" t="s">
        <v>1775</v>
      </c>
      <c r="D6006" s="5" t="s">
        <v>1378</v>
      </c>
      <c r="E6006" s="5">
        <v>2023.0</v>
      </c>
    </row>
    <row r="6007" hidden="1">
      <c r="A6007" s="5" t="s">
        <v>1775</v>
      </c>
      <c r="D6007" s="5" t="s">
        <v>1378</v>
      </c>
      <c r="E6007" s="5">
        <v>2023.0</v>
      </c>
    </row>
    <row r="6008" hidden="1">
      <c r="A6008" s="5" t="s">
        <v>1775</v>
      </c>
      <c r="D6008" s="5" t="s">
        <v>1378</v>
      </c>
      <c r="E6008" s="5">
        <v>2023.0</v>
      </c>
    </row>
    <row r="6009" hidden="1">
      <c r="A6009" s="5" t="s">
        <v>1775</v>
      </c>
      <c r="D6009" s="5" t="s">
        <v>1378</v>
      </c>
      <c r="E6009" s="5">
        <v>2023.0</v>
      </c>
    </row>
    <row r="6010" hidden="1">
      <c r="A6010" s="5" t="s">
        <v>1775</v>
      </c>
      <c r="D6010" s="5" t="s">
        <v>1378</v>
      </c>
      <c r="E6010" s="5">
        <v>2023.0</v>
      </c>
    </row>
    <row r="6011" hidden="1">
      <c r="A6011" s="5" t="s">
        <v>1775</v>
      </c>
      <c r="D6011" s="5" t="s">
        <v>1378</v>
      </c>
      <c r="E6011" s="5">
        <v>2023.0</v>
      </c>
    </row>
    <row r="6012" hidden="1">
      <c r="A6012" s="5" t="s">
        <v>1775</v>
      </c>
      <c r="D6012" s="5" t="s">
        <v>1378</v>
      </c>
      <c r="E6012" s="5">
        <v>2023.0</v>
      </c>
    </row>
    <row r="6013" hidden="1">
      <c r="A6013" s="5" t="s">
        <v>1775</v>
      </c>
      <c r="D6013" s="5" t="s">
        <v>1378</v>
      </c>
      <c r="E6013" s="5">
        <v>2023.0</v>
      </c>
    </row>
    <row r="6014" hidden="1">
      <c r="A6014" s="5" t="s">
        <v>1775</v>
      </c>
      <c r="D6014" s="5" t="s">
        <v>1378</v>
      </c>
      <c r="E6014" s="5">
        <v>2023.0</v>
      </c>
    </row>
    <row r="6015" hidden="1">
      <c r="A6015" s="5" t="s">
        <v>1775</v>
      </c>
      <c r="D6015" s="5" t="s">
        <v>1378</v>
      </c>
      <c r="E6015" s="5">
        <v>2023.0</v>
      </c>
    </row>
    <row r="6016" hidden="1">
      <c r="A6016" s="5" t="s">
        <v>1775</v>
      </c>
      <c r="D6016" s="5" t="s">
        <v>1378</v>
      </c>
      <c r="E6016" s="5">
        <v>2023.0</v>
      </c>
    </row>
    <row r="6017" hidden="1">
      <c r="A6017" s="5" t="s">
        <v>1775</v>
      </c>
      <c r="D6017" s="5" t="s">
        <v>1378</v>
      </c>
      <c r="E6017" s="5">
        <v>2023.0</v>
      </c>
    </row>
    <row r="6018" hidden="1">
      <c r="A6018" s="5" t="s">
        <v>1775</v>
      </c>
      <c r="D6018" s="5" t="s">
        <v>1378</v>
      </c>
      <c r="E6018" s="5">
        <v>2023.0</v>
      </c>
    </row>
    <row r="6019">
      <c r="A6019" s="5" t="s">
        <v>187</v>
      </c>
      <c r="B6019" s="5">
        <v>10.9591</v>
      </c>
      <c r="C6019" s="5">
        <v>2023.0</v>
      </c>
      <c r="D6019" s="5" t="s">
        <v>1400</v>
      </c>
      <c r="E6019" s="5">
        <v>2023.0</v>
      </c>
    </row>
    <row r="6020" hidden="1">
      <c r="A6020" s="5" t="s">
        <v>120</v>
      </c>
      <c r="B6020" s="5">
        <v>6.38291</v>
      </c>
      <c r="C6020" s="5">
        <v>1990.0</v>
      </c>
      <c r="D6020" s="5" t="s">
        <v>1324</v>
      </c>
      <c r="E6020" s="5">
        <v>2023.0</v>
      </c>
    </row>
    <row r="6021" hidden="1">
      <c r="A6021" s="5" t="s">
        <v>120</v>
      </c>
      <c r="B6021" s="5">
        <v>6.37355</v>
      </c>
      <c r="C6021" s="5">
        <v>1991.0</v>
      </c>
      <c r="D6021" s="5" t="s">
        <v>1324</v>
      </c>
      <c r="E6021" s="5">
        <v>2023.0</v>
      </c>
    </row>
    <row r="6022" hidden="1">
      <c r="A6022" s="5" t="s">
        <v>120</v>
      </c>
      <c r="B6022" s="5">
        <v>6.50029</v>
      </c>
      <c r="C6022" s="5">
        <v>1992.0</v>
      </c>
      <c r="D6022" s="5" t="s">
        <v>1324</v>
      </c>
      <c r="E6022" s="5">
        <v>2023.0</v>
      </c>
    </row>
    <row r="6023" hidden="1">
      <c r="A6023" s="5" t="s">
        <v>120</v>
      </c>
      <c r="B6023" s="5">
        <v>6.7388</v>
      </c>
      <c r="C6023" s="5">
        <v>1993.0</v>
      </c>
      <c r="D6023" s="5" t="s">
        <v>1324</v>
      </c>
      <c r="E6023" s="5">
        <v>2023.0</v>
      </c>
    </row>
    <row r="6024" hidden="1">
      <c r="A6024" s="5" t="s">
        <v>120</v>
      </c>
      <c r="B6024" s="5">
        <v>7.01363</v>
      </c>
      <c r="C6024" s="5">
        <v>1994.0</v>
      </c>
      <c r="D6024" s="5" t="s">
        <v>1324</v>
      </c>
      <c r="E6024" s="5">
        <v>2023.0</v>
      </c>
    </row>
    <row r="6025" hidden="1">
      <c r="A6025" s="5" t="s">
        <v>120</v>
      </c>
      <c r="B6025" s="5">
        <v>7.26184</v>
      </c>
      <c r="C6025" s="5">
        <v>1995.0</v>
      </c>
      <c r="D6025" s="5" t="s">
        <v>1324</v>
      </c>
      <c r="E6025" s="5">
        <v>2023.0</v>
      </c>
    </row>
    <row r="6026" hidden="1">
      <c r="A6026" s="5" t="s">
        <v>120</v>
      </c>
      <c r="B6026" s="5">
        <v>7.4329796</v>
      </c>
      <c r="C6026" s="5">
        <v>1996.0</v>
      </c>
      <c r="D6026" s="5" t="s">
        <v>1324</v>
      </c>
      <c r="E6026" s="5">
        <v>2023.0</v>
      </c>
    </row>
    <row r="6027" hidden="1">
      <c r="A6027" s="5" t="s">
        <v>120</v>
      </c>
      <c r="B6027" s="5">
        <v>7.60412</v>
      </c>
      <c r="C6027" s="5">
        <v>1997.0</v>
      </c>
      <c r="D6027" s="5" t="s">
        <v>1324</v>
      </c>
      <c r="E6027" s="5">
        <v>2023.0</v>
      </c>
    </row>
    <row r="6028" hidden="1">
      <c r="A6028" s="5" t="s">
        <v>120</v>
      </c>
      <c r="B6028" s="5">
        <v>7.67874</v>
      </c>
      <c r="C6028" s="5">
        <v>1998.0</v>
      </c>
      <c r="D6028" s="5" t="s">
        <v>1324</v>
      </c>
      <c r="E6028" s="5">
        <v>2023.0</v>
      </c>
    </row>
    <row r="6029" hidden="1">
      <c r="A6029" s="5" t="s">
        <v>120</v>
      </c>
      <c r="B6029" s="5">
        <v>8.09093</v>
      </c>
      <c r="C6029" s="5">
        <v>1999.0</v>
      </c>
      <c r="D6029" s="5" t="s">
        <v>1324</v>
      </c>
      <c r="E6029" s="5">
        <v>2023.0</v>
      </c>
    </row>
    <row r="6030" hidden="1">
      <c r="A6030" s="5" t="s">
        <v>120</v>
      </c>
      <c r="B6030" s="5">
        <v>8.56277</v>
      </c>
      <c r="C6030" s="5">
        <v>2000.0</v>
      </c>
      <c r="D6030" s="5" t="s">
        <v>1324</v>
      </c>
      <c r="E6030" s="5">
        <v>2023.0</v>
      </c>
    </row>
    <row r="6031" hidden="1">
      <c r="A6031" s="5" t="s">
        <v>120</v>
      </c>
      <c r="B6031" s="5">
        <v>8.93305</v>
      </c>
      <c r="C6031" s="5">
        <v>2001.0</v>
      </c>
      <c r="D6031" s="5" t="s">
        <v>1324</v>
      </c>
      <c r="E6031" s="5">
        <v>2023.0</v>
      </c>
    </row>
    <row r="6032" hidden="1">
      <c r="A6032" s="5" t="s">
        <v>120</v>
      </c>
      <c r="B6032" s="5">
        <v>9.36531</v>
      </c>
      <c r="C6032" s="5">
        <v>2002.0</v>
      </c>
      <c r="D6032" s="5" t="s">
        <v>1324</v>
      </c>
      <c r="E6032" s="5">
        <v>2023.0</v>
      </c>
    </row>
    <row r="6033" hidden="1">
      <c r="A6033" s="5" t="s">
        <v>120</v>
      </c>
      <c r="B6033" s="5">
        <v>9.69507</v>
      </c>
      <c r="C6033" s="5">
        <v>2003.0</v>
      </c>
      <c r="D6033" s="5" t="s">
        <v>1324</v>
      </c>
      <c r="E6033" s="5">
        <v>2023.0</v>
      </c>
    </row>
    <row r="6034" hidden="1">
      <c r="A6034" s="5" t="s">
        <v>120</v>
      </c>
      <c r="B6034" s="5">
        <v>9.89105</v>
      </c>
      <c r="C6034" s="5">
        <v>2004.0</v>
      </c>
      <c r="D6034" s="5" t="s">
        <v>1324</v>
      </c>
      <c r="E6034" s="5">
        <v>2023.0</v>
      </c>
    </row>
    <row r="6035" hidden="1">
      <c r="A6035" s="5" t="s">
        <v>120</v>
      </c>
      <c r="B6035" s="5">
        <v>10.01336</v>
      </c>
      <c r="C6035" s="5">
        <v>2005.0</v>
      </c>
      <c r="D6035" s="5" t="s">
        <v>1324</v>
      </c>
      <c r="E6035" s="5">
        <v>2023.0</v>
      </c>
    </row>
    <row r="6036" hidden="1">
      <c r="A6036" s="5" t="s">
        <v>120</v>
      </c>
      <c r="B6036" s="5">
        <v>10.01791</v>
      </c>
      <c r="C6036" s="5">
        <v>2006.0</v>
      </c>
      <c r="D6036" s="5" t="s">
        <v>1324</v>
      </c>
      <c r="E6036" s="5">
        <v>2023.0</v>
      </c>
    </row>
    <row r="6037" hidden="1">
      <c r="A6037" s="5" t="s">
        <v>120</v>
      </c>
      <c r="B6037" s="5">
        <v>10.22761</v>
      </c>
      <c r="C6037" s="5">
        <v>2007.0</v>
      </c>
      <c r="D6037" s="5" t="s">
        <v>1324</v>
      </c>
      <c r="E6037" s="5">
        <v>2023.0</v>
      </c>
    </row>
    <row r="6038" hidden="1">
      <c r="A6038" s="5" t="s">
        <v>120</v>
      </c>
      <c r="B6038" s="5">
        <v>10.36264</v>
      </c>
      <c r="C6038" s="5">
        <v>2008.0</v>
      </c>
      <c r="D6038" s="5" t="s">
        <v>1324</v>
      </c>
      <c r="E6038" s="5">
        <v>2023.0</v>
      </c>
    </row>
    <row r="6039" hidden="1">
      <c r="A6039" s="5" t="s">
        <v>120</v>
      </c>
      <c r="B6039" s="5">
        <v>10.53152</v>
      </c>
      <c r="C6039" s="5">
        <v>2009.0</v>
      </c>
      <c r="D6039" s="5" t="s">
        <v>1324</v>
      </c>
      <c r="E6039" s="5">
        <v>2023.0</v>
      </c>
    </row>
    <row r="6040" hidden="1">
      <c r="A6040" s="5" t="s">
        <v>120</v>
      </c>
      <c r="B6040" s="5">
        <v>10.91386</v>
      </c>
      <c r="C6040" s="5">
        <v>2010.0</v>
      </c>
      <c r="D6040" s="5" t="s">
        <v>1324</v>
      </c>
      <c r="E6040" s="5">
        <v>2023.0</v>
      </c>
    </row>
    <row r="6041" hidden="1">
      <c r="A6041" s="5" t="s">
        <v>120</v>
      </c>
      <c r="B6041" s="5">
        <v>11.28671</v>
      </c>
      <c r="C6041" s="5">
        <v>2011.0</v>
      </c>
      <c r="D6041" s="5" t="s">
        <v>1324</v>
      </c>
      <c r="E6041" s="5">
        <v>2023.0</v>
      </c>
    </row>
    <row r="6042" hidden="1">
      <c r="A6042" s="5" t="s">
        <v>120</v>
      </c>
      <c r="B6042" s="5">
        <v>11.62875</v>
      </c>
      <c r="C6042" s="5">
        <v>2012.0</v>
      </c>
      <c r="D6042" s="5" t="s">
        <v>1324</v>
      </c>
      <c r="E6042" s="5">
        <v>2023.0</v>
      </c>
    </row>
    <row r="6043" hidden="1">
      <c r="A6043" s="5" t="s">
        <v>120</v>
      </c>
      <c r="B6043" s="5">
        <v>11.952944</v>
      </c>
      <c r="C6043" s="5">
        <v>2013.0</v>
      </c>
      <c r="D6043" s="5" t="s">
        <v>1324</v>
      </c>
      <c r="E6043" s="5">
        <v>2023.0</v>
      </c>
    </row>
    <row r="6044" hidden="1">
      <c r="A6044" s="5" t="s">
        <v>120</v>
      </c>
      <c r="B6044" s="5">
        <v>12.277138</v>
      </c>
      <c r="C6044" s="5">
        <v>2014.0</v>
      </c>
      <c r="D6044" s="5" t="s">
        <v>1324</v>
      </c>
      <c r="E6044" s="5">
        <v>2023.0</v>
      </c>
    </row>
    <row r="6045" hidden="1">
      <c r="A6045" s="5" t="s">
        <v>120</v>
      </c>
      <c r="B6045" s="5">
        <v>12.601332</v>
      </c>
      <c r="C6045" s="5">
        <v>2015.0</v>
      </c>
      <c r="D6045" s="5" t="s">
        <v>1324</v>
      </c>
      <c r="E6045" s="5">
        <v>2023.0</v>
      </c>
    </row>
    <row r="6046" hidden="1">
      <c r="A6046" s="5" t="s">
        <v>120</v>
      </c>
      <c r="B6046" s="5">
        <v>12.925526</v>
      </c>
      <c r="C6046" s="5">
        <v>2016.0</v>
      </c>
      <c r="D6046" s="5" t="s">
        <v>1324</v>
      </c>
      <c r="E6046" s="5">
        <v>2023.0</v>
      </c>
    </row>
    <row r="6047" hidden="1">
      <c r="A6047" s="5" t="s">
        <v>120</v>
      </c>
      <c r="B6047" s="5">
        <v>13.24972</v>
      </c>
      <c r="C6047" s="5">
        <v>2017.0</v>
      </c>
      <c r="D6047" s="5" t="s">
        <v>1324</v>
      </c>
      <c r="E6047" s="5">
        <v>2023.0</v>
      </c>
    </row>
    <row r="6048" hidden="1">
      <c r="A6048" s="5" t="s">
        <v>120</v>
      </c>
      <c r="B6048" s="5">
        <v>13.44998</v>
      </c>
      <c r="C6048" s="5">
        <v>2018.0</v>
      </c>
      <c r="D6048" s="5" t="s">
        <v>1324</v>
      </c>
      <c r="E6048" s="5">
        <v>2023.0</v>
      </c>
    </row>
    <row r="6049" hidden="1">
      <c r="A6049" s="5" t="s">
        <v>120</v>
      </c>
      <c r="B6049" s="5">
        <v>13.70191</v>
      </c>
      <c r="C6049" s="5">
        <v>2019.0</v>
      </c>
      <c r="D6049" s="5" t="s">
        <v>1324</v>
      </c>
      <c r="E6049" s="5">
        <v>2023.0</v>
      </c>
    </row>
    <row r="6050" hidden="1">
      <c r="A6050" s="5" t="s">
        <v>120</v>
      </c>
      <c r="B6050" s="5">
        <v>13.92946</v>
      </c>
      <c r="C6050" s="5">
        <v>2020.0</v>
      </c>
      <c r="D6050" s="5" t="s">
        <v>1324</v>
      </c>
      <c r="E6050" s="5">
        <v>2023.0</v>
      </c>
    </row>
    <row r="6051" hidden="1">
      <c r="A6051" s="5" t="s">
        <v>120</v>
      </c>
      <c r="B6051" s="5">
        <v>14.0393</v>
      </c>
      <c r="C6051" s="5">
        <v>2021.0</v>
      </c>
      <c r="D6051" s="5" t="s">
        <v>1324</v>
      </c>
      <c r="E6051" s="5">
        <v>2023.0</v>
      </c>
    </row>
    <row r="6052" hidden="1">
      <c r="A6052" s="5" t="s">
        <v>120</v>
      </c>
      <c r="B6052" s="5">
        <v>14.59442</v>
      </c>
      <c r="C6052" s="5">
        <v>2022.0</v>
      </c>
      <c r="D6052" s="5" t="s">
        <v>1324</v>
      </c>
      <c r="E6052" s="5">
        <v>2023.0</v>
      </c>
    </row>
    <row r="6053">
      <c r="A6053" s="5" t="s">
        <v>326</v>
      </c>
      <c r="B6053" s="5">
        <v>10.911474</v>
      </c>
      <c r="C6053" s="5">
        <v>2023.0</v>
      </c>
      <c r="D6053" s="5" t="s">
        <v>1324</v>
      </c>
      <c r="E6053" s="5">
        <v>2023.0</v>
      </c>
    </row>
    <row r="6054" hidden="1">
      <c r="A6054" s="5" t="s">
        <v>184</v>
      </c>
      <c r="B6054" s="5">
        <v>3.871254</v>
      </c>
      <c r="C6054" s="5">
        <v>1990.0</v>
      </c>
      <c r="D6054" s="5" t="s">
        <v>1324</v>
      </c>
      <c r="E6054" s="5">
        <v>2023.0</v>
      </c>
    </row>
    <row r="6055" hidden="1">
      <c r="A6055" s="5" t="s">
        <v>184</v>
      </c>
      <c r="B6055" s="5">
        <v>3.8984017</v>
      </c>
      <c r="C6055" s="5">
        <v>1991.0</v>
      </c>
      <c r="D6055" s="5" t="s">
        <v>1324</v>
      </c>
      <c r="E6055" s="5">
        <v>2023.0</v>
      </c>
    </row>
    <row r="6056" hidden="1">
      <c r="A6056" s="5" t="s">
        <v>184</v>
      </c>
      <c r="B6056" s="5">
        <v>3.92574</v>
      </c>
      <c r="C6056" s="5">
        <v>1992.0</v>
      </c>
      <c r="D6056" s="5" t="s">
        <v>1324</v>
      </c>
      <c r="E6056" s="5">
        <v>2023.0</v>
      </c>
    </row>
    <row r="6057" hidden="1">
      <c r="A6057" s="5" t="s">
        <v>184</v>
      </c>
      <c r="B6057" s="5">
        <v>3.95327</v>
      </c>
      <c r="C6057" s="5">
        <v>1993.0</v>
      </c>
      <c r="D6057" s="5" t="s">
        <v>1324</v>
      </c>
      <c r="E6057" s="5">
        <v>2023.0</v>
      </c>
    </row>
    <row r="6058" hidden="1">
      <c r="A6058" s="5" t="s">
        <v>184</v>
      </c>
      <c r="B6058" s="5">
        <v>4.04381</v>
      </c>
      <c r="C6058" s="5">
        <v>1994.0</v>
      </c>
      <c r="D6058" s="5" t="s">
        <v>1324</v>
      </c>
      <c r="E6058" s="5">
        <v>2023.0</v>
      </c>
    </row>
    <row r="6059" hidden="1">
      <c r="A6059" s="5" t="s">
        <v>184</v>
      </c>
      <c r="B6059" s="5">
        <v>4.15317</v>
      </c>
      <c r="C6059" s="5">
        <v>1995.0</v>
      </c>
      <c r="D6059" s="5" t="s">
        <v>1324</v>
      </c>
      <c r="E6059" s="5">
        <v>2023.0</v>
      </c>
    </row>
    <row r="6060" hidden="1">
      <c r="A6060" s="5" t="s">
        <v>184</v>
      </c>
      <c r="B6060" s="5">
        <v>4.50728</v>
      </c>
      <c r="C6060" s="5">
        <v>1996.0</v>
      </c>
      <c r="D6060" s="5" t="s">
        <v>1324</v>
      </c>
      <c r="E6060" s="5">
        <v>2023.0</v>
      </c>
    </row>
    <row r="6061" hidden="1">
      <c r="A6061" s="5" t="s">
        <v>184</v>
      </c>
      <c r="B6061" s="5">
        <v>4.86139</v>
      </c>
      <c r="C6061" s="5">
        <v>1997.0</v>
      </c>
      <c r="D6061" s="5" t="s">
        <v>1324</v>
      </c>
      <c r="E6061" s="5">
        <v>2023.0</v>
      </c>
    </row>
    <row r="6062" hidden="1">
      <c r="A6062" s="5" t="s">
        <v>184</v>
      </c>
      <c r="B6062" s="5">
        <v>5.2155</v>
      </c>
      <c r="C6062" s="5">
        <v>1998.0</v>
      </c>
      <c r="D6062" s="5" t="s">
        <v>1324</v>
      </c>
      <c r="E6062" s="5">
        <v>2023.0</v>
      </c>
    </row>
    <row r="6063" hidden="1">
      <c r="A6063" s="5" t="s">
        <v>184</v>
      </c>
      <c r="B6063" s="5">
        <v>5.56961</v>
      </c>
      <c r="C6063" s="5">
        <v>1999.0</v>
      </c>
      <c r="D6063" s="5" t="s">
        <v>1324</v>
      </c>
      <c r="E6063" s="5">
        <v>2023.0</v>
      </c>
    </row>
    <row r="6064" hidden="1">
      <c r="A6064" s="5" t="s">
        <v>184</v>
      </c>
      <c r="B6064" s="5">
        <v>6.01815</v>
      </c>
      <c r="C6064" s="5">
        <v>2000.0</v>
      </c>
      <c r="D6064" s="5" t="s">
        <v>1324</v>
      </c>
      <c r="E6064" s="5">
        <v>2023.0</v>
      </c>
    </row>
    <row r="6065" hidden="1">
      <c r="A6065" s="5" t="s">
        <v>184</v>
      </c>
      <c r="B6065" s="5">
        <v>6.49303</v>
      </c>
      <c r="C6065" s="5">
        <v>2001.0</v>
      </c>
      <c r="D6065" s="5" t="s">
        <v>1324</v>
      </c>
      <c r="E6065" s="5">
        <v>2023.0</v>
      </c>
    </row>
    <row r="6066" hidden="1">
      <c r="A6066" s="5" t="s">
        <v>184</v>
      </c>
      <c r="B6066" s="5">
        <v>6.95569</v>
      </c>
      <c r="C6066" s="5">
        <v>2002.0</v>
      </c>
      <c r="D6066" s="5" t="s">
        <v>1324</v>
      </c>
      <c r="E6066" s="5">
        <v>2023.0</v>
      </c>
    </row>
    <row r="6067" hidden="1">
      <c r="A6067" s="5" t="s">
        <v>184</v>
      </c>
      <c r="B6067" s="5">
        <v>7.3604097</v>
      </c>
      <c r="C6067" s="5">
        <v>2003.0</v>
      </c>
      <c r="D6067" s="5" t="s">
        <v>1324</v>
      </c>
      <c r="E6067" s="5">
        <v>2023.0</v>
      </c>
    </row>
    <row r="6068" hidden="1">
      <c r="A6068" s="5" t="s">
        <v>184</v>
      </c>
      <c r="B6068" s="5">
        <v>7.76513</v>
      </c>
      <c r="C6068" s="5">
        <v>2004.0</v>
      </c>
      <c r="D6068" s="5" t="s">
        <v>1324</v>
      </c>
      <c r="E6068" s="5">
        <v>2023.0</v>
      </c>
    </row>
    <row r="6069" hidden="1">
      <c r="A6069" s="5" t="s">
        <v>184</v>
      </c>
      <c r="B6069" s="5">
        <v>8.37947</v>
      </c>
      <c r="C6069" s="5">
        <v>2005.0</v>
      </c>
      <c r="D6069" s="5" t="s">
        <v>1324</v>
      </c>
      <c r="E6069" s="5">
        <v>2023.0</v>
      </c>
    </row>
    <row r="6070" hidden="1">
      <c r="A6070" s="5" t="s">
        <v>184</v>
      </c>
      <c r="B6070" s="5">
        <v>8.69377</v>
      </c>
      <c r="C6070" s="5">
        <v>2006.0</v>
      </c>
      <c r="D6070" s="5" t="s">
        <v>1324</v>
      </c>
      <c r="E6070" s="5">
        <v>2023.0</v>
      </c>
    </row>
    <row r="6071" hidden="1">
      <c r="A6071" s="5" t="s">
        <v>184</v>
      </c>
      <c r="B6071" s="5">
        <v>9.34119</v>
      </c>
      <c r="C6071" s="5">
        <v>2007.0</v>
      </c>
      <c r="D6071" s="5" t="s">
        <v>1324</v>
      </c>
      <c r="E6071" s="5">
        <v>2023.0</v>
      </c>
    </row>
    <row r="6072" hidden="1">
      <c r="A6072" s="5" t="s">
        <v>184</v>
      </c>
      <c r="B6072" s="5">
        <v>9.81567</v>
      </c>
      <c r="C6072" s="5">
        <v>2008.0</v>
      </c>
      <c r="D6072" s="5" t="s">
        <v>1324</v>
      </c>
      <c r="E6072" s="5">
        <v>2023.0</v>
      </c>
    </row>
    <row r="6073" hidden="1">
      <c r="A6073" s="5" t="s">
        <v>184</v>
      </c>
      <c r="B6073" s="5">
        <v>9.98715</v>
      </c>
      <c r="C6073" s="5">
        <v>2009.0</v>
      </c>
      <c r="D6073" s="5" t="s">
        <v>1324</v>
      </c>
      <c r="E6073" s="5">
        <v>2023.0</v>
      </c>
    </row>
    <row r="6074" hidden="1">
      <c r="A6074" s="5" t="s">
        <v>184</v>
      </c>
      <c r="B6074" s="5">
        <v>10.19349</v>
      </c>
      <c r="C6074" s="5">
        <v>2010.0</v>
      </c>
      <c r="D6074" s="5" t="s">
        <v>1324</v>
      </c>
      <c r="E6074" s="5">
        <v>2023.0</v>
      </c>
    </row>
    <row r="6075" hidden="1">
      <c r="A6075" s="5" t="s">
        <v>184</v>
      </c>
      <c r="B6075" s="5">
        <v>9.92884</v>
      </c>
      <c r="C6075" s="5">
        <v>2011.0</v>
      </c>
      <c r="D6075" s="5" t="s">
        <v>1324</v>
      </c>
      <c r="E6075" s="5">
        <v>2023.0</v>
      </c>
    </row>
    <row r="6076" hidden="1">
      <c r="A6076" s="5" t="s">
        <v>184</v>
      </c>
      <c r="B6076" s="5">
        <v>9.80413</v>
      </c>
      <c r="C6076" s="5">
        <v>2012.0</v>
      </c>
      <c r="D6076" s="5" t="s">
        <v>1324</v>
      </c>
      <c r="E6076" s="5">
        <v>2023.0</v>
      </c>
    </row>
    <row r="6077" hidden="1">
      <c r="A6077" s="5" t="s">
        <v>184</v>
      </c>
      <c r="B6077" s="5">
        <v>10.39084</v>
      </c>
      <c r="C6077" s="5">
        <v>2013.0</v>
      </c>
      <c r="D6077" s="5" t="s">
        <v>1324</v>
      </c>
      <c r="E6077" s="5">
        <v>2023.0</v>
      </c>
    </row>
    <row r="6078" hidden="1">
      <c r="A6078" s="5" t="s">
        <v>184</v>
      </c>
      <c r="B6078" s="5">
        <v>10.34069</v>
      </c>
      <c r="C6078" s="5">
        <v>2014.0</v>
      </c>
      <c r="D6078" s="5" t="s">
        <v>1324</v>
      </c>
      <c r="E6078" s="5">
        <v>2023.0</v>
      </c>
    </row>
    <row r="6079" hidden="1">
      <c r="A6079" s="5" t="s">
        <v>184</v>
      </c>
      <c r="B6079" s="5">
        <v>10.3527</v>
      </c>
      <c r="C6079" s="5">
        <v>2015.0</v>
      </c>
      <c r="D6079" s="5" t="s">
        <v>1324</v>
      </c>
      <c r="E6079" s="5">
        <v>2023.0</v>
      </c>
    </row>
    <row r="6080" hidden="1">
      <c r="A6080" s="5" t="s">
        <v>184</v>
      </c>
      <c r="B6080" s="5">
        <v>10.3586855</v>
      </c>
      <c r="C6080" s="5">
        <v>2016.0</v>
      </c>
      <c r="D6080" s="5" t="s">
        <v>1324</v>
      </c>
      <c r="E6080" s="5">
        <v>2023.0</v>
      </c>
    </row>
    <row r="6081" hidden="1">
      <c r="A6081" s="5" t="s">
        <v>184</v>
      </c>
      <c r="B6081" s="5">
        <v>10.36467</v>
      </c>
      <c r="C6081" s="5">
        <v>2017.0</v>
      </c>
      <c r="D6081" s="5" t="s">
        <v>1324</v>
      </c>
      <c r="E6081" s="5">
        <v>2023.0</v>
      </c>
    </row>
    <row r="6082" hidden="1">
      <c r="A6082" s="5" t="s">
        <v>184</v>
      </c>
      <c r="B6082" s="5">
        <v>10.48352</v>
      </c>
      <c r="C6082" s="5">
        <v>2018.0</v>
      </c>
      <c r="D6082" s="5" t="s">
        <v>1324</v>
      </c>
      <c r="E6082" s="5">
        <v>2023.0</v>
      </c>
    </row>
    <row r="6083" hidden="1">
      <c r="A6083" s="5" t="s">
        <v>184</v>
      </c>
      <c r="B6083" s="5">
        <v>10.603732</v>
      </c>
      <c r="C6083" s="5">
        <v>2019.0</v>
      </c>
      <c r="D6083" s="5" t="s">
        <v>1324</v>
      </c>
      <c r="E6083" s="5">
        <v>2023.0</v>
      </c>
    </row>
    <row r="6084" hidden="1">
      <c r="A6084" s="5" t="s">
        <v>184</v>
      </c>
      <c r="B6084" s="5">
        <v>10.725324</v>
      </c>
      <c r="C6084" s="5">
        <v>2020.0</v>
      </c>
      <c r="D6084" s="5" t="s">
        <v>1324</v>
      </c>
      <c r="E6084" s="5">
        <v>2023.0</v>
      </c>
    </row>
    <row r="6085" hidden="1">
      <c r="A6085" s="5" t="s">
        <v>184</v>
      </c>
      <c r="B6085" s="5">
        <v>10.848309</v>
      </c>
      <c r="C6085" s="5">
        <v>2021.0</v>
      </c>
      <c r="D6085" s="5" t="s">
        <v>1324</v>
      </c>
      <c r="E6085" s="5">
        <v>2023.0</v>
      </c>
    </row>
    <row r="6086" hidden="1">
      <c r="A6086" s="5" t="s">
        <v>184</v>
      </c>
      <c r="B6086" s="5">
        <v>10.848309</v>
      </c>
      <c r="C6086" s="5">
        <v>2022.0</v>
      </c>
      <c r="D6086" s="5" t="s">
        <v>1324</v>
      </c>
      <c r="E6086" s="5">
        <v>2023.0</v>
      </c>
    </row>
    <row r="6087">
      <c r="A6087" s="5" t="s">
        <v>243</v>
      </c>
      <c r="B6087" s="5">
        <v>10.8963585</v>
      </c>
      <c r="C6087" s="5">
        <v>2023.0</v>
      </c>
      <c r="D6087" s="5" t="s">
        <v>1378</v>
      </c>
      <c r="E6087" s="5">
        <v>2023.0</v>
      </c>
    </row>
    <row r="6088" hidden="1">
      <c r="A6088" s="5" t="s">
        <v>169</v>
      </c>
      <c r="B6088" s="5">
        <v>6.44079</v>
      </c>
      <c r="C6088" s="5">
        <v>1990.0</v>
      </c>
      <c r="D6088" s="5" t="s">
        <v>1314</v>
      </c>
      <c r="E6088" s="5">
        <v>2023.0</v>
      </c>
    </row>
    <row r="6089" hidden="1">
      <c r="A6089" s="5" t="s">
        <v>169</v>
      </c>
      <c r="B6089" s="5">
        <v>7.037065</v>
      </c>
      <c r="C6089" s="5">
        <v>1991.0</v>
      </c>
      <c r="D6089" s="5" t="s">
        <v>1314</v>
      </c>
      <c r="E6089" s="5">
        <v>2023.0</v>
      </c>
    </row>
    <row r="6090" hidden="1">
      <c r="A6090" s="5" t="s">
        <v>169</v>
      </c>
      <c r="B6090" s="5">
        <v>7.63334</v>
      </c>
      <c r="C6090" s="5">
        <v>1992.0</v>
      </c>
      <c r="D6090" s="5" t="s">
        <v>1314</v>
      </c>
      <c r="E6090" s="5">
        <v>2023.0</v>
      </c>
    </row>
    <row r="6091" hidden="1">
      <c r="A6091" s="5" t="s">
        <v>169</v>
      </c>
      <c r="B6091" s="5">
        <v>7.77173</v>
      </c>
      <c r="C6091" s="5">
        <v>1993.0</v>
      </c>
      <c r="D6091" s="5" t="s">
        <v>1314</v>
      </c>
      <c r="E6091" s="5">
        <v>2023.0</v>
      </c>
    </row>
    <row r="6092" hidden="1">
      <c r="A6092" s="5" t="s">
        <v>169</v>
      </c>
      <c r="B6092" s="5">
        <v>7.86824</v>
      </c>
      <c r="C6092" s="5">
        <v>1994.0</v>
      </c>
      <c r="D6092" s="5" t="s">
        <v>1314</v>
      </c>
      <c r="E6092" s="5">
        <v>2023.0</v>
      </c>
    </row>
    <row r="6093" hidden="1">
      <c r="A6093" s="5" t="s">
        <v>169</v>
      </c>
      <c r="B6093" s="5">
        <v>7.7688</v>
      </c>
      <c r="C6093" s="5">
        <v>1995.0</v>
      </c>
      <c r="D6093" s="5" t="s">
        <v>1314</v>
      </c>
      <c r="E6093" s="5">
        <v>2023.0</v>
      </c>
    </row>
    <row r="6094" hidden="1">
      <c r="A6094" s="5" t="s">
        <v>169</v>
      </c>
      <c r="B6094" s="5">
        <v>7.79701</v>
      </c>
      <c r="C6094" s="5">
        <v>1996.0</v>
      </c>
      <c r="D6094" s="5" t="s">
        <v>1314</v>
      </c>
      <c r="E6094" s="5">
        <v>2023.0</v>
      </c>
    </row>
    <row r="6095" hidden="1">
      <c r="A6095" s="5" t="s">
        <v>169</v>
      </c>
      <c r="B6095" s="5">
        <v>7.8252196</v>
      </c>
      <c r="C6095" s="5">
        <v>1997.0</v>
      </c>
      <c r="D6095" s="5" t="s">
        <v>1314</v>
      </c>
      <c r="E6095" s="5">
        <v>2023.0</v>
      </c>
    </row>
    <row r="6096" hidden="1">
      <c r="A6096" s="5" t="s">
        <v>169</v>
      </c>
      <c r="B6096" s="5">
        <v>7.85343</v>
      </c>
      <c r="C6096" s="5">
        <v>1998.0</v>
      </c>
      <c r="D6096" s="5" t="s">
        <v>1314</v>
      </c>
      <c r="E6096" s="5">
        <v>2023.0</v>
      </c>
    </row>
    <row r="6097" hidden="1">
      <c r="A6097" s="5" t="s">
        <v>169</v>
      </c>
      <c r="B6097" s="5">
        <v>7.88164</v>
      </c>
      <c r="C6097" s="5">
        <v>1999.0</v>
      </c>
      <c r="D6097" s="5" t="s">
        <v>1314</v>
      </c>
      <c r="E6097" s="5">
        <v>2023.0</v>
      </c>
    </row>
    <row r="6098" hidden="1">
      <c r="A6098" s="5" t="s">
        <v>169</v>
      </c>
      <c r="B6098" s="5">
        <v>7.9098496</v>
      </c>
      <c r="C6098" s="5">
        <v>2000.0</v>
      </c>
      <c r="D6098" s="5" t="s">
        <v>1314</v>
      </c>
      <c r="E6098" s="5">
        <v>2023.0</v>
      </c>
    </row>
    <row r="6099" hidden="1">
      <c r="A6099" s="5" t="s">
        <v>169</v>
      </c>
      <c r="B6099" s="5">
        <v>7.93806</v>
      </c>
      <c r="C6099" s="5">
        <v>2001.0</v>
      </c>
      <c r="D6099" s="5" t="s">
        <v>1314</v>
      </c>
      <c r="E6099" s="5">
        <v>2023.0</v>
      </c>
    </row>
    <row r="6100" hidden="1">
      <c r="A6100" s="5" t="s">
        <v>169</v>
      </c>
      <c r="B6100" s="5">
        <v>8.06272</v>
      </c>
      <c r="C6100" s="5">
        <v>2002.0</v>
      </c>
      <c r="D6100" s="5" t="s">
        <v>1314</v>
      </c>
      <c r="E6100" s="5">
        <v>2023.0</v>
      </c>
    </row>
    <row r="6101" hidden="1">
      <c r="A6101" s="5" t="s">
        <v>169</v>
      </c>
      <c r="B6101" s="5">
        <v>8.18738</v>
      </c>
      <c r="C6101" s="5">
        <v>2003.0</v>
      </c>
      <c r="D6101" s="5" t="s">
        <v>1314</v>
      </c>
      <c r="E6101" s="5">
        <v>2023.0</v>
      </c>
    </row>
    <row r="6102" hidden="1">
      <c r="A6102" s="5" t="s">
        <v>169</v>
      </c>
      <c r="B6102" s="5">
        <v>8.312039</v>
      </c>
      <c r="C6102" s="5">
        <v>2004.0</v>
      </c>
      <c r="D6102" s="5" t="s">
        <v>1314</v>
      </c>
      <c r="E6102" s="5">
        <v>2023.0</v>
      </c>
    </row>
    <row r="6103" hidden="1">
      <c r="A6103" s="5" t="s">
        <v>169</v>
      </c>
      <c r="B6103" s="5">
        <v>8.4367</v>
      </c>
      <c r="C6103" s="5">
        <v>2005.0</v>
      </c>
      <c r="D6103" s="5" t="s">
        <v>1314</v>
      </c>
      <c r="E6103" s="5">
        <v>2023.0</v>
      </c>
    </row>
    <row r="6104" hidden="1">
      <c r="A6104" s="5" t="s">
        <v>169</v>
      </c>
      <c r="B6104" s="5">
        <v>8.561359</v>
      </c>
      <c r="C6104" s="5">
        <v>2006.0</v>
      </c>
      <c r="D6104" s="5" t="s">
        <v>1314</v>
      </c>
      <c r="E6104" s="5">
        <v>2023.0</v>
      </c>
    </row>
    <row r="6105" hidden="1">
      <c r="A6105" s="5" t="s">
        <v>169</v>
      </c>
      <c r="B6105" s="5">
        <v>8.68602</v>
      </c>
      <c r="C6105" s="5">
        <v>2007.0</v>
      </c>
      <c r="D6105" s="5" t="s">
        <v>1314</v>
      </c>
      <c r="E6105" s="5">
        <v>2023.0</v>
      </c>
    </row>
    <row r="6106" hidden="1">
      <c r="A6106" s="5" t="s">
        <v>169</v>
      </c>
      <c r="B6106" s="5">
        <v>8.942251</v>
      </c>
      <c r="C6106" s="5">
        <v>2008.0</v>
      </c>
      <c r="D6106" s="5" t="s">
        <v>1314</v>
      </c>
      <c r="E6106" s="5">
        <v>2023.0</v>
      </c>
    </row>
    <row r="6107" hidden="1">
      <c r="A6107" s="5" t="s">
        <v>169</v>
      </c>
      <c r="B6107" s="5">
        <v>9.198482</v>
      </c>
      <c r="C6107" s="5">
        <v>2009.0</v>
      </c>
      <c r="D6107" s="5" t="s">
        <v>1314</v>
      </c>
      <c r="E6107" s="5">
        <v>2023.0</v>
      </c>
    </row>
    <row r="6108" hidden="1">
      <c r="A6108" s="5" t="s">
        <v>169</v>
      </c>
      <c r="B6108" s="5">
        <v>9.454713</v>
      </c>
      <c r="C6108" s="5">
        <v>2010.0</v>
      </c>
      <c r="D6108" s="5" t="s">
        <v>1314</v>
      </c>
      <c r="E6108" s="5">
        <v>2023.0</v>
      </c>
    </row>
    <row r="6109" hidden="1">
      <c r="A6109" s="5" t="s">
        <v>169</v>
      </c>
      <c r="B6109" s="5">
        <v>9.710944</v>
      </c>
      <c r="C6109" s="5">
        <v>2011.0</v>
      </c>
      <c r="D6109" s="5" t="s">
        <v>1314</v>
      </c>
      <c r="E6109" s="5">
        <v>2023.0</v>
      </c>
    </row>
    <row r="6110" hidden="1">
      <c r="A6110" s="5" t="s">
        <v>169</v>
      </c>
      <c r="B6110" s="5">
        <v>9.967175</v>
      </c>
      <c r="C6110" s="5">
        <v>2012.0</v>
      </c>
      <c r="D6110" s="5" t="s">
        <v>1314</v>
      </c>
      <c r="E6110" s="5">
        <v>2023.0</v>
      </c>
    </row>
    <row r="6111" hidden="1">
      <c r="A6111" s="5" t="s">
        <v>169</v>
      </c>
      <c r="B6111" s="5">
        <v>10.223406</v>
      </c>
      <c r="C6111" s="5">
        <v>2013.0</v>
      </c>
      <c r="D6111" s="5" t="s">
        <v>1314</v>
      </c>
      <c r="E6111" s="5">
        <v>2023.0</v>
      </c>
    </row>
    <row r="6112" hidden="1">
      <c r="A6112" s="5" t="s">
        <v>169</v>
      </c>
      <c r="B6112" s="5">
        <v>10.479636</v>
      </c>
      <c r="C6112" s="5">
        <v>2014.0</v>
      </c>
      <c r="D6112" s="5" t="s">
        <v>1314</v>
      </c>
      <c r="E6112" s="5">
        <v>2023.0</v>
      </c>
    </row>
    <row r="6113" hidden="1">
      <c r="A6113" s="5" t="s">
        <v>169</v>
      </c>
      <c r="B6113" s="5">
        <v>10.7358675</v>
      </c>
      <c r="C6113" s="5">
        <v>2015.0</v>
      </c>
      <c r="D6113" s="5" t="s">
        <v>1314</v>
      </c>
      <c r="E6113" s="5">
        <v>2023.0</v>
      </c>
    </row>
    <row r="6114" hidden="1">
      <c r="A6114" s="5" t="s">
        <v>169</v>
      </c>
      <c r="B6114" s="5">
        <v>10.992099</v>
      </c>
      <c r="C6114" s="5">
        <v>2016.0</v>
      </c>
      <c r="D6114" s="5" t="s">
        <v>1314</v>
      </c>
      <c r="E6114" s="5">
        <v>2023.0</v>
      </c>
    </row>
    <row r="6115" hidden="1">
      <c r="A6115" s="5" t="s">
        <v>169</v>
      </c>
      <c r="B6115" s="5">
        <v>11.248329</v>
      </c>
      <c r="C6115" s="5">
        <v>2017.0</v>
      </c>
      <c r="D6115" s="5" t="s">
        <v>1314</v>
      </c>
      <c r="E6115" s="5">
        <v>2023.0</v>
      </c>
    </row>
    <row r="6116" hidden="1">
      <c r="A6116" s="5" t="s">
        <v>169</v>
      </c>
      <c r="B6116" s="5">
        <v>11.50456</v>
      </c>
      <c r="C6116" s="5">
        <v>2018.0</v>
      </c>
      <c r="D6116" s="5" t="s">
        <v>1314</v>
      </c>
      <c r="E6116" s="5">
        <v>2023.0</v>
      </c>
    </row>
    <row r="6117" hidden="1">
      <c r="A6117" s="5" t="s">
        <v>169</v>
      </c>
      <c r="B6117" s="5">
        <v>11.50456</v>
      </c>
      <c r="C6117" s="5">
        <v>2019.0</v>
      </c>
      <c r="D6117" s="5" t="s">
        <v>1314</v>
      </c>
      <c r="E6117" s="5">
        <v>2023.0</v>
      </c>
    </row>
    <row r="6118" hidden="1">
      <c r="A6118" s="5" t="s">
        <v>169</v>
      </c>
      <c r="B6118" s="5">
        <v>11.50456</v>
      </c>
      <c r="C6118" s="5">
        <v>2020.0</v>
      </c>
      <c r="D6118" s="5" t="s">
        <v>1314</v>
      </c>
      <c r="E6118" s="5">
        <v>2023.0</v>
      </c>
    </row>
    <row r="6119" hidden="1">
      <c r="A6119" s="5" t="s">
        <v>169</v>
      </c>
      <c r="B6119" s="5">
        <v>11.50456</v>
      </c>
      <c r="C6119" s="5">
        <v>2021.0</v>
      </c>
      <c r="D6119" s="5" t="s">
        <v>1314</v>
      </c>
      <c r="E6119" s="5">
        <v>2023.0</v>
      </c>
    </row>
    <row r="6120" hidden="1">
      <c r="A6120" s="5" t="s">
        <v>169</v>
      </c>
      <c r="B6120" s="5">
        <v>11.50456</v>
      </c>
      <c r="C6120" s="5">
        <v>2022.0</v>
      </c>
      <c r="D6120" s="5" t="s">
        <v>1314</v>
      </c>
      <c r="E6120" s="5">
        <v>2023.0</v>
      </c>
    </row>
    <row r="6121">
      <c r="A6121" s="5" t="s">
        <v>53</v>
      </c>
      <c r="B6121" s="5">
        <v>10.849808</v>
      </c>
      <c r="C6121" s="5">
        <v>2023.0</v>
      </c>
      <c r="D6121" s="5" t="s">
        <v>1314</v>
      </c>
      <c r="E6121" s="5">
        <v>2023.0</v>
      </c>
    </row>
    <row r="6122" hidden="1">
      <c r="A6122" s="5" t="s">
        <v>225</v>
      </c>
      <c r="B6122" s="5">
        <v>11.657407</v>
      </c>
      <c r="C6122" s="5">
        <v>1990.0</v>
      </c>
      <c r="D6122" s="5" t="s">
        <v>1324</v>
      </c>
      <c r="E6122" s="5">
        <v>2023.0</v>
      </c>
    </row>
    <row r="6123" hidden="1">
      <c r="A6123" s="5" t="s">
        <v>225</v>
      </c>
      <c r="B6123" s="5">
        <v>12.05758</v>
      </c>
      <c r="C6123" s="5">
        <v>1991.0</v>
      </c>
      <c r="D6123" s="5" t="s">
        <v>1324</v>
      </c>
      <c r="E6123" s="5">
        <v>2023.0</v>
      </c>
    </row>
    <row r="6124" hidden="1">
      <c r="A6124" s="5" t="s">
        <v>225</v>
      </c>
      <c r="B6124" s="5">
        <v>12.47149</v>
      </c>
      <c r="C6124" s="5">
        <v>1992.0</v>
      </c>
      <c r="D6124" s="5" t="s">
        <v>1324</v>
      </c>
      <c r="E6124" s="5">
        <v>2023.0</v>
      </c>
    </row>
    <row r="6125" hidden="1">
      <c r="A6125" s="5" t="s">
        <v>225</v>
      </c>
      <c r="B6125" s="5">
        <v>12.8854</v>
      </c>
      <c r="C6125" s="5">
        <v>1993.0</v>
      </c>
      <c r="D6125" s="5" t="s">
        <v>1324</v>
      </c>
      <c r="E6125" s="5">
        <v>2023.0</v>
      </c>
    </row>
    <row r="6126" hidden="1">
      <c r="A6126" s="5" t="s">
        <v>225</v>
      </c>
      <c r="B6126" s="5">
        <v>13.29931</v>
      </c>
      <c r="C6126" s="5">
        <v>1994.0</v>
      </c>
      <c r="D6126" s="5" t="s">
        <v>1324</v>
      </c>
      <c r="E6126" s="5">
        <v>2023.0</v>
      </c>
    </row>
    <row r="6127" hidden="1">
      <c r="A6127" s="5" t="s">
        <v>225</v>
      </c>
      <c r="B6127" s="5">
        <v>13.08614</v>
      </c>
      <c r="C6127" s="5">
        <v>1995.0</v>
      </c>
      <c r="D6127" s="5" t="s">
        <v>1324</v>
      </c>
      <c r="E6127" s="5">
        <v>2023.0</v>
      </c>
    </row>
    <row r="6128" hidden="1">
      <c r="A6128" s="5" t="s">
        <v>225</v>
      </c>
      <c r="B6128" s="5">
        <v>12.811575</v>
      </c>
      <c r="C6128" s="5">
        <v>1996.0</v>
      </c>
      <c r="D6128" s="5" t="s">
        <v>1324</v>
      </c>
      <c r="E6128" s="5">
        <v>2023.0</v>
      </c>
    </row>
    <row r="6129" hidden="1">
      <c r="A6129" s="5" t="s">
        <v>225</v>
      </c>
      <c r="B6129" s="5">
        <v>12.53701</v>
      </c>
      <c r="C6129" s="5">
        <v>1997.0</v>
      </c>
      <c r="D6129" s="5" t="s">
        <v>1324</v>
      </c>
      <c r="E6129" s="5">
        <v>2023.0</v>
      </c>
    </row>
    <row r="6130" hidden="1">
      <c r="A6130" s="5" t="s">
        <v>225</v>
      </c>
      <c r="B6130" s="5">
        <v>12.44921</v>
      </c>
      <c r="C6130" s="5">
        <v>1998.0</v>
      </c>
      <c r="D6130" s="5" t="s">
        <v>1324</v>
      </c>
      <c r="E6130" s="5">
        <v>2023.0</v>
      </c>
    </row>
    <row r="6131" hidden="1">
      <c r="A6131" s="5" t="s">
        <v>225</v>
      </c>
      <c r="B6131" s="5">
        <v>12.01422</v>
      </c>
      <c r="C6131" s="5">
        <v>1999.0</v>
      </c>
      <c r="D6131" s="5" t="s">
        <v>1324</v>
      </c>
      <c r="E6131" s="5">
        <v>2023.0</v>
      </c>
    </row>
    <row r="6132" hidden="1">
      <c r="A6132" s="5" t="s">
        <v>225</v>
      </c>
      <c r="B6132" s="5">
        <v>12.026595</v>
      </c>
      <c r="C6132" s="5">
        <v>2000.0</v>
      </c>
      <c r="D6132" s="5" t="s">
        <v>1324</v>
      </c>
      <c r="E6132" s="5">
        <v>2023.0</v>
      </c>
    </row>
    <row r="6133" hidden="1">
      <c r="A6133" s="5" t="s">
        <v>225</v>
      </c>
      <c r="B6133" s="5">
        <v>12.03897</v>
      </c>
      <c r="C6133" s="5">
        <v>2001.0</v>
      </c>
      <c r="D6133" s="5" t="s">
        <v>1324</v>
      </c>
      <c r="E6133" s="5">
        <v>2023.0</v>
      </c>
    </row>
    <row r="6134" hidden="1">
      <c r="A6134" s="5" t="s">
        <v>225</v>
      </c>
      <c r="B6134" s="5">
        <v>11.75957</v>
      </c>
      <c r="C6134" s="5">
        <v>2002.0</v>
      </c>
      <c r="D6134" s="5" t="s">
        <v>1324</v>
      </c>
      <c r="E6134" s="5">
        <v>2023.0</v>
      </c>
    </row>
    <row r="6135" hidden="1">
      <c r="A6135" s="5" t="s">
        <v>225</v>
      </c>
      <c r="B6135" s="5">
        <v>11.81026</v>
      </c>
      <c r="C6135" s="5">
        <v>2003.0</v>
      </c>
      <c r="D6135" s="5" t="s">
        <v>1324</v>
      </c>
      <c r="E6135" s="5">
        <v>2023.0</v>
      </c>
    </row>
    <row r="6136" hidden="1">
      <c r="A6136" s="5" t="s">
        <v>225</v>
      </c>
      <c r="B6136" s="5">
        <v>11.703385</v>
      </c>
      <c r="C6136" s="5">
        <v>2004.0</v>
      </c>
      <c r="D6136" s="5" t="s">
        <v>1324</v>
      </c>
      <c r="E6136" s="5">
        <v>2023.0</v>
      </c>
    </row>
    <row r="6137" hidden="1">
      <c r="A6137" s="5" t="s">
        <v>225</v>
      </c>
      <c r="B6137" s="5">
        <v>11.59651</v>
      </c>
      <c r="C6137" s="5">
        <v>2005.0</v>
      </c>
      <c r="D6137" s="5" t="s">
        <v>1324</v>
      </c>
      <c r="E6137" s="5">
        <v>2023.0</v>
      </c>
    </row>
    <row r="6138" hidden="1">
      <c r="A6138" s="5" t="s">
        <v>225</v>
      </c>
      <c r="B6138" s="5">
        <v>11.37925</v>
      </c>
      <c r="C6138" s="5">
        <v>2006.0</v>
      </c>
      <c r="D6138" s="5" t="s">
        <v>1324</v>
      </c>
      <c r="E6138" s="5">
        <v>2023.0</v>
      </c>
    </row>
    <row r="6139" hidden="1">
      <c r="A6139" s="5" t="s">
        <v>225</v>
      </c>
      <c r="B6139" s="5">
        <v>11.438642</v>
      </c>
      <c r="C6139" s="5">
        <v>2007.0</v>
      </c>
      <c r="D6139" s="5" t="s">
        <v>1324</v>
      </c>
      <c r="E6139" s="5">
        <v>2023.0</v>
      </c>
    </row>
    <row r="6140" hidden="1">
      <c r="A6140" s="5" t="s">
        <v>225</v>
      </c>
      <c r="B6140" s="5">
        <v>11.46319</v>
      </c>
      <c r="C6140" s="5">
        <v>2008.0</v>
      </c>
      <c r="D6140" s="5" t="s">
        <v>1324</v>
      </c>
      <c r="E6140" s="5">
        <v>2023.0</v>
      </c>
    </row>
    <row r="6141" hidden="1">
      <c r="A6141" s="5" t="s">
        <v>225</v>
      </c>
      <c r="B6141" s="5">
        <v>11.487738</v>
      </c>
      <c r="C6141" s="5">
        <v>2009.0</v>
      </c>
      <c r="D6141" s="5" t="s">
        <v>1324</v>
      </c>
      <c r="E6141" s="5">
        <v>2023.0</v>
      </c>
    </row>
    <row r="6142" hidden="1">
      <c r="A6142" s="5" t="s">
        <v>225</v>
      </c>
      <c r="B6142" s="5">
        <v>11.512286</v>
      </c>
      <c r="C6142" s="5">
        <v>2010.0</v>
      </c>
      <c r="D6142" s="5" t="s">
        <v>1324</v>
      </c>
      <c r="E6142" s="5">
        <v>2023.0</v>
      </c>
    </row>
    <row r="6143" hidden="1">
      <c r="A6143" s="5" t="s">
        <v>225</v>
      </c>
      <c r="B6143" s="5">
        <v>11.536835</v>
      </c>
      <c r="C6143" s="5">
        <v>2011.0</v>
      </c>
      <c r="D6143" s="5" t="s">
        <v>1324</v>
      </c>
      <c r="E6143" s="5">
        <v>2023.0</v>
      </c>
    </row>
    <row r="6144" hidden="1">
      <c r="A6144" s="5" t="s">
        <v>225</v>
      </c>
      <c r="B6144" s="5">
        <v>11.561382</v>
      </c>
      <c r="C6144" s="5">
        <v>2012.0</v>
      </c>
      <c r="D6144" s="5" t="s">
        <v>1324</v>
      </c>
      <c r="E6144" s="5">
        <v>2023.0</v>
      </c>
    </row>
    <row r="6145" hidden="1">
      <c r="A6145" s="5" t="s">
        <v>225</v>
      </c>
      <c r="B6145" s="5">
        <v>11.585931</v>
      </c>
      <c r="C6145" s="5">
        <v>2013.0</v>
      </c>
      <c r="D6145" s="5" t="s">
        <v>1324</v>
      </c>
      <c r="E6145" s="5">
        <v>2023.0</v>
      </c>
    </row>
    <row r="6146" hidden="1">
      <c r="A6146" s="5" t="s">
        <v>225</v>
      </c>
      <c r="B6146" s="5">
        <v>11.610637</v>
      </c>
      <c r="C6146" s="5">
        <v>2014.0</v>
      </c>
      <c r="D6146" s="5" t="s">
        <v>1324</v>
      </c>
      <c r="E6146" s="5">
        <v>2023.0</v>
      </c>
    </row>
    <row r="6147" hidden="1">
      <c r="A6147" s="5" t="s">
        <v>225</v>
      </c>
      <c r="B6147" s="5">
        <v>11.635394</v>
      </c>
      <c r="C6147" s="5">
        <v>2015.0</v>
      </c>
      <c r="D6147" s="5" t="s">
        <v>1324</v>
      </c>
      <c r="E6147" s="5">
        <v>2023.0</v>
      </c>
    </row>
    <row r="6148" hidden="1">
      <c r="A6148" s="5" t="s">
        <v>225</v>
      </c>
      <c r="B6148" s="5">
        <v>11.660206</v>
      </c>
      <c r="C6148" s="5">
        <v>2016.0</v>
      </c>
      <c r="D6148" s="5" t="s">
        <v>1324</v>
      </c>
      <c r="E6148" s="5">
        <v>2023.0</v>
      </c>
    </row>
    <row r="6149" hidden="1">
      <c r="A6149" s="5" t="s">
        <v>225</v>
      </c>
      <c r="B6149" s="5">
        <v>11.685069</v>
      </c>
      <c r="C6149" s="5">
        <v>2017.0</v>
      </c>
      <c r="D6149" s="5" t="s">
        <v>1324</v>
      </c>
      <c r="E6149" s="5">
        <v>2023.0</v>
      </c>
    </row>
    <row r="6150" hidden="1">
      <c r="A6150" s="5" t="s">
        <v>225</v>
      </c>
      <c r="B6150" s="5">
        <v>11.709986</v>
      </c>
      <c r="C6150" s="5">
        <v>2018.0</v>
      </c>
      <c r="D6150" s="5" t="s">
        <v>1324</v>
      </c>
      <c r="E6150" s="5">
        <v>2023.0</v>
      </c>
    </row>
    <row r="6151" hidden="1">
      <c r="A6151" s="5" t="s">
        <v>225</v>
      </c>
      <c r="B6151" s="5">
        <v>11.734956</v>
      </c>
      <c r="C6151" s="5">
        <v>2019.0</v>
      </c>
      <c r="D6151" s="5" t="s">
        <v>1324</v>
      </c>
      <c r="E6151" s="5">
        <v>2023.0</v>
      </c>
    </row>
    <row r="6152" hidden="1">
      <c r="A6152" s="5" t="s">
        <v>225</v>
      </c>
      <c r="B6152" s="5">
        <v>11.759979</v>
      </c>
      <c r="C6152" s="5">
        <v>2020.0</v>
      </c>
      <c r="D6152" s="5" t="s">
        <v>1324</v>
      </c>
      <c r="E6152" s="5">
        <v>2023.0</v>
      </c>
    </row>
    <row r="6153" hidden="1">
      <c r="A6153" s="5" t="s">
        <v>225</v>
      </c>
      <c r="B6153" s="5">
        <v>11.785056</v>
      </c>
      <c r="C6153" s="5">
        <v>2021.0</v>
      </c>
      <c r="D6153" s="5" t="s">
        <v>1324</v>
      </c>
      <c r="E6153" s="5">
        <v>2023.0</v>
      </c>
    </row>
    <row r="6154" hidden="1">
      <c r="A6154" s="5" t="s">
        <v>225</v>
      </c>
      <c r="B6154" s="5">
        <v>11.785056</v>
      </c>
      <c r="C6154" s="5">
        <v>2022.0</v>
      </c>
      <c r="D6154" s="5" t="s">
        <v>1324</v>
      </c>
      <c r="E6154" s="5">
        <v>2023.0</v>
      </c>
    </row>
    <row r="6155">
      <c r="A6155" s="5" t="s">
        <v>1324</v>
      </c>
      <c r="B6155" s="5">
        <v>10.849518</v>
      </c>
      <c r="C6155" s="5">
        <v>2023.0</v>
      </c>
      <c r="E6155" s="5">
        <v>2023.0</v>
      </c>
    </row>
    <row r="6156" hidden="1">
      <c r="A6156" s="5" t="s">
        <v>69</v>
      </c>
      <c r="D6156" s="5" t="s">
        <v>1339</v>
      </c>
      <c r="E6156" s="5">
        <v>2023.0</v>
      </c>
    </row>
    <row r="6157" hidden="1">
      <c r="A6157" s="5" t="s">
        <v>69</v>
      </c>
      <c r="D6157" s="5" t="s">
        <v>1339</v>
      </c>
      <c r="E6157" s="5">
        <v>2023.0</v>
      </c>
    </row>
    <row r="6158" hidden="1">
      <c r="A6158" s="5" t="s">
        <v>69</v>
      </c>
      <c r="D6158" s="5" t="s">
        <v>1339</v>
      </c>
      <c r="E6158" s="5">
        <v>2023.0</v>
      </c>
    </row>
    <row r="6159" hidden="1">
      <c r="A6159" s="5" t="s">
        <v>69</v>
      </c>
      <c r="D6159" s="5" t="s">
        <v>1339</v>
      </c>
      <c r="E6159" s="5">
        <v>2023.0</v>
      </c>
    </row>
    <row r="6160" hidden="1">
      <c r="A6160" s="5" t="s">
        <v>69</v>
      </c>
      <c r="D6160" s="5" t="s">
        <v>1339</v>
      </c>
      <c r="E6160" s="5">
        <v>2023.0</v>
      </c>
    </row>
    <row r="6161" hidden="1">
      <c r="A6161" s="5" t="s">
        <v>69</v>
      </c>
      <c r="D6161" s="5" t="s">
        <v>1339</v>
      </c>
      <c r="E6161" s="5">
        <v>2023.0</v>
      </c>
    </row>
    <row r="6162" hidden="1">
      <c r="A6162" s="5" t="s">
        <v>69</v>
      </c>
      <c r="D6162" s="5" t="s">
        <v>1339</v>
      </c>
      <c r="E6162" s="5">
        <v>2023.0</v>
      </c>
    </row>
    <row r="6163" hidden="1">
      <c r="A6163" s="5" t="s">
        <v>69</v>
      </c>
      <c r="D6163" s="5" t="s">
        <v>1339</v>
      </c>
      <c r="E6163" s="5">
        <v>2023.0</v>
      </c>
    </row>
    <row r="6164" hidden="1">
      <c r="A6164" s="5" t="s">
        <v>69</v>
      </c>
      <c r="D6164" s="5" t="s">
        <v>1339</v>
      </c>
      <c r="E6164" s="5">
        <v>2023.0</v>
      </c>
    </row>
    <row r="6165" hidden="1">
      <c r="A6165" s="5" t="s">
        <v>69</v>
      </c>
      <c r="D6165" s="5" t="s">
        <v>1339</v>
      </c>
      <c r="E6165" s="5">
        <v>2023.0</v>
      </c>
    </row>
    <row r="6166" hidden="1">
      <c r="A6166" s="5" t="s">
        <v>69</v>
      </c>
      <c r="B6166" s="5">
        <v>10.2204275</v>
      </c>
      <c r="C6166" s="5">
        <v>2000.0</v>
      </c>
      <c r="D6166" s="5" t="s">
        <v>1339</v>
      </c>
      <c r="E6166" s="5">
        <v>2023.0</v>
      </c>
    </row>
    <row r="6167" hidden="1">
      <c r="A6167" s="5" t="s">
        <v>69</v>
      </c>
      <c r="B6167" s="5">
        <v>10.337515</v>
      </c>
      <c r="C6167" s="5">
        <v>2001.0</v>
      </c>
      <c r="D6167" s="5" t="s">
        <v>1339</v>
      </c>
      <c r="E6167" s="5">
        <v>2023.0</v>
      </c>
    </row>
    <row r="6168" hidden="1">
      <c r="A6168" s="5" t="s">
        <v>69</v>
      </c>
      <c r="B6168" s="5">
        <v>10.455944</v>
      </c>
      <c r="C6168" s="5">
        <v>2002.0</v>
      </c>
      <c r="D6168" s="5" t="s">
        <v>1339</v>
      </c>
      <c r="E6168" s="5">
        <v>2023.0</v>
      </c>
    </row>
    <row r="6169" hidden="1">
      <c r="A6169" s="5" t="s">
        <v>69</v>
      </c>
      <c r="B6169" s="5">
        <v>10.57573</v>
      </c>
      <c r="C6169" s="5">
        <v>2003.0</v>
      </c>
      <c r="D6169" s="5" t="s">
        <v>1339</v>
      </c>
      <c r="E6169" s="5">
        <v>2023.0</v>
      </c>
    </row>
    <row r="6170" hidden="1">
      <c r="A6170" s="5" t="s">
        <v>69</v>
      </c>
      <c r="B6170" s="5">
        <v>10.696888</v>
      </c>
      <c r="C6170" s="5">
        <v>2004.0</v>
      </c>
      <c r="D6170" s="5" t="s">
        <v>1339</v>
      </c>
      <c r="E6170" s="5">
        <v>2023.0</v>
      </c>
    </row>
    <row r="6171" hidden="1">
      <c r="A6171" s="5" t="s">
        <v>69</v>
      </c>
      <c r="B6171" s="5">
        <v>10.819434</v>
      </c>
      <c r="C6171" s="5">
        <v>2005.0</v>
      </c>
      <c r="D6171" s="5" t="s">
        <v>1339</v>
      </c>
      <c r="E6171" s="5">
        <v>2023.0</v>
      </c>
    </row>
    <row r="6172" hidden="1">
      <c r="A6172" s="5" t="s">
        <v>69</v>
      </c>
      <c r="B6172" s="5">
        <v>10.943384</v>
      </c>
      <c r="C6172" s="5">
        <v>2006.0</v>
      </c>
      <c r="D6172" s="5" t="s">
        <v>1339</v>
      </c>
      <c r="E6172" s="5">
        <v>2023.0</v>
      </c>
    </row>
    <row r="6173" hidden="1">
      <c r="A6173" s="5" t="s">
        <v>69</v>
      </c>
      <c r="B6173" s="5">
        <v>11.068754</v>
      </c>
      <c r="C6173" s="5">
        <v>2007.0</v>
      </c>
      <c r="D6173" s="5" t="s">
        <v>1339</v>
      </c>
      <c r="E6173" s="5">
        <v>2023.0</v>
      </c>
    </row>
    <row r="6174" hidden="1">
      <c r="A6174" s="5" t="s">
        <v>69</v>
      </c>
      <c r="B6174" s="5">
        <v>11.19556</v>
      </c>
      <c r="C6174" s="5">
        <v>2008.0</v>
      </c>
      <c r="D6174" s="5" t="s">
        <v>1339</v>
      </c>
      <c r="E6174" s="5">
        <v>2023.0</v>
      </c>
    </row>
    <row r="6175" hidden="1">
      <c r="A6175" s="5" t="s">
        <v>69</v>
      </c>
      <c r="B6175" s="5">
        <v>11.32382</v>
      </c>
      <c r="C6175" s="5">
        <v>2009.0</v>
      </c>
      <c r="D6175" s="5" t="s">
        <v>1339</v>
      </c>
      <c r="E6175" s="5">
        <v>2023.0</v>
      </c>
    </row>
    <row r="6176" hidden="1">
      <c r="A6176" s="5" t="s">
        <v>69</v>
      </c>
      <c r="B6176" s="5">
        <v>11.453548</v>
      </c>
      <c r="C6176" s="5">
        <v>2010.0</v>
      </c>
      <c r="D6176" s="5" t="s">
        <v>1339</v>
      </c>
      <c r="E6176" s="5">
        <v>2023.0</v>
      </c>
    </row>
    <row r="6177" hidden="1">
      <c r="A6177" s="5" t="s">
        <v>69</v>
      </c>
      <c r="B6177" s="5">
        <v>11.584763</v>
      </c>
      <c r="C6177" s="5">
        <v>2011.0</v>
      </c>
      <c r="D6177" s="5" t="s">
        <v>1339</v>
      </c>
      <c r="E6177" s="5">
        <v>2023.0</v>
      </c>
    </row>
    <row r="6178" hidden="1">
      <c r="A6178" s="5" t="s">
        <v>69</v>
      </c>
      <c r="B6178" s="5">
        <v>11.717481</v>
      </c>
      <c r="C6178" s="5">
        <v>2012.0</v>
      </c>
      <c r="D6178" s="5" t="s">
        <v>1339</v>
      </c>
      <c r="E6178" s="5">
        <v>2023.0</v>
      </c>
    </row>
    <row r="6179" hidden="1">
      <c r="A6179" s="5" t="s">
        <v>69</v>
      </c>
      <c r="B6179" s="5">
        <v>11.851719</v>
      </c>
      <c r="C6179" s="5">
        <v>2013.0</v>
      </c>
      <c r="D6179" s="5" t="s">
        <v>1339</v>
      </c>
      <c r="E6179" s="5">
        <v>2023.0</v>
      </c>
    </row>
    <row r="6180" hidden="1">
      <c r="A6180" s="5" t="s">
        <v>69</v>
      </c>
      <c r="B6180" s="5">
        <v>11.987495</v>
      </c>
      <c r="C6180" s="5">
        <v>2014.0</v>
      </c>
      <c r="D6180" s="5" t="s">
        <v>1339</v>
      </c>
      <c r="E6180" s="5">
        <v>2023.0</v>
      </c>
    </row>
    <row r="6181" hidden="1">
      <c r="A6181" s="5" t="s">
        <v>69</v>
      </c>
      <c r="B6181" s="5">
        <v>12.123271</v>
      </c>
      <c r="C6181" s="5">
        <v>2015.0</v>
      </c>
      <c r="D6181" s="5" t="s">
        <v>1339</v>
      </c>
      <c r="E6181" s="5">
        <v>2023.0</v>
      </c>
    </row>
    <row r="6182" hidden="1">
      <c r="A6182" s="5" t="s">
        <v>69</v>
      </c>
      <c r="B6182" s="5">
        <v>12.2590475</v>
      </c>
      <c r="C6182" s="5">
        <v>2016.0</v>
      </c>
      <c r="D6182" s="5" t="s">
        <v>1339</v>
      </c>
      <c r="E6182" s="5">
        <v>2023.0</v>
      </c>
    </row>
    <row r="6183" hidden="1">
      <c r="A6183" s="5" t="s">
        <v>69</v>
      </c>
      <c r="B6183" s="5">
        <v>12.394823</v>
      </c>
      <c r="C6183" s="5">
        <v>2017.0</v>
      </c>
      <c r="D6183" s="5" t="s">
        <v>1339</v>
      </c>
      <c r="E6183" s="5">
        <v>2023.0</v>
      </c>
    </row>
    <row r="6184" hidden="1">
      <c r="A6184" s="5" t="s">
        <v>69</v>
      </c>
      <c r="B6184" s="5">
        <v>12.5306</v>
      </c>
      <c r="C6184" s="5">
        <v>2018.0</v>
      </c>
      <c r="D6184" s="5" t="s">
        <v>1339</v>
      </c>
      <c r="E6184" s="5">
        <v>2023.0</v>
      </c>
    </row>
    <row r="6185" hidden="1">
      <c r="A6185" s="5" t="s">
        <v>69</v>
      </c>
      <c r="B6185" s="5">
        <v>12.634612</v>
      </c>
      <c r="C6185" s="5">
        <v>2019.0</v>
      </c>
      <c r="D6185" s="5" t="s">
        <v>1339</v>
      </c>
      <c r="E6185" s="5">
        <v>2023.0</v>
      </c>
    </row>
    <row r="6186" hidden="1">
      <c r="A6186" s="5" t="s">
        <v>69</v>
      </c>
      <c r="B6186" s="5">
        <v>12.738625</v>
      </c>
      <c r="C6186" s="5">
        <v>2020.0</v>
      </c>
      <c r="D6186" s="5" t="s">
        <v>1339</v>
      </c>
      <c r="E6186" s="5">
        <v>2023.0</v>
      </c>
    </row>
    <row r="6187" hidden="1">
      <c r="A6187" s="5" t="s">
        <v>69</v>
      </c>
      <c r="B6187" s="5">
        <v>12.842638</v>
      </c>
      <c r="C6187" s="5">
        <v>2021.0</v>
      </c>
      <c r="D6187" s="5" t="s">
        <v>1339</v>
      </c>
      <c r="E6187" s="5">
        <v>2023.0</v>
      </c>
    </row>
    <row r="6188" hidden="1">
      <c r="A6188" s="5" t="s">
        <v>69</v>
      </c>
      <c r="B6188" s="5">
        <v>12.842638</v>
      </c>
      <c r="C6188" s="5">
        <v>2022.0</v>
      </c>
      <c r="D6188" s="5" t="s">
        <v>1339</v>
      </c>
      <c r="E6188" s="5">
        <v>2023.0</v>
      </c>
    </row>
    <row r="6189">
      <c r="A6189" s="5" t="s">
        <v>184</v>
      </c>
      <c r="B6189" s="5">
        <v>10.848309</v>
      </c>
      <c r="C6189" s="5">
        <v>2023.0</v>
      </c>
      <c r="D6189" s="5" t="s">
        <v>1324</v>
      </c>
      <c r="E6189" s="5">
        <v>2023.0</v>
      </c>
    </row>
    <row r="6190" hidden="1">
      <c r="A6190" s="5" t="s">
        <v>119</v>
      </c>
      <c r="B6190" s="5">
        <v>7.2727</v>
      </c>
      <c r="C6190" s="5">
        <v>1990.0</v>
      </c>
      <c r="D6190" s="5" t="s">
        <v>1314</v>
      </c>
      <c r="E6190" s="5">
        <v>2023.0</v>
      </c>
    </row>
    <row r="6191" hidden="1">
      <c r="A6191" s="5" t="s">
        <v>119</v>
      </c>
      <c r="B6191" s="5">
        <v>7.44022</v>
      </c>
      <c r="C6191" s="5">
        <v>1991.0</v>
      </c>
      <c r="D6191" s="5" t="s">
        <v>1314</v>
      </c>
      <c r="E6191" s="5">
        <v>2023.0</v>
      </c>
    </row>
    <row r="6192" hidden="1">
      <c r="A6192" s="5" t="s">
        <v>119</v>
      </c>
      <c r="B6192" s="5">
        <v>7.67213</v>
      </c>
      <c r="C6192" s="5">
        <v>1992.0</v>
      </c>
      <c r="D6192" s="5" t="s">
        <v>1314</v>
      </c>
      <c r="E6192" s="5">
        <v>2023.0</v>
      </c>
    </row>
    <row r="6193" hidden="1">
      <c r="A6193" s="5" t="s">
        <v>119</v>
      </c>
      <c r="B6193" s="5">
        <v>7.67645</v>
      </c>
      <c r="C6193" s="5">
        <v>1993.0</v>
      </c>
      <c r="D6193" s="5" t="s">
        <v>1314</v>
      </c>
      <c r="E6193" s="5">
        <v>2023.0</v>
      </c>
    </row>
    <row r="6194" hidden="1">
      <c r="A6194" s="5" t="s">
        <v>119</v>
      </c>
      <c r="B6194" s="5">
        <v>7.71366</v>
      </c>
      <c r="C6194" s="5">
        <v>1994.0</v>
      </c>
      <c r="D6194" s="5" t="s">
        <v>1314</v>
      </c>
      <c r="E6194" s="5">
        <v>2023.0</v>
      </c>
    </row>
    <row r="6195" hidden="1">
      <c r="A6195" s="5" t="s">
        <v>119</v>
      </c>
      <c r="B6195" s="5">
        <v>7.76918</v>
      </c>
      <c r="C6195" s="5">
        <v>1995.0</v>
      </c>
      <c r="D6195" s="5" t="s">
        <v>1314</v>
      </c>
      <c r="E6195" s="5">
        <v>2023.0</v>
      </c>
    </row>
    <row r="6196" hidden="1">
      <c r="A6196" s="5" t="s">
        <v>119</v>
      </c>
      <c r="B6196" s="5">
        <v>8.12011</v>
      </c>
      <c r="C6196" s="5">
        <v>1996.0</v>
      </c>
      <c r="D6196" s="5" t="s">
        <v>1314</v>
      </c>
      <c r="E6196" s="5">
        <v>2023.0</v>
      </c>
    </row>
    <row r="6197" hidden="1">
      <c r="A6197" s="5" t="s">
        <v>119</v>
      </c>
      <c r="B6197" s="5">
        <v>8.235125</v>
      </c>
      <c r="C6197" s="5">
        <v>1997.0</v>
      </c>
      <c r="D6197" s="5" t="s">
        <v>1314</v>
      </c>
      <c r="E6197" s="5">
        <v>2023.0</v>
      </c>
    </row>
    <row r="6198" hidden="1">
      <c r="A6198" s="5" t="s">
        <v>119</v>
      </c>
      <c r="B6198" s="5">
        <v>8.35014</v>
      </c>
      <c r="C6198" s="5">
        <v>1998.0</v>
      </c>
      <c r="D6198" s="5" t="s">
        <v>1314</v>
      </c>
      <c r="E6198" s="5">
        <v>2023.0</v>
      </c>
    </row>
    <row r="6199" hidden="1">
      <c r="A6199" s="5" t="s">
        <v>119</v>
      </c>
      <c r="B6199" s="5">
        <v>8.465155</v>
      </c>
      <c r="C6199" s="5">
        <v>1999.0</v>
      </c>
      <c r="D6199" s="5" t="s">
        <v>1314</v>
      </c>
      <c r="E6199" s="5">
        <v>2023.0</v>
      </c>
    </row>
    <row r="6200" hidden="1">
      <c r="A6200" s="5" t="s">
        <v>119</v>
      </c>
      <c r="B6200" s="5">
        <v>8.58017</v>
      </c>
      <c r="C6200" s="5">
        <v>2000.0</v>
      </c>
      <c r="D6200" s="5" t="s">
        <v>1314</v>
      </c>
      <c r="E6200" s="5">
        <v>2023.0</v>
      </c>
    </row>
    <row r="6201" hidden="1">
      <c r="A6201" s="5" t="s">
        <v>119</v>
      </c>
      <c r="B6201" s="5">
        <v>8.19072</v>
      </c>
      <c r="C6201" s="5">
        <v>2001.0</v>
      </c>
      <c r="D6201" s="5" t="s">
        <v>1314</v>
      </c>
      <c r="E6201" s="5">
        <v>2023.0</v>
      </c>
    </row>
    <row r="6202" hidden="1">
      <c r="A6202" s="5" t="s">
        <v>119</v>
      </c>
      <c r="B6202" s="5">
        <v>8.71344</v>
      </c>
      <c r="C6202" s="5">
        <v>2002.0</v>
      </c>
      <c r="D6202" s="5" t="s">
        <v>1314</v>
      </c>
      <c r="E6202" s="5">
        <v>2023.0</v>
      </c>
    </row>
    <row r="6203" hidden="1">
      <c r="A6203" s="5" t="s">
        <v>119</v>
      </c>
      <c r="B6203" s="5">
        <v>8.86061</v>
      </c>
      <c r="C6203" s="5">
        <v>2003.0</v>
      </c>
      <c r="D6203" s="5" t="s">
        <v>1314</v>
      </c>
      <c r="E6203" s="5">
        <v>2023.0</v>
      </c>
    </row>
    <row r="6204" hidden="1">
      <c r="A6204" s="5" t="s">
        <v>119</v>
      </c>
      <c r="B6204" s="5">
        <v>9.07798</v>
      </c>
      <c r="C6204" s="5">
        <v>2004.0</v>
      </c>
      <c r="D6204" s="5" t="s">
        <v>1314</v>
      </c>
      <c r="E6204" s="5">
        <v>2023.0</v>
      </c>
    </row>
    <row r="6205" hidden="1">
      <c r="A6205" s="5" t="s">
        <v>119</v>
      </c>
      <c r="B6205" s="5">
        <v>9.29535</v>
      </c>
      <c r="C6205" s="5">
        <v>2005.0</v>
      </c>
      <c r="D6205" s="5" t="s">
        <v>1314</v>
      </c>
      <c r="E6205" s="5">
        <v>2023.0</v>
      </c>
    </row>
    <row r="6206" hidden="1">
      <c r="A6206" s="5" t="s">
        <v>119</v>
      </c>
      <c r="B6206" s="5">
        <v>9.8704</v>
      </c>
      <c r="C6206" s="5">
        <v>2006.0</v>
      </c>
      <c r="D6206" s="5" t="s">
        <v>1314</v>
      </c>
      <c r="E6206" s="5">
        <v>2023.0</v>
      </c>
    </row>
    <row r="6207" hidden="1">
      <c r="A6207" s="5" t="s">
        <v>119</v>
      </c>
      <c r="B6207" s="5">
        <v>9.96543</v>
      </c>
      <c r="C6207" s="5">
        <v>2007.0</v>
      </c>
      <c r="D6207" s="5" t="s">
        <v>1314</v>
      </c>
      <c r="E6207" s="5">
        <v>2023.0</v>
      </c>
    </row>
    <row r="6208" hidden="1">
      <c r="A6208" s="5" t="s">
        <v>119</v>
      </c>
      <c r="B6208" s="5">
        <v>10.39308</v>
      </c>
      <c r="C6208" s="5">
        <v>2008.0</v>
      </c>
      <c r="D6208" s="5" t="s">
        <v>1314</v>
      </c>
      <c r="E6208" s="5">
        <v>2023.0</v>
      </c>
    </row>
    <row r="6209" hidden="1">
      <c r="A6209" s="5" t="s">
        <v>119</v>
      </c>
      <c r="B6209" s="5">
        <v>11.09343</v>
      </c>
      <c r="C6209" s="5">
        <v>2009.0</v>
      </c>
      <c r="D6209" s="5" t="s">
        <v>1314</v>
      </c>
      <c r="E6209" s="5">
        <v>2023.0</v>
      </c>
    </row>
    <row r="6210" hidden="1">
      <c r="A6210" s="5" t="s">
        <v>119</v>
      </c>
      <c r="B6210" s="5">
        <v>11.88824</v>
      </c>
      <c r="C6210" s="5">
        <v>2010.0</v>
      </c>
      <c r="D6210" s="5" t="s">
        <v>1314</v>
      </c>
      <c r="E6210" s="5">
        <v>2023.0</v>
      </c>
    </row>
    <row r="6211" hidden="1">
      <c r="A6211" s="5" t="s">
        <v>119</v>
      </c>
      <c r="B6211" s="5">
        <v>12.36257</v>
      </c>
      <c r="C6211" s="5">
        <v>2011.0</v>
      </c>
      <c r="D6211" s="5" t="s">
        <v>1314</v>
      </c>
      <c r="E6211" s="5">
        <v>2023.0</v>
      </c>
    </row>
    <row r="6212" hidden="1">
      <c r="A6212" s="5" t="s">
        <v>119</v>
      </c>
      <c r="B6212" s="5">
        <v>12.504225</v>
      </c>
      <c r="C6212" s="5">
        <v>2012.0</v>
      </c>
      <c r="D6212" s="5" t="s">
        <v>1314</v>
      </c>
      <c r="E6212" s="5">
        <v>2023.0</v>
      </c>
    </row>
    <row r="6213" hidden="1">
      <c r="A6213" s="5" t="s">
        <v>119</v>
      </c>
      <c r="B6213" s="5">
        <v>12.64588</v>
      </c>
      <c r="C6213" s="5">
        <v>2013.0</v>
      </c>
      <c r="D6213" s="5" t="s">
        <v>1314</v>
      </c>
      <c r="E6213" s="5">
        <v>2023.0</v>
      </c>
    </row>
    <row r="6214" hidden="1">
      <c r="A6214" s="5" t="s">
        <v>119</v>
      </c>
      <c r="B6214" s="5">
        <v>12.56865</v>
      </c>
      <c r="C6214" s="5">
        <v>2014.0</v>
      </c>
      <c r="D6214" s="5" t="s">
        <v>1314</v>
      </c>
      <c r="E6214" s="5">
        <v>2023.0</v>
      </c>
    </row>
    <row r="6215" hidden="1">
      <c r="A6215" s="5" t="s">
        <v>119</v>
      </c>
      <c r="B6215" s="5">
        <v>12.63524</v>
      </c>
      <c r="C6215" s="5">
        <v>2015.0</v>
      </c>
      <c r="D6215" s="5" t="s">
        <v>1314</v>
      </c>
      <c r="E6215" s="5">
        <v>2023.0</v>
      </c>
    </row>
    <row r="6216" hidden="1">
      <c r="A6216" s="5" t="s">
        <v>119</v>
      </c>
      <c r="B6216" s="5">
        <v>12.70316</v>
      </c>
      <c r="C6216" s="5">
        <v>2016.0</v>
      </c>
      <c r="D6216" s="5" t="s">
        <v>1314</v>
      </c>
      <c r="E6216" s="5">
        <v>2023.0</v>
      </c>
    </row>
    <row r="6217" hidden="1">
      <c r="A6217" s="5" t="s">
        <v>119</v>
      </c>
      <c r="B6217" s="5">
        <v>12.6989</v>
      </c>
      <c r="C6217" s="5">
        <v>2017.0</v>
      </c>
      <c r="D6217" s="5" t="s">
        <v>1314</v>
      </c>
      <c r="E6217" s="5">
        <v>2023.0</v>
      </c>
    </row>
    <row r="6218" hidden="1">
      <c r="A6218" s="5" t="s">
        <v>119</v>
      </c>
      <c r="B6218" s="5">
        <v>12.8194</v>
      </c>
      <c r="C6218" s="5">
        <v>2018.0</v>
      </c>
      <c r="D6218" s="5" t="s">
        <v>1314</v>
      </c>
      <c r="E6218" s="5">
        <v>2023.0</v>
      </c>
    </row>
    <row r="6219" hidden="1">
      <c r="A6219" s="5" t="s">
        <v>119</v>
      </c>
      <c r="B6219" s="5">
        <v>12.9399</v>
      </c>
      <c r="C6219" s="5">
        <v>2019.0</v>
      </c>
      <c r="D6219" s="5" t="s">
        <v>1314</v>
      </c>
      <c r="E6219" s="5">
        <v>2023.0</v>
      </c>
    </row>
    <row r="6220" hidden="1">
      <c r="A6220" s="5" t="s">
        <v>119</v>
      </c>
      <c r="B6220" s="5">
        <v>12.64452</v>
      </c>
      <c r="C6220" s="5">
        <v>2020.0</v>
      </c>
      <c r="D6220" s="5" t="s">
        <v>1314</v>
      </c>
      <c r="E6220" s="5">
        <v>2023.0</v>
      </c>
    </row>
    <row r="6221" hidden="1">
      <c r="A6221" s="5" t="s">
        <v>119</v>
      </c>
      <c r="B6221" s="5">
        <v>12.4347725</v>
      </c>
      <c r="C6221" s="5">
        <v>2021.0</v>
      </c>
      <c r="D6221" s="5" t="s">
        <v>1314</v>
      </c>
      <c r="E6221" s="5">
        <v>2023.0</v>
      </c>
    </row>
    <row r="6222" hidden="1">
      <c r="A6222" s="5" t="s">
        <v>119</v>
      </c>
      <c r="B6222" s="5">
        <v>12.463676</v>
      </c>
      <c r="C6222" s="5">
        <v>2022.0</v>
      </c>
      <c r="D6222" s="5" t="s">
        <v>1314</v>
      </c>
      <c r="E6222" s="5">
        <v>2023.0</v>
      </c>
    </row>
    <row r="6223">
      <c r="A6223" s="5" t="s">
        <v>153</v>
      </c>
      <c r="B6223" s="5">
        <v>10.79188</v>
      </c>
      <c r="C6223" s="5">
        <v>2023.0</v>
      </c>
      <c r="D6223" s="5" t="s">
        <v>1324</v>
      </c>
      <c r="E6223" s="5">
        <v>2023.0</v>
      </c>
    </row>
    <row r="6224" hidden="1">
      <c r="A6224" s="5" t="s">
        <v>54</v>
      </c>
      <c r="B6224" s="5">
        <v>14.77445</v>
      </c>
      <c r="C6224" s="5">
        <v>1990.0</v>
      </c>
      <c r="D6224" s="5" t="s">
        <v>1322</v>
      </c>
      <c r="E6224" s="5">
        <v>2023.0</v>
      </c>
    </row>
    <row r="6225" hidden="1">
      <c r="A6225" s="5" t="s">
        <v>54</v>
      </c>
      <c r="B6225" s="5">
        <v>15.0132</v>
      </c>
      <c r="C6225" s="5">
        <v>1991.0</v>
      </c>
      <c r="D6225" s="5" t="s">
        <v>1322</v>
      </c>
      <c r="E6225" s="5">
        <v>2023.0</v>
      </c>
    </row>
    <row r="6226" hidden="1">
      <c r="A6226" s="5" t="s">
        <v>54</v>
      </c>
      <c r="B6226" s="5">
        <v>14.9474</v>
      </c>
      <c r="C6226" s="5">
        <v>1992.0</v>
      </c>
      <c r="D6226" s="5" t="s">
        <v>1322</v>
      </c>
      <c r="E6226" s="5">
        <v>2023.0</v>
      </c>
    </row>
    <row r="6227" hidden="1">
      <c r="A6227" s="5" t="s">
        <v>54</v>
      </c>
      <c r="B6227" s="5">
        <v>15.20777</v>
      </c>
      <c r="C6227" s="5">
        <v>1993.0</v>
      </c>
      <c r="D6227" s="5" t="s">
        <v>1322</v>
      </c>
      <c r="E6227" s="5">
        <v>2023.0</v>
      </c>
    </row>
    <row r="6228" hidden="1">
      <c r="A6228" s="5" t="s">
        <v>54</v>
      </c>
      <c r="B6228" s="5">
        <v>17.33372</v>
      </c>
      <c r="C6228" s="5">
        <v>1994.0</v>
      </c>
      <c r="D6228" s="5" t="s">
        <v>1322</v>
      </c>
      <c r="E6228" s="5">
        <v>2023.0</v>
      </c>
    </row>
    <row r="6229" hidden="1">
      <c r="A6229" s="5" t="s">
        <v>54</v>
      </c>
      <c r="B6229" s="5">
        <v>16.8147</v>
      </c>
      <c r="C6229" s="5">
        <v>1995.0</v>
      </c>
      <c r="D6229" s="5" t="s">
        <v>1322</v>
      </c>
      <c r="E6229" s="5">
        <v>2023.0</v>
      </c>
    </row>
    <row r="6230" hidden="1">
      <c r="A6230" s="5" t="s">
        <v>54</v>
      </c>
      <c r="B6230" s="5">
        <v>16.95819</v>
      </c>
      <c r="C6230" s="5">
        <v>1996.0</v>
      </c>
      <c r="D6230" s="5" t="s">
        <v>1322</v>
      </c>
      <c r="E6230" s="5">
        <v>2023.0</v>
      </c>
    </row>
    <row r="6231" hidden="1">
      <c r="A6231" s="5" t="s">
        <v>54</v>
      </c>
      <c r="B6231" s="5">
        <v>16.57001</v>
      </c>
      <c r="C6231" s="5">
        <v>1997.0</v>
      </c>
      <c r="D6231" s="5" t="s">
        <v>1322</v>
      </c>
      <c r="E6231" s="5">
        <v>2023.0</v>
      </c>
    </row>
    <row r="6232" hidden="1">
      <c r="A6232" s="5" t="s">
        <v>54</v>
      </c>
      <c r="B6232" s="5">
        <v>16.47043</v>
      </c>
      <c r="C6232" s="5">
        <v>1998.0</v>
      </c>
      <c r="D6232" s="5" t="s">
        <v>1322</v>
      </c>
      <c r="E6232" s="5">
        <v>2023.0</v>
      </c>
    </row>
    <row r="6233" hidden="1">
      <c r="A6233" s="5" t="s">
        <v>54</v>
      </c>
      <c r="B6233" s="5">
        <v>16.317</v>
      </c>
      <c r="C6233" s="5">
        <v>1999.0</v>
      </c>
      <c r="D6233" s="5" t="s">
        <v>1322</v>
      </c>
      <c r="E6233" s="5">
        <v>2023.0</v>
      </c>
    </row>
    <row r="6234" hidden="1">
      <c r="A6234" s="5" t="s">
        <v>54</v>
      </c>
      <c r="B6234" s="5">
        <v>16.53999</v>
      </c>
      <c r="C6234" s="5">
        <v>2000.0</v>
      </c>
      <c r="D6234" s="5" t="s">
        <v>1322</v>
      </c>
      <c r="E6234" s="5">
        <v>2023.0</v>
      </c>
    </row>
    <row r="6235" hidden="1">
      <c r="A6235" s="5" t="s">
        <v>54</v>
      </c>
      <c r="B6235" s="5">
        <v>16.60248</v>
      </c>
      <c r="C6235" s="5">
        <v>2001.0</v>
      </c>
      <c r="D6235" s="5" t="s">
        <v>1322</v>
      </c>
      <c r="E6235" s="5">
        <v>2023.0</v>
      </c>
    </row>
    <row r="6236" hidden="1">
      <c r="A6236" s="5" t="s">
        <v>54</v>
      </c>
      <c r="B6236" s="5">
        <v>16.26139</v>
      </c>
      <c r="C6236" s="5">
        <v>2002.0</v>
      </c>
      <c r="D6236" s="5" t="s">
        <v>1322</v>
      </c>
      <c r="E6236" s="5">
        <v>2023.0</v>
      </c>
    </row>
    <row r="6237" hidden="1">
      <c r="A6237" s="5" t="s">
        <v>54</v>
      </c>
      <c r="B6237" s="5">
        <v>16.36185</v>
      </c>
      <c r="C6237" s="5">
        <v>2003.0</v>
      </c>
      <c r="D6237" s="5" t="s">
        <v>1322</v>
      </c>
      <c r="E6237" s="5">
        <v>2023.0</v>
      </c>
    </row>
    <row r="6238" hidden="1">
      <c r="A6238" s="5" t="s">
        <v>54</v>
      </c>
      <c r="B6238" s="5">
        <v>16.299</v>
      </c>
      <c r="C6238" s="5">
        <v>2004.0</v>
      </c>
      <c r="D6238" s="5" t="s">
        <v>1322</v>
      </c>
      <c r="E6238" s="5">
        <v>2023.0</v>
      </c>
    </row>
    <row r="6239" hidden="1">
      <c r="A6239" s="5" t="s">
        <v>54</v>
      </c>
      <c r="B6239" s="5">
        <v>16.43286</v>
      </c>
      <c r="C6239" s="5">
        <v>2005.0</v>
      </c>
      <c r="D6239" s="5" t="s">
        <v>1322</v>
      </c>
      <c r="E6239" s="5">
        <v>2023.0</v>
      </c>
    </row>
    <row r="6240" hidden="1">
      <c r="A6240" s="5" t="s">
        <v>54</v>
      </c>
      <c r="B6240" s="5">
        <v>16.55203</v>
      </c>
      <c r="C6240" s="5">
        <v>2006.0</v>
      </c>
      <c r="D6240" s="5" t="s">
        <v>1322</v>
      </c>
      <c r="E6240" s="5">
        <v>2023.0</v>
      </c>
    </row>
    <row r="6241" hidden="1">
      <c r="A6241" s="5" t="s">
        <v>54</v>
      </c>
      <c r="B6241" s="5">
        <v>16.68618</v>
      </c>
      <c r="C6241" s="5">
        <v>2007.0</v>
      </c>
      <c r="D6241" s="5" t="s">
        <v>1322</v>
      </c>
      <c r="E6241" s="5">
        <v>2023.0</v>
      </c>
    </row>
    <row r="6242" hidden="1">
      <c r="A6242" s="5" t="s">
        <v>54</v>
      </c>
      <c r="B6242" s="5">
        <v>16.80303</v>
      </c>
      <c r="C6242" s="5">
        <v>2008.0</v>
      </c>
      <c r="D6242" s="5" t="s">
        <v>1322</v>
      </c>
      <c r="E6242" s="5">
        <v>2023.0</v>
      </c>
    </row>
    <row r="6243" hidden="1">
      <c r="A6243" s="5" t="s">
        <v>54</v>
      </c>
      <c r="B6243" s="5">
        <v>16.84559</v>
      </c>
      <c r="C6243" s="5">
        <v>2009.0</v>
      </c>
      <c r="D6243" s="5" t="s">
        <v>1322</v>
      </c>
      <c r="E6243" s="5">
        <v>2023.0</v>
      </c>
    </row>
    <row r="6244" hidden="1">
      <c r="A6244" s="5" t="s">
        <v>54</v>
      </c>
      <c r="B6244" s="5">
        <v>17.01534</v>
      </c>
      <c r="C6244" s="5">
        <v>2010.0</v>
      </c>
      <c r="D6244" s="5" t="s">
        <v>1322</v>
      </c>
      <c r="E6244" s="5">
        <v>2023.0</v>
      </c>
    </row>
    <row r="6245" hidden="1">
      <c r="A6245" s="5" t="s">
        <v>54</v>
      </c>
      <c r="B6245" s="5">
        <v>17.88152</v>
      </c>
      <c r="C6245" s="5">
        <v>2011.0</v>
      </c>
      <c r="D6245" s="5" t="s">
        <v>1322</v>
      </c>
      <c r="E6245" s="5">
        <v>2023.0</v>
      </c>
    </row>
    <row r="6246" hidden="1">
      <c r="A6246" s="5" t="s">
        <v>54</v>
      </c>
      <c r="B6246" s="5">
        <v>17.94064</v>
      </c>
      <c r="C6246" s="5">
        <v>2012.0</v>
      </c>
      <c r="D6246" s="5" t="s">
        <v>1322</v>
      </c>
      <c r="E6246" s="5">
        <v>2023.0</v>
      </c>
    </row>
    <row r="6247" hidden="1">
      <c r="A6247" s="5" t="s">
        <v>54</v>
      </c>
      <c r="B6247" s="5">
        <v>18.050226</v>
      </c>
      <c r="C6247" s="5">
        <v>2013.0</v>
      </c>
      <c r="D6247" s="5" t="s">
        <v>1322</v>
      </c>
      <c r="E6247" s="5">
        <v>2023.0</v>
      </c>
    </row>
    <row r="6248" hidden="1">
      <c r="A6248" s="5" t="s">
        <v>54</v>
      </c>
      <c r="B6248" s="5">
        <v>18.159813</v>
      </c>
      <c r="C6248" s="5">
        <v>2014.0</v>
      </c>
      <c r="D6248" s="5" t="s">
        <v>1322</v>
      </c>
      <c r="E6248" s="5">
        <v>2023.0</v>
      </c>
    </row>
    <row r="6249" hidden="1">
      <c r="A6249" s="5" t="s">
        <v>54</v>
      </c>
      <c r="B6249" s="5">
        <v>18.2694</v>
      </c>
      <c r="C6249" s="5">
        <v>2015.0</v>
      </c>
      <c r="D6249" s="5" t="s">
        <v>1322</v>
      </c>
      <c r="E6249" s="5">
        <v>2023.0</v>
      </c>
    </row>
    <row r="6250" hidden="1">
      <c r="A6250" s="5" t="s">
        <v>54</v>
      </c>
      <c r="B6250" s="5">
        <v>18.13762</v>
      </c>
      <c r="C6250" s="5">
        <v>2016.0</v>
      </c>
      <c r="D6250" s="5" t="s">
        <v>1322</v>
      </c>
      <c r="E6250" s="5">
        <v>2023.0</v>
      </c>
    </row>
    <row r="6251" hidden="1">
      <c r="A6251" s="5" t="s">
        <v>54</v>
      </c>
      <c r="B6251" s="5">
        <v>18.40395</v>
      </c>
      <c r="C6251" s="5">
        <v>2017.0</v>
      </c>
      <c r="D6251" s="5" t="s">
        <v>1322</v>
      </c>
      <c r="E6251" s="5">
        <v>2023.0</v>
      </c>
    </row>
    <row r="6252" hidden="1">
      <c r="A6252" s="5" t="s">
        <v>54</v>
      </c>
      <c r="B6252" s="5">
        <v>18.33421</v>
      </c>
      <c r="C6252" s="5">
        <v>2018.0</v>
      </c>
      <c r="D6252" s="5" t="s">
        <v>1322</v>
      </c>
      <c r="E6252" s="5">
        <v>2023.0</v>
      </c>
    </row>
    <row r="6253" hidden="1">
      <c r="A6253" s="5" t="s">
        <v>54</v>
      </c>
      <c r="B6253" s="5">
        <v>18.373995</v>
      </c>
      <c r="C6253" s="5">
        <v>2019.0</v>
      </c>
      <c r="D6253" s="5" t="s">
        <v>1322</v>
      </c>
      <c r="E6253" s="5">
        <v>2023.0</v>
      </c>
    </row>
    <row r="6254" hidden="1">
      <c r="A6254" s="5" t="s">
        <v>54</v>
      </c>
      <c r="B6254" s="5">
        <v>18.41378</v>
      </c>
      <c r="C6254" s="5">
        <v>2020.0</v>
      </c>
      <c r="D6254" s="5" t="s">
        <v>1322</v>
      </c>
      <c r="E6254" s="5">
        <v>2023.0</v>
      </c>
    </row>
    <row r="6255" hidden="1">
      <c r="A6255" s="5" t="s">
        <v>54</v>
      </c>
      <c r="B6255" s="5">
        <v>18.58485</v>
      </c>
      <c r="C6255" s="5">
        <v>2021.0</v>
      </c>
      <c r="D6255" s="5" t="s">
        <v>1322</v>
      </c>
      <c r="E6255" s="5">
        <v>2023.0</v>
      </c>
    </row>
    <row r="6256" hidden="1">
      <c r="A6256" s="5" t="s">
        <v>54</v>
      </c>
      <c r="B6256" s="5">
        <v>18.58485</v>
      </c>
      <c r="C6256" s="5">
        <v>2022.0</v>
      </c>
      <c r="D6256" s="5" t="s">
        <v>1322</v>
      </c>
      <c r="E6256" s="5">
        <v>2023.0</v>
      </c>
    </row>
    <row r="6257">
      <c r="A6257" s="5" t="s">
        <v>191</v>
      </c>
      <c r="B6257" s="5">
        <v>10.790143</v>
      </c>
      <c r="C6257" s="5">
        <v>2023.0</v>
      </c>
      <c r="D6257" s="5" t="s">
        <v>1314</v>
      </c>
      <c r="E6257" s="5">
        <v>2023.0</v>
      </c>
    </row>
    <row r="6258" hidden="1">
      <c r="A6258" s="5" t="s">
        <v>1776</v>
      </c>
      <c r="D6258" s="5" t="s">
        <v>1378</v>
      </c>
      <c r="E6258" s="5">
        <v>2023.0</v>
      </c>
    </row>
    <row r="6259" hidden="1">
      <c r="A6259" s="5" t="s">
        <v>1776</v>
      </c>
      <c r="D6259" s="5" t="s">
        <v>1378</v>
      </c>
      <c r="E6259" s="5">
        <v>2023.0</v>
      </c>
    </row>
    <row r="6260" hidden="1">
      <c r="A6260" s="5" t="s">
        <v>1776</v>
      </c>
      <c r="D6260" s="5" t="s">
        <v>1378</v>
      </c>
      <c r="E6260" s="5">
        <v>2023.0</v>
      </c>
    </row>
    <row r="6261" hidden="1">
      <c r="A6261" s="5" t="s">
        <v>1776</v>
      </c>
      <c r="D6261" s="5" t="s">
        <v>1378</v>
      </c>
      <c r="E6261" s="5">
        <v>2023.0</v>
      </c>
    </row>
    <row r="6262" hidden="1">
      <c r="A6262" s="5" t="s">
        <v>1776</v>
      </c>
      <c r="D6262" s="5" t="s">
        <v>1378</v>
      </c>
      <c r="E6262" s="5">
        <v>2023.0</v>
      </c>
    </row>
    <row r="6263" hidden="1">
      <c r="A6263" s="5" t="s">
        <v>1776</v>
      </c>
      <c r="D6263" s="5" t="s">
        <v>1378</v>
      </c>
      <c r="E6263" s="5">
        <v>2023.0</v>
      </c>
    </row>
    <row r="6264" hidden="1">
      <c r="A6264" s="5" t="s">
        <v>1776</v>
      </c>
      <c r="D6264" s="5" t="s">
        <v>1378</v>
      </c>
      <c r="E6264" s="5">
        <v>2023.0</v>
      </c>
    </row>
    <row r="6265" hidden="1">
      <c r="A6265" s="5" t="s">
        <v>1776</v>
      </c>
      <c r="D6265" s="5" t="s">
        <v>1378</v>
      </c>
      <c r="E6265" s="5">
        <v>2023.0</v>
      </c>
    </row>
    <row r="6266" hidden="1">
      <c r="A6266" s="5" t="s">
        <v>1776</v>
      </c>
      <c r="D6266" s="5" t="s">
        <v>1378</v>
      </c>
      <c r="E6266" s="5">
        <v>2023.0</v>
      </c>
    </row>
    <row r="6267" hidden="1">
      <c r="A6267" s="5" t="s">
        <v>1776</v>
      </c>
      <c r="D6267" s="5" t="s">
        <v>1378</v>
      </c>
      <c r="E6267" s="5">
        <v>2023.0</v>
      </c>
    </row>
    <row r="6268" hidden="1">
      <c r="A6268" s="5" t="s">
        <v>1776</v>
      </c>
      <c r="D6268" s="5" t="s">
        <v>1378</v>
      </c>
      <c r="E6268" s="5">
        <v>2023.0</v>
      </c>
    </row>
    <row r="6269" hidden="1">
      <c r="A6269" s="5" t="s">
        <v>1776</v>
      </c>
      <c r="D6269" s="5" t="s">
        <v>1378</v>
      </c>
      <c r="E6269" s="5">
        <v>2023.0</v>
      </c>
    </row>
    <row r="6270" hidden="1">
      <c r="A6270" s="5" t="s">
        <v>1776</v>
      </c>
      <c r="D6270" s="5" t="s">
        <v>1378</v>
      </c>
      <c r="E6270" s="5">
        <v>2023.0</v>
      </c>
    </row>
    <row r="6271" hidden="1">
      <c r="A6271" s="5" t="s">
        <v>1776</v>
      </c>
      <c r="D6271" s="5" t="s">
        <v>1378</v>
      </c>
      <c r="E6271" s="5">
        <v>2023.0</v>
      </c>
    </row>
    <row r="6272" hidden="1">
      <c r="A6272" s="5" t="s">
        <v>1776</v>
      </c>
      <c r="D6272" s="5" t="s">
        <v>1378</v>
      </c>
      <c r="E6272" s="5">
        <v>2023.0</v>
      </c>
    </row>
    <row r="6273" hidden="1">
      <c r="A6273" s="5" t="s">
        <v>1776</v>
      </c>
      <c r="D6273" s="5" t="s">
        <v>1378</v>
      </c>
      <c r="E6273" s="5">
        <v>2023.0</v>
      </c>
    </row>
    <row r="6274" hidden="1">
      <c r="A6274" s="5" t="s">
        <v>1776</v>
      </c>
      <c r="D6274" s="5" t="s">
        <v>1378</v>
      </c>
      <c r="E6274" s="5">
        <v>2023.0</v>
      </c>
    </row>
    <row r="6275" hidden="1">
      <c r="A6275" s="5" t="s">
        <v>1776</v>
      </c>
      <c r="D6275" s="5" t="s">
        <v>1378</v>
      </c>
      <c r="E6275" s="5">
        <v>2023.0</v>
      </c>
    </row>
    <row r="6276" hidden="1">
      <c r="A6276" s="5" t="s">
        <v>1776</v>
      </c>
      <c r="D6276" s="5" t="s">
        <v>1378</v>
      </c>
      <c r="E6276" s="5">
        <v>2023.0</v>
      </c>
    </row>
    <row r="6277" hidden="1">
      <c r="A6277" s="5" t="s">
        <v>1776</v>
      </c>
      <c r="D6277" s="5" t="s">
        <v>1378</v>
      </c>
      <c r="E6277" s="5">
        <v>2023.0</v>
      </c>
    </row>
    <row r="6278" hidden="1">
      <c r="A6278" s="5" t="s">
        <v>1776</v>
      </c>
      <c r="D6278" s="5" t="s">
        <v>1378</v>
      </c>
      <c r="E6278" s="5">
        <v>2023.0</v>
      </c>
    </row>
    <row r="6279" hidden="1">
      <c r="A6279" s="5" t="s">
        <v>1776</v>
      </c>
      <c r="D6279" s="5" t="s">
        <v>1378</v>
      </c>
      <c r="E6279" s="5">
        <v>2023.0</v>
      </c>
    </row>
    <row r="6280" hidden="1">
      <c r="A6280" s="5" t="s">
        <v>1776</v>
      </c>
      <c r="D6280" s="5" t="s">
        <v>1378</v>
      </c>
      <c r="E6280" s="5">
        <v>2023.0</v>
      </c>
    </row>
    <row r="6281" hidden="1">
      <c r="A6281" s="5" t="s">
        <v>1776</v>
      </c>
      <c r="D6281" s="5" t="s">
        <v>1378</v>
      </c>
      <c r="E6281" s="5">
        <v>2023.0</v>
      </c>
    </row>
    <row r="6282" hidden="1">
      <c r="A6282" s="5" t="s">
        <v>1776</v>
      </c>
      <c r="D6282" s="5" t="s">
        <v>1378</v>
      </c>
      <c r="E6282" s="5">
        <v>2023.0</v>
      </c>
    </row>
    <row r="6283" hidden="1">
      <c r="A6283" s="5" t="s">
        <v>1776</v>
      </c>
      <c r="D6283" s="5" t="s">
        <v>1378</v>
      </c>
      <c r="E6283" s="5">
        <v>2023.0</v>
      </c>
    </row>
    <row r="6284" hidden="1">
      <c r="A6284" s="5" t="s">
        <v>1776</v>
      </c>
      <c r="D6284" s="5" t="s">
        <v>1378</v>
      </c>
      <c r="E6284" s="5">
        <v>2023.0</v>
      </c>
    </row>
    <row r="6285" hidden="1">
      <c r="A6285" s="5" t="s">
        <v>1776</v>
      </c>
      <c r="D6285" s="5" t="s">
        <v>1378</v>
      </c>
      <c r="E6285" s="5">
        <v>2023.0</v>
      </c>
    </row>
    <row r="6286" hidden="1">
      <c r="A6286" s="5" t="s">
        <v>1776</v>
      </c>
      <c r="D6286" s="5" t="s">
        <v>1378</v>
      </c>
      <c r="E6286" s="5">
        <v>2023.0</v>
      </c>
    </row>
    <row r="6287" hidden="1">
      <c r="A6287" s="5" t="s">
        <v>1776</v>
      </c>
      <c r="D6287" s="5" t="s">
        <v>1378</v>
      </c>
      <c r="E6287" s="5">
        <v>2023.0</v>
      </c>
    </row>
    <row r="6288" hidden="1">
      <c r="A6288" s="5" t="s">
        <v>1776</v>
      </c>
      <c r="D6288" s="5" t="s">
        <v>1378</v>
      </c>
      <c r="E6288" s="5">
        <v>2023.0</v>
      </c>
    </row>
    <row r="6289" hidden="1">
      <c r="A6289" s="5" t="s">
        <v>1776</v>
      </c>
      <c r="D6289" s="5" t="s">
        <v>1378</v>
      </c>
      <c r="E6289" s="5">
        <v>2023.0</v>
      </c>
    </row>
    <row r="6290" hidden="1">
      <c r="A6290" s="5" t="s">
        <v>1776</v>
      </c>
      <c r="D6290" s="5" t="s">
        <v>1378</v>
      </c>
      <c r="E6290" s="5">
        <v>2023.0</v>
      </c>
    </row>
    <row r="6291">
      <c r="A6291" s="5" t="s">
        <v>174</v>
      </c>
      <c r="B6291" s="5">
        <v>10.67763</v>
      </c>
      <c r="C6291" s="5">
        <v>2023.0</v>
      </c>
      <c r="D6291" s="5" t="s">
        <v>1378</v>
      </c>
      <c r="E6291" s="5">
        <v>2023.0</v>
      </c>
    </row>
    <row r="6292" hidden="1">
      <c r="A6292" s="5" t="s">
        <v>87</v>
      </c>
      <c r="D6292" s="5" t="s">
        <v>1339</v>
      </c>
      <c r="E6292" s="5">
        <v>2023.0</v>
      </c>
    </row>
    <row r="6293" hidden="1">
      <c r="A6293" s="5" t="s">
        <v>87</v>
      </c>
      <c r="D6293" s="5" t="s">
        <v>1339</v>
      </c>
      <c r="E6293" s="5">
        <v>2023.0</v>
      </c>
    </row>
    <row r="6294" hidden="1">
      <c r="A6294" s="5" t="s">
        <v>87</v>
      </c>
      <c r="D6294" s="5" t="s">
        <v>1339</v>
      </c>
      <c r="E6294" s="5">
        <v>2023.0</v>
      </c>
    </row>
    <row r="6295" hidden="1">
      <c r="A6295" s="5" t="s">
        <v>87</v>
      </c>
      <c r="D6295" s="5" t="s">
        <v>1339</v>
      </c>
      <c r="E6295" s="5">
        <v>2023.0</v>
      </c>
    </row>
    <row r="6296" hidden="1">
      <c r="A6296" s="5" t="s">
        <v>87</v>
      </c>
      <c r="D6296" s="5" t="s">
        <v>1339</v>
      </c>
      <c r="E6296" s="5">
        <v>2023.0</v>
      </c>
    </row>
    <row r="6297" hidden="1">
      <c r="A6297" s="5" t="s">
        <v>87</v>
      </c>
      <c r="D6297" s="5" t="s">
        <v>1339</v>
      </c>
      <c r="E6297" s="5">
        <v>2023.0</v>
      </c>
    </row>
    <row r="6298" hidden="1">
      <c r="A6298" s="5" t="s">
        <v>87</v>
      </c>
      <c r="D6298" s="5" t="s">
        <v>1339</v>
      </c>
      <c r="E6298" s="5">
        <v>2023.0</v>
      </c>
    </row>
    <row r="6299" hidden="1">
      <c r="A6299" s="5" t="s">
        <v>87</v>
      </c>
      <c r="D6299" s="5" t="s">
        <v>1339</v>
      </c>
      <c r="E6299" s="5">
        <v>2023.0</v>
      </c>
    </row>
    <row r="6300" hidden="1">
      <c r="A6300" s="5" t="s">
        <v>87</v>
      </c>
      <c r="D6300" s="5" t="s">
        <v>1339</v>
      </c>
      <c r="E6300" s="5">
        <v>2023.0</v>
      </c>
    </row>
    <row r="6301" hidden="1">
      <c r="A6301" s="5" t="s">
        <v>87</v>
      </c>
      <c r="D6301" s="5" t="s">
        <v>1339</v>
      </c>
      <c r="E6301" s="5">
        <v>2023.0</v>
      </c>
    </row>
    <row r="6302" hidden="1">
      <c r="A6302" s="5" t="s">
        <v>87</v>
      </c>
      <c r="D6302" s="5" t="s">
        <v>1339</v>
      </c>
      <c r="E6302" s="5">
        <v>2023.0</v>
      </c>
    </row>
    <row r="6303" hidden="1">
      <c r="A6303" s="5" t="s">
        <v>87</v>
      </c>
      <c r="D6303" s="5" t="s">
        <v>1339</v>
      </c>
      <c r="E6303" s="5">
        <v>2023.0</v>
      </c>
    </row>
    <row r="6304" hidden="1">
      <c r="A6304" s="5" t="s">
        <v>87</v>
      </c>
      <c r="D6304" s="5" t="s">
        <v>1339</v>
      </c>
      <c r="E6304" s="5">
        <v>2023.0</v>
      </c>
    </row>
    <row r="6305" hidden="1">
      <c r="A6305" s="5" t="s">
        <v>87</v>
      </c>
      <c r="D6305" s="5" t="s">
        <v>1339</v>
      </c>
      <c r="E6305" s="5">
        <v>2023.0</v>
      </c>
    </row>
    <row r="6306" hidden="1">
      <c r="A6306" s="5" t="s">
        <v>87</v>
      </c>
      <c r="D6306" s="5" t="s">
        <v>1339</v>
      </c>
      <c r="E6306" s="5">
        <v>2023.0</v>
      </c>
    </row>
    <row r="6307" hidden="1">
      <c r="A6307" s="5" t="s">
        <v>87</v>
      </c>
      <c r="D6307" s="5" t="s">
        <v>1339</v>
      </c>
      <c r="E6307" s="5">
        <v>2023.0</v>
      </c>
    </row>
    <row r="6308" hidden="1">
      <c r="A6308" s="5" t="s">
        <v>87</v>
      </c>
      <c r="D6308" s="5" t="s">
        <v>1339</v>
      </c>
      <c r="E6308" s="5">
        <v>2023.0</v>
      </c>
    </row>
    <row r="6309" hidden="1">
      <c r="A6309" s="5" t="s">
        <v>87</v>
      </c>
      <c r="D6309" s="5" t="s">
        <v>1339</v>
      </c>
      <c r="E6309" s="5">
        <v>2023.0</v>
      </c>
    </row>
    <row r="6310" hidden="1">
      <c r="A6310" s="5" t="s">
        <v>87</v>
      </c>
      <c r="D6310" s="5" t="s">
        <v>1339</v>
      </c>
      <c r="E6310" s="5">
        <v>2023.0</v>
      </c>
    </row>
    <row r="6311" hidden="1">
      <c r="A6311" s="5" t="s">
        <v>87</v>
      </c>
      <c r="D6311" s="5" t="s">
        <v>1339</v>
      </c>
      <c r="E6311" s="5">
        <v>2023.0</v>
      </c>
    </row>
    <row r="6312" hidden="1">
      <c r="A6312" s="5" t="s">
        <v>87</v>
      </c>
      <c r="D6312" s="5" t="s">
        <v>1339</v>
      </c>
      <c r="E6312" s="5">
        <v>2023.0</v>
      </c>
    </row>
    <row r="6313" hidden="1">
      <c r="A6313" s="5" t="s">
        <v>87</v>
      </c>
      <c r="D6313" s="5" t="s">
        <v>1339</v>
      </c>
      <c r="E6313" s="5">
        <v>2023.0</v>
      </c>
    </row>
    <row r="6314" hidden="1">
      <c r="A6314" s="5" t="s">
        <v>87</v>
      </c>
      <c r="D6314" s="5" t="s">
        <v>1339</v>
      </c>
      <c r="E6314" s="5">
        <v>2023.0</v>
      </c>
    </row>
    <row r="6315" hidden="1">
      <c r="A6315" s="5" t="s">
        <v>87</v>
      </c>
      <c r="D6315" s="5" t="s">
        <v>1339</v>
      </c>
      <c r="E6315" s="5">
        <v>2023.0</v>
      </c>
    </row>
    <row r="6316" hidden="1">
      <c r="A6316" s="5" t="s">
        <v>87</v>
      </c>
      <c r="D6316" s="5" t="s">
        <v>1339</v>
      </c>
      <c r="E6316" s="5">
        <v>2023.0</v>
      </c>
    </row>
    <row r="6317" hidden="1">
      <c r="A6317" s="5" t="s">
        <v>87</v>
      </c>
      <c r="D6317" s="5" t="s">
        <v>1339</v>
      </c>
      <c r="E6317" s="5">
        <v>2023.0</v>
      </c>
    </row>
    <row r="6318" hidden="1">
      <c r="A6318" s="5" t="s">
        <v>87</v>
      </c>
      <c r="D6318" s="5" t="s">
        <v>1339</v>
      </c>
      <c r="E6318" s="5">
        <v>2023.0</v>
      </c>
    </row>
    <row r="6319" hidden="1">
      <c r="A6319" s="5" t="s">
        <v>87</v>
      </c>
      <c r="D6319" s="5" t="s">
        <v>1339</v>
      </c>
      <c r="E6319" s="5">
        <v>2023.0</v>
      </c>
    </row>
    <row r="6320" hidden="1">
      <c r="A6320" s="5" t="s">
        <v>87</v>
      </c>
      <c r="D6320" s="5" t="s">
        <v>1339</v>
      </c>
      <c r="E6320" s="5">
        <v>2023.0</v>
      </c>
    </row>
    <row r="6321" hidden="1">
      <c r="A6321" s="5" t="s">
        <v>87</v>
      </c>
      <c r="D6321" s="5" t="s">
        <v>1339</v>
      </c>
      <c r="E6321" s="5">
        <v>2023.0</v>
      </c>
    </row>
    <row r="6322" hidden="1">
      <c r="A6322" s="5" t="s">
        <v>87</v>
      </c>
      <c r="D6322" s="5" t="s">
        <v>1339</v>
      </c>
      <c r="E6322" s="5">
        <v>2023.0</v>
      </c>
    </row>
    <row r="6323" hidden="1">
      <c r="A6323" s="5" t="s">
        <v>87</v>
      </c>
      <c r="D6323" s="5" t="s">
        <v>1339</v>
      </c>
      <c r="E6323" s="5">
        <v>2023.0</v>
      </c>
    </row>
    <row r="6324" hidden="1">
      <c r="A6324" s="5" t="s">
        <v>87</v>
      </c>
      <c r="D6324" s="5" t="s">
        <v>1339</v>
      </c>
      <c r="E6324" s="5">
        <v>2023.0</v>
      </c>
    </row>
    <row r="6325">
      <c r="A6325" s="5" t="s">
        <v>242</v>
      </c>
      <c r="B6325" s="5">
        <v>10.635346</v>
      </c>
      <c r="C6325" s="5">
        <v>2023.0</v>
      </c>
      <c r="D6325" s="5" t="s">
        <v>1324</v>
      </c>
      <c r="E6325" s="5">
        <v>2023.0</v>
      </c>
    </row>
    <row r="6326" hidden="1">
      <c r="A6326" s="5" t="s">
        <v>107</v>
      </c>
      <c r="B6326" s="5">
        <v>14.59095</v>
      </c>
      <c r="C6326" s="5">
        <v>1990.0</v>
      </c>
      <c r="D6326" s="5" t="s">
        <v>1339</v>
      </c>
      <c r="E6326" s="5">
        <v>2023.0</v>
      </c>
    </row>
    <row r="6327" hidden="1">
      <c r="A6327" s="5" t="s">
        <v>107</v>
      </c>
      <c r="B6327" s="5">
        <v>14.64755</v>
      </c>
      <c r="C6327" s="5">
        <v>1991.0</v>
      </c>
      <c r="D6327" s="5" t="s">
        <v>1339</v>
      </c>
      <c r="E6327" s="5">
        <v>2023.0</v>
      </c>
    </row>
    <row r="6328" hidden="1">
      <c r="A6328" s="5" t="s">
        <v>107</v>
      </c>
      <c r="B6328" s="5">
        <v>15.08668</v>
      </c>
      <c r="C6328" s="5">
        <v>1992.0</v>
      </c>
      <c r="D6328" s="5" t="s">
        <v>1339</v>
      </c>
      <c r="E6328" s="5">
        <v>2023.0</v>
      </c>
    </row>
    <row r="6329" hidden="1">
      <c r="A6329" s="5" t="s">
        <v>107</v>
      </c>
      <c r="B6329" s="5">
        <v>16.02351</v>
      </c>
      <c r="C6329" s="5">
        <v>1993.0</v>
      </c>
      <c r="D6329" s="5" t="s">
        <v>1339</v>
      </c>
      <c r="E6329" s="5">
        <v>2023.0</v>
      </c>
    </row>
    <row r="6330" hidden="1">
      <c r="A6330" s="5" t="s">
        <v>107</v>
      </c>
      <c r="B6330" s="5">
        <v>16.65544</v>
      </c>
      <c r="C6330" s="5">
        <v>1994.0</v>
      </c>
      <c r="D6330" s="5" t="s">
        <v>1339</v>
      </c>
      <c r="E6330" s="5">
        <v>2023.0</v>
      </c>
    </row>
    <row r="6331" hidden="1">
      <c r="A6331" s="5" t="s">
        <v>107</v>
      </c>
      <c r="B6331" s="5">
        <v>16.94637</v>
      </c>
      <c r="C6331" s="5">
        <v>1995.0</v>
      </c>
      <c r="D6331" s="5" t="s">
        <v>1339</v>
      </c>
      <c r="E6331" s="5">
        <v>2023.0</v>
      </c>
    </row>
    <row r="6332" hidden="1">
      <c r="A6332" s="5" t="s">
        <v>107</v>
      </c>
      <c r="B6332" s="5">
        <v>16.97284</v>
      </c>
      <c r="C6332" s="5">
        <v>1996.0</v>
      </c>
      <c r="D6332" s="5" t="s">
        <v>1339</v>
      </c>
      <c r="E6332" s="5">
        <v>2023.0</v>
      </c>
    </row>
    <row r="6333" hidden="1">
      <c r="A6333" s="5" t="s">
        <v>107</v>
      </c>
      <c r="B6333" s="5">
        <v>17.211952</v>
      </c>
      <c r="C6333" s="5">
        <v>1997.0</v>
      </c>
      <c r="D6333" s="5" t="s">
        <v>1339</v>
      </c>
      <c r="E6333" s="5">
        <v>2023.0</v>
      </c>
    </row>
    <row r="6334" hidden="1">
      <c r="A6334" s="5" t="s">
        <v>107</v>
      </c>
      <c r="B6334" s="5">
        <v>17.451063</v>
      </c>
      <c r="C6334" s="5">
        <v>1998.0</v>
      </c>
      <c r="D6334" s="5" t="s">
        <v>1339</v>
      </c>
      <c r="E6334" s="5">
        <v>2023.0</v>
      </c>
    </row>
    <row r="6335" hidden="1">
      <c r="A6335" s="5" t="s">
        <v>107</v>
      </c>
      <c r="B6335" s="5">
        <v>17.690176</v>
      </c>
      <c r="C6335" s="5">
        <v>1999.0</v>
      </c>
      <c r="D6335" s="5" t="s">
        <v>1339</v>
      </c>
      <c r="E6335" s="5">
        <v>2023.0</v>
      </c>
    </row>
    <row r="6336" hidden="1">
      <c r="A6336" s="5" t="s">
        <v>107</v>
      </c>
      <c r="B6336" s="5">
        <v>17.929289</v>
      </c>
      <c r="C6336" s="5">
        <v>2000.0</v>
      </c>
      <c r="D6336" s="5" t="s">
        <v>1339</v>
      </c>
      <c r="E6336" s="5">
        <v>2023.0</v>
      </c>
    </row>
    <row r="6337" hidden="1">
      <c r="A6337" s="5" t="s">
        <v>107</v>
      </c>
      <c r="B6337" s="5">
        <v>18.1684</v>
      </c>
      <c r="C6337" s="5">
        <v>2001.0</v>
      </c>
      <c r="D6337" s="5" t="s">
        <v>1339</v>
      </c>
      <c r="E6337" s="5">
        <v>2023.0</v>
      </c>
    </row>
    <row r="6338" hidden="1">
      <c r="A6338" s="5" t="s">
        <v>107</v>
      </c>
      <c r="B6338" s="5">
        <v>18.407513</v>
      </c>
      <c r="C6338" s="5">
        <v>2002.0</v>
      </c>
      <c r="D6338" s="5" t="s">
        <v>1339</v>
      </c>
      <c r="E6338" s="5">
        <v>2023.0</v>
      </c>
    </row>
    <row r="6339" hidden="1">
      <c r="A6339" s="5" t="s">
        <v>107</v>
      </c>
      <c r="B6339" s="5">
        <v>18.646626</v>
      </c>
      <c r="C6339" s="5">
        <v>2003.0</v>
      </c>
      <c r="D6339" s="5" t="s">
        <v>1339</v>
      </c>
      <c r="E6339" s="5">
        <v>2023.0</v>
      </c>
    </row>
    <row r="6340" hidden="1">
      <c r="A6340" s="5" t="s">
        <v>107</v>
      </c>
      <c r="B6340" s="5">
        <v>18.885736</v>
      </c>
      <c r="C6340" s="5">
        <v>2004.0</v>
      </c>
      <c r="D6340" s="5" t="s">
        <v>1339</v>
      </c>
      <c r="E6340" s="5">
        <v>2023.0</v>
      </c>
    </row>
    <row r="6341" hidden="1">
      <c r="A6341" s="5" t="s">
        <v>107</v>
      </c>
      <c r="B6341" s="5">
        <v>19.12485</v>
      </c>
      <c r="C6341" s="5">
        <v>2005.0</v>
      </c>
      <c r="D6341" s="5" t="s">
        <v>1339</v>
      </c>
      <c r="E6341" s="5">
        <v>2023.0</v>
      </c>
    </row>
    <row r="6342" hidden="1">
      <c r="A6342" s="5" t="s">
        <v>107</v>
      </c>
      <c r="B6342" s="5">
        <v>19.188381</v>
      </c>
      <c r="C6342" s="5">
        <v>2006.0</v>
      </c>
      <c r="D6342" s="5" t="s">
        <v>1339</v>
      </c>
      <c r="E6342" s="5">
        <v>2023.0</v>
      </c>
    </row>
    <row r="6343" hidden="1">
      <c r="A6343" s="5" t="s">
        <v>107</v>
      </c>
      <c r="B6343" s="5">
        <v>19.251913</v>
      </c>
      <c r="C6343" s="5">
        <v>2007.0</v>
      </c>
      <c r="D6343" s="5" t="s">
        <v>1339</v>
      </c>
      <c r="E6343" s="5">
        <v>2023.0</v>
      </c>
    </row>
    <row r="6344" hidden="1">
      <c r="A6344" s="5" t="s">
        <v>107</v>
      </c>
      <c r="B6344" s="5">
        <v>19.315445</v>
      </c>
      <c r="C6344" s="5">
        <v>2008.0</v>
      </c>
      <c r="D6344" s="5" t="s">
        <v>1339</v>
      </c>
      <c r="E6344" s="5">
        <v>2023.0</v>
      </c>
    </row>
    <row r="6345" hidden="1">
      <c r="A6345" s="5" t="s">
        <v>107</v>
      </c>
      <c r="B6345" s="5">
        <v>19.378977</v>
      </c>
      <c r="C6345" s="5">
        <v>2009.0</v>
      </c>
      <c r="D6345" s="5" t="s">
        <v>1339</v>
      </c>
      <c r="E6345" s="5">
        <v>2023.0</v>
      </c>
    </row>
    <row r="6346" hidden="1">
      <c r="A6346" s="5" t="s">
        <v>107</v>
      </c>
      <c r="B6346" s="5">
        <v>19.442509</v>
      </c>
      <c r="C6346" s="5">
        <v>2010.0</v>
      </c>
      <c r="D6346" s="5" t="s">
        <v>1339</v>
      </c>
      <c r="E6346" s="5">
        <v>2023.0</v>
      </c>
    </row>
    <row r="6347" hidden="1">
      <c r="A6347" s="5" t="s">
        <v>107</v>
      </c>
      <c r="B6347" s="5">
        <v>19.50604</v>
      </c>
      <c r="C6347" s="5">
        <v>2011.0</v>
      </c>
      <c r="D6347" s="5" t="s">
        <v>1339</v>
      </c>
      <c r="E6347" s="5">
        <v>2023.0</v>
      </c>
    </row>
    <row r="6348" hidden="1">
      <c r="A6348" s="5" t="s">
        <v>107</v>
      </c>
      <c r="B6348" s="5">
        <v>19.338621</v>
      </c>
      <c r="C6348" s="5">
        <v>2012.0</v>
      </c>
      <c r="D6348" s="5" t="s">
        <v>1339</v>
      </c>
      <c r="E6348" s="5">
        <v>2023.0</v>
      </c>
    </row>
    <row r="6349" hidden="1">
      <c r="A6349" s="5" t="s">
        <v>107</v>
      </c>
      <c r="B6349" s="5">
        <v>19.1712</v>
      </c>
      <c r="C6349" s="5">
        <v>2013.0</v>
      </c>
      <c r="D6349" s="5" t="s">
        <v>1339</v>
      </c>
      <c r="E6349" s="5">
        <v>2023.0</v>
      </c>
    </row>
    <row r="6350" hidden="1">
      <c r="A6350" s="5" t="s">
        <v>107</v>
      </c>
      <c r="B6350" s="5">
        <v>19.0728</v>
      </c>
      <c r="C6350" s="5">
        <v>2014.0</v>
      </c>
      <c r="D6350" s="5" t="s">
        <v>1339</v>
      </c>
      <c r="E6350" s="5">
        <v>2023.0</v>
      </c>
    </row>
    <row r="6351" hidden="1">
      <c r="A6351" s="5" t="s">
        <v>107</v>
      </c>
      <c r="B6351" s="5">
        <v>18.9497</v>
      </c>
      <c r="C6351" s="5">
        <v>2015.0</v>
      </c>
      <c r="D6351" s="5" t="s">
        <v>1339</v>
      </c>
      <c r="E6351" s="5">
        <v>2023.0</v>
      </c>
    </row>
    <row r="6352" hidden="1">
      <c r="A6352" s="5" t="s">
        <v>107</v>
      </c>
      <c r="B6352" s="5">
        <v>17.98422</v>
      </c>
      <c r="C6352" s="5">
        <v>2016.0</v>
      </c>
      <c r="D6352" s="5" t="s">
        <v>1339</v>
      </c>
      <c r="E6352" s="5">
        <v>2023.0</v>
      </c>
    </row>
    <row r="6353" hidden="1">
      <c r="A6353" s="5" t="s">
        <v>107</v>
      </c>
      <c r="B6353" s="5">
        <v>18.46678</v>
      </c>
      <c r="C6353" s="5">
        <v>2017.0</v>
      </c>
      <c r="D6353" s="5" t="s">
        <v>1339</v>
      </c>
      <c r="E6353" s="5">
        <v>2023.0</v>
      </c>
    </row>
    <row r="6354" hidden="1">
      <c r="A6354" s="5" t="s">
        <v>107</v>
      </c>
      <c r="B6354" s="5">
        <v>18.32309</v>
      </c>
      <c r="C6354" s="5">
        <v>2018.0</v>
      </c>
      <c r="D6354" s="5" t="s">
        <v>1339</v>
      </c>
      <c r="E6354" s="5">
        <v>2023.0</v>
      </c>
    </row>
    <row r="6355" hidden="1">
      <c r="A6355" s="5" t="s">
        <v>107</v>
      </c>
      <c r="B6355" s="5">
        <v>19.47228</v>
      </c>
      <c r="C6355" s="5">
        <v>2019.0</v>
      </c>
      <c r="D6355" s="5" t="s">
        <v>1339</v>
      </c>
      <c r="E6355" s="5">
        <v>2023.0</v>
      </c>
    </row>
    <row r="6356" hidden="1">
      <c r="A6356" s="5" t="s">
        <v>107</v>
      </c>
      <c r="B6356" s="5">
        <v>19.19012</v>
      </c>
      <c r="C6356" s="5">
        <v>2020.0</v>
      </c>
      <c r="D6356" s="5" t="s">
        <v>1339</v>
      </c>
      <c r="E6356" s="5">
        <v>2023.0</v>
      </c>
    </row>
    <row r="6357" hidden="1">
      <c r="A6357" s="5" t="s">
        <v>107</v>
      </c>
      <c r="B6357" s="5">
        <v>19.68234</v>
      </c>
      <c r="C6357" s="5">
        <v>2021.0</v>
      </c>
      <c r="D6357" s="5" t="s">
        <v>1339</v>
      </c>
      <c r="E6357" s="5">
        <v>2023.0</v>
      </c>
    </row>
    <row r="6358" hidden="1">
      <c r="A6358" s="5" t="s">
        <v>107</v>
      </c>
      <c r="B6358" s="5">
        <v>19.30005</v>
      </c>
      <c r="C6358" s="5">
        <v>2022.0</v>
      </c>
      <c r="D6358" s="5" t="s">
        <v>1339</v>
      </c>
      <c r="E6358" s="5">
        <v>2023.0</v>
      </c>
    </row>
    <row r="6359">
      <c r="A6359" s="5" t="s">
        <v>181</v>
      </c>
      <c r="B6359" s="5">
        <v>10.51407</v>
      </c>
      <c r="C6359" s="5">
        <v>2023.0</v>
      </c>
      <c r="D6359" s="5" t="s">
        <v>1324</v>
      </c>
      <c r="E6359" s="5">
        <v>2023.0</v>
      </c>
    </row>
    <row r="6360" hidden="1">
      <c r="A6360" s="5" t="s">
        <v>196</v>
      </c>
      <c r="B6360" s="5">
        <v>7.30275</v>
      </c>
      <c r="C6360" s="5">
        <v>1990.0</v>
      </c>
      <c r="D6360" s="5" t="s">
        <v>1378</v>
      </c>
      <c r="E6360" s="5">
        <v>2023.0</v>
      </c>
    </row>
    <row r="6361" hidden="1">
      <c r="A6361" s="5" t="s">
        <v>196</v>
      </c>
      <c r="B6361" s="5">
        <v>7.83227</v>
      </c>
      <c r="C6361" s="5">
        <v>1991.0</v>
      </c>
      <c r="D6361" s="5" t="s">
        <v>1378</v>
      </c>
      <c r="E6361" s="5">
        <v>2023.0</v>
      </c>
    </row>
    <row r="6362" hidden="1">
      <c r="A6362" s="5" t="s">
        <v>196</v>
      </c>
      <c r="B6362" s="5">
        <v>8.01773</v>
      </c>
      <c r="C6362" s="5">
        <v>1992.0</v>
      </c>
      <c r="D6362" s="5" t="s">
        <v>1378</v>
      </c>
      <c r="E6362" s="5">
        <v>2023.0</v>
      </c>
    </row>
    <row r="6363" hidden="1">
      <c r="A6363" s="5" t="s">
        <v>196</v>
      </c>
      <c r="B6363" s="5">
        <v>8.18842</v>
      </c>
      <c r="C6363" s="5">
        <v>1993.0</v>
      </c>
      <c r="D6363" s="5" t="s">
        <v>1378</v>
      </c>
      <c r="E6363" s="5">
        <v>2023.0</v>
      </c>
    </row>
    <row r="6364" hidden="1">
      <c r="A6364" s="5" t="s">
        <v>196</v>
      </c>
      <c r="B6364" s="5">
        <v>8.35911</v>
      </c>
      <c r="C6364" s="5">
        <v>1994.0</v>
      </c>
      <c r="D6364" s="5" t="s">
        <v>1378</v>
      </c>
      <c r="E6364" s="5">
        <v>2023.0</v>
      </c>
    </row>
    <row r="6365" hidden="1">
      <c r="A6365" s="5" t="s">
        <v>196</v>
      </c>
      <c r="B6365" s="5">
        <v>8.5298</v>
      </c>
      <c r="C6365" s="5">
        <v>1995.0</v>
      </c>
      <c r="D6365" s="5" t="s">
        <v>1378</v>
      </c>
      <c r="E6365" s="5">
        <v>2023.0</v>
      </c>
    </row>
    <row r="6366" hidden="1">
      <c r="A6366" s="5" t="s">
        <v>196</v>
      </c>
      <c r="B6366" s="5">
        <v>8.830456</v>
      </c>
      <c r="C6366" s="5">
        <v>1996.0</v>
      </c>
      <c r="D6366" s="5" t="s">
        <v>1378</v>
      </c>
      <c r="E6366" s="5">
        <v>2023.0</v>
      </c>
    </row>
    <row r="6367" hidden="1">
      <c r="A6367" s="5" t="s">
        <v>196</v>
      </c>
      <c r="B6367" s="5">
        <v>9.131112</v>
      </c>
      <c r="C6367" s="5">
        <v>1997.0</v>
      </c>
      <c r="D6367" s="5" t="s">
        <v>1378</v>
      </c>
      <c r="E6367" s="5">
        <v>2023.0</v>
      </c>
    </row>
    <row r="6368" hidden="1">
      <c r="A6368" s="5" t="s">
        <v>196</v>
      </c>
      <c r="B6368" s="5">
        <v>9.431767</v>
      </c>
      <c r="C6368" s="5">
        <v>1998.0</v>
      </c>
      <c r="D6368" s="5" t="s">
        <v>1378</v>
      </c>
      <c r="E6368" s="5">
        <v>2023.0</v>
      </c>
    </row>
    <row r="6369" hidden="1">
      <c r="A6369" s="5" t="s">
        <v>196</v>
      </c>
      <c r="B6369" s="5">
        <v>9.732423</v>
      </c>
      <c r="C6369" s="5">
        <v>1999.0</v>
      </c>
      <c r="D6369" s="5" t="s">
        <v>1378</v>
      </c>
      <c r="E6369" s="5">
        <v>2023.0</v>
      </c>
    </row>
    <row r="6370" hidden="1">
      <c r="A6370" s="5" t="s">
        <v>196</v>
      </c>
      <c r="B6370" s="5">
        <v>10.033078</v>
      </c>
      <c r="C6370" s="5">
        <v>2000.0</v>
      </c>
      <c r="D6370" s="5" t="s">
        <v>1378</v>
      </c>
      <c r="E6370" s="5">
        <v>2023.0</v>
      </c>
    </row>
    <row r="6371" hidden="1">
      <c r="A6371" s="5" t="s">
        <v>196</v>
      </c>
      <c r="B6371" s="5">
        <v>10.3337345</v>
      </c>
      <c r="C6371" s="5">
        <v>2001.0</v>
      </c>
      <c r="D6371" s="5" t="s">
        <v>1378</v>
      </c>
      <c r="E6371" s="5">
        <v>2023.0</v>
      </c>
    </row>
    <row r="6372" hidden="1">
      <c r="A6372" s="5" t="s">
        <v>196</v>
      </c>
      <c r="B6372" s="5">
        <v>10.63439</v>
      </c>
      <c r="C6372" s="5">
        <v>2002.0</v>
      </c>
      <c r="D6372" s="5" t="s">
        <v>1378</v>
      </c>
      <c r="E6372" s="5">
        <v>2023.0</v>
      </c>
    </row>
    <row r="6373" hidden="1">
      <c r="A6373" s="5" t="s">
        <v>196</v>
      </c>
      <c r="B6373" s="5">
        <v>10.676096</v>
      </c>
      <c r="C6373" s="5">
        <v>2003.0</v>
      </c>
      <c r="D6373" s="5" t="s">
        <v>1378</v>
      </c>
      <c r="E6373" s="5">
        <v>2023.0</v>
      </c>
    </row>
    <row r="6374" hidden="1">
      <c r="A6374" s="5" t="s">
        <v>196</v>
      </c>
      <c r="B6374" s="5">
        <v>10.717802</v>
      </c>
      <c r="C6374" s="5">
        <v>2004.0</v>
      </c>
      <c r="D6374" s="5" t="s">
        <v>1378</v>
      </c>
      <c r="E6374" s="5">
        <v>2023.0</v>
      </c>
    </row>
    <row r="6375" hidden="1">
      <c r="A6375" s="5" t="s">
        <v>196</v>
      </c>
      <c r="B6375" s="5">
        <v>10.759508</v>
      </c>
      <c r="C6375" s="5">
        <v>2005.0</v>
      </c>
      <c r="D6375" s="5" t="s">
        <v>1378</v>
      </c>
      <c r="E6375" s="5">
        <v>2023.0</v>
      </c>
    </row>
    <row r="6376" hidden="1">
      <c r="A6376" s="5" t="s">
        <v>196</v>
      </c>
      <c r="B6376" s="5">
        <v>10.801214</v>
      </c>
      <c r="C6376" s="5">
        <v>2006.0</v>
      </c>
      <c r="D6376" s="5" t="s">
        <v>1378</v>
      </c>
      <c r="E6376" s="5">
        <v>2023.0</v>
      </c>
    </row>
    <row r="6377" hidden="1">
      <c r="A6377" s="5" t="s">
        <v>196</v>
      </c>
      <c r="B6377" s="5">
        <v>10.84292</v>
      </c>
      <c r="C6377" s="5">
        <v>2007.0</v>
      </c>
      <c r="D6377" s="5" t="s">
        <v>1378</v>
      </c>
      <c r="E6377" s="5">
        <v>2023.0</v>
      </c>
    </row>
    <row r="6378" hidden="1">
      <c r="A6378" s="5" t="s">
        <v>196</v>
      </c>
      <c r="B6378" s="5">
        <v>10.884627</v>
      </c>
      <c r="C6378" s="5">
        <v>2008.0</v>
      </c>
      <c r="D6378" s="5" t="s">
        <v>1378</v>
      </c>
      <c r="E6378" s="5">
        <v>2023.0</v>
      </c>
    </row>
    <row r="6379" hidden="1">
      <c r="A6379" s="5" t="s">
        <v>196</v>
      </c>
      <c r="B6379" s="5">
        <v>10.926333</v>
      </c>
      <c r="C6379" s="5">
        <v>2009.0</v>
      </c>
      <c r="D6379" s="5" t="s">
        <v>1378</v>
      </c>
      <c r="E6379" s="5">
        <v>2023.0</v>
      </c>
    </row>
    <row r="6380" hidden="1">
      <c r="A6380" s="5" t="s">
        <v>196</v>
      </c>
      <c r="B6380" s="5">
        <v>10.9680395</v>
      </c>
      <c r="C6380" s="5">
        <v>2010.0</v>
      </c>
      <c r="D6380" s="5" t="s">
        <v>1378</v>
      </c>
      <c r="E6380" s="5">
        <v>2023.0</v>
      </c>
    </row>
    <row r="6381" hidden="1">
      <c r="A6381" s="5" t="s">
        <v>196</v>
      </c>
      <c r="B6381" s="5">
        <v>11.009746</v>
      </c>
      <c r="C6381" s="5">
        <v>2011.0</v>
      </c>
      <c r="D6381" s="5" t="s">
        <v>1378</v>
      </c>
      <c r="E6381" s="5">
        <v>2023.0</v>
      </c>
    </row>
    <row r="6382" hidden="1">
      <c r="A6382" s="5" t="s">
        <v>196</v>
      </c>
      <c r="B6382" s="5">
        <v>11.051452</v>
      </c>
      <c r="C6382" s="5">
        <v>2012.0</v>
      </c>
      <c r="D6382" s="5" t="s">
        <v>1378</v>
      </c>
      <c r="E6382" s="5">
        <v>2023.0</v>
      </c>
    </row>
    <row r="6383" hidden="1">
      <c r="A6383" s="5" t="s">
        <v>196</v>
      </c>
      <c r="B6383" s="5">
        <v>11.093158</v>
      </c>
      <c r="C6383" s="5">
        <v>2013.0</v>
      </c>
      <c r="D6383" s="5" t="s">
        <v>1378</v>
      </c>
      <c r="E6383" s="5">
        <v>2023.0</v>
      </c>
    </row>
    <row r="6384" hidden="1">
      <c r="A6384" s="5" t="s">
        <v>196</v>
      </c>
      <c r="B6384" s="5">
        <v>11.134864</v>
      </c>
      <c r="C6384" s="5">
        <v>2014.0</v>
      </c>
      <c r="D6384" s="5" t="s">
        <v>1378</v>
      </c>
      <c r="E6384" s="5">
        <v>2023.0</v>
      </c>
    </row>
    <row r="6385" hidden="1">
      <c r="A6385" s="5" t="s">
        <v>196</v>
      </c>
      <c r="B6385" s="5">
        <v>11.17657</v>
      </c>
      <c r="C6385" s="5">
        <v>2015.0</v>
      </c>
      <c r="D6385" s="5" t="s">
        <v>1378</v>
      </c>
      <c r="E6385" s="5">
        <v>2023.0</v>
      </c>
    </row>
    <row r="6386" hidden="1">
      <c r="A6386" s="5" t="s">
        <v>196</v>
      </c>
      <c r="B6386" s="5">
        <v>11.218276</v>
      </c>
      <c r="C6386" s="5">
        <v>2016.0</v>
      </c>
      <c r="D6386" s="5" t="s">
        <v>1378</v>
      </c>
      <c r="E6386" s="5">
        <v>2023.0</v>
      </c>
    </row>
    <row r="6387" hidden="1">
      <c r="A6387" s="5" t="s">
        <v>196</v>
      </c>
      <c r="B6387" s="5">
        <v>11.259982</v>
      </c>
      <c r="C6387" s="5">
        <v>2017.0</v>
      </c>
      <c r="D6387" s="5" t="s">
        <v>1378</v>
      </c>
      <c r="E6387" s="5">
        <v>2023.0</v>
      </c>
    </row>
    <row r="6388" hidden="1">
      <c r="A6388" s="5" t="s">
        <v>196</v>
      </c>
      <c r="B6388" s="5">
        <v>11.301689</v>
      </c>
      <c r="C6388" s="5">
        <v>2018.0</v>
      </c>
      <c r="D6388" s="5" t="s">
        <v>1378</v>
      </c>
      <c r="E6388" s="5">
        <v>2023.0</v>
      </c>
    </row>
    <row r="6389" hidden="1">
      <c r="A6389" s="5" t="s">
        <v>196</v>
      </c>
      <c r="B6389" s="5">
        <v>11.343395</v>
      </c>
      <c r="C6389" s="5">
        <v>2019.0</v>
      </c>
      <c r="D6389" s="5" t="s">
        <v>1378</v>
      </c>
      <c r="E6389" s="5">
        <v>2023.0</v>
      </c>
    </row>
    <row r="6390" hidden="1">
      <c r="A6390" s="5" t="s">
        <v>196</v>
      </c>
      <c r="B6390" s="5">
        <v>11.385101</v>
      </c>
      <c r="C6390" s="5">
        <v>2020.0</v>
      </c>
      <c r="D6390" s="5" t="s">
        <v>1378</v>
      </c>
      <c r="E6390" s="5">
        <v>2023.0</v>
      </c>
    </row>
    <row r="6391" hidden="1">
      <c r="A6391" s="5" t="s">
        <v>196</v>
      </c>
      <c r="B6391" s="5">
        <v>11.426807</v>
      </c>
      <c r="C6391" s="5">
        <v>2021.0</v>
      </c>
      <c r="D6391" s="5" t="s">
        <v>1378</v>
      </c>
      <c r="E6391" s="5">
        <v>2023.0</v>
      </c>
    </row>
    <row r="6392" hidden="1">
      <c r="A6392" s="5" t="s">
        <v>196</v>
      </c>
      <c r="B6392" s="5">
        <v>11.4685135</v>
      </c>
      <c r="C6392" s="5">
        <v>2022.0</v>
      </c>
      <c r="D6392" s="5" t="s">
        <v>1378</v>
      </c>
      <c r="E6392" s="5">
        <v>2023.0</v>
      </c>
    </row>
    <row r="6393">
      <c r="A6393" s="5" t="s">
        <v>233</v>
      </c>
      <c r="B6393" s="5">
        <v>10.465854</v>
      </c>
      <c r="C6393" s="5">
        <v>2023.0</v>
      </c>
      <c r="D6393" s="5" t="s">
        <v>1324</v>
      </c>
      <c r="E6393" s="5">
        <v>2023.0</v>
      </c>
    </row>
    <row r="6394" hidden="1">
      <c r="A6394" s="5" t="s">
        <v>127</v>
      </c>
      <c r="B6394" s="5">
        <v>1.96445</v>
      </c>
      <c r="C6394" s="5">
        <v>1990.0</v>
      </c>
      <c r="D6394" s="5" t="s">
        <v>1324</v>
      </c>
      <c r="E6394" s="5">
        <v>2023.0</v>
      </c>
    </row>
    <row r="6395" hidden="1">
      <c r="A6395" s="5" t="s">
        <v>127</v>
      </c>
      <c r="B6395" s="5">
        <v>1.994315</v>
      </c>
      <c r="C6395" s="5">
        <v>1991.0</v>
      </c>
      <c r="D6395" s="5" t="s">
        <v>1324</v>
      </c>
      <c r="E6395" s="5">
        <v>2023.0</v>
      </c>
    </row>
    <row r="6396" hidden="1">
      <c r="A6396" s="5" t="s">
        <v>127</v>
      </c>
      <c r="B6396" s="5">
        <v>2.02418</v>
      </c>
      <c r="C6396" s="5">
        <v>1992.0</v>
      </c>
      <c r="D6396" s="5" t="s">
        <v>1324</v>
      </c>
      <c r="E6396" s="5">
        <v>2023.0</v>
      </c>
    </row>
    <row r="6397" hidden="1">
      <c r="A6397" s="5" t="s">
        <v>127</v>
      </c>
      <c r="B6397" s="5">
        <v>2.11027</v>
      </c>
      <c r="C6397" s="5">
        <v>1993.0</v>
      </c>
      <c r="D6397" s="5" t="s">
        <v>1324</v>
      </c>
      <c r="E6397" s="5">
        <v>2023.0</v>
      </c>
    </row>
    <row r="6398" hidden="1">
      <c r="A6398" s="5" t="s">
        <v>127</v>
      </c>
      <c r="B6398" s="5">
        <v>2.1963599</v>
      </c>
      <c r="C6398" s="5">
        <v>1994.0</v>
      </c>
      <c r="D6398" s="5" t="s">
        <v>1324</v>
      </c>
      <c r="E6398" s="5">
        <v>2023.0</v>
      </c>
    </row>
    <row r="6399" hidden="1">
      <c r="A6399" s="5" t="s">
        <v>127</v>
      </c>
      <c r="B6399" s="5">
        <v>2.28245</v>
      </c>
      <c r="C6399" s="5">
        <v>1995.0</v>
      </c>
      <c r="D6399" s="5" t="s">
        <v>1324</v>
      </c>
      <c r="E6399" s="5">
        <v>2023.0</v>
      </c>
    </row>
    <row r="6400" hidden="1">
      <c r="A6400" s="5" t="s">
        <v>127</v>
      </c>
      <c r="B6400" s="5">
        <v>2.36854</v>
      </c>
      <c r="C6400" s="5">
        <v>1996.0</v>
      </c>
      <c r="D6400" s="5" t="s">
        <v>1324</v>
      </c>
      <c r="E6400" s="5">
        <v>2023.0</v>
      </c>
    </row>
    <row r="6401" hidden="1">
      <c r="A6401" s="5" t="s">
        <v>127</v>
      </c>
      <c r="B6401" s="5">
        <v>2.45463</v>
      </c>
      <c r="C6401" s="5">
        <v>1997.0</v>
      </c>
      <c r="D6401" s="5" t="s">
        <v>1324</v>
      </c>
      <c r="E6401" s="5">
        <v>2023.0</v>
      </c>
    </row>
    <row r="6402" hidden="1">
      <c r="A6402" s="5" t="s">
        <v>127</v>
      </c>
      <c r="B6402" s="5">
        <v>2.54072</v>
      </c>
      <c r="C6402" s="5">
        <v>1998.0</v>
      </c>
      <c r="D6402" s="5" t="s">
        <v>1324</v>
      </c>
      <c r="E6402" s="5">
        <v>2023.0</v>
      </c>
    </row>
    <row r="6403" hidden="1">
      <c r="A6403" s="5" t="s">
        <v>127</v>
      </c>
      <c r="B6403" s="5">
        <v>2.6268098</v>
      </c>
      <c r="C6403" s="5">
        <v>1999.0</v>
      </c>
      <c r="D6403" s="5" t="s">
        <v>1324</v>
      </c>
      <c r="E6403" s="5">
        <v>2023.0</v>
      </c>
    </row>
    <row r="6404" hidden="1">
      <c r="A6404" s="5" t="s">
        <v>127</v>
      </c>
      <c r="B6404" s="5">
        <v>2.7129</v>
      </c>
      <c r="C6404" s="5">
        <v>2000.0</v>
      </c>
      <c r="D6404" s="5" t="s">
        <v>1324</v>
      </c>
      <c r="E6404" s="5">
        <v>2023.0</v>
      </c>
    </row>
    <row r="6405" hidden="1">
      <c r="A6405" s="5" t="s">
        <v>127</v>
      </c>
      <c r="B6405" s="5">
        <v>2.79899</v>
      </c>
      <c r="C6405" s="5">
        <v>2001.0</v>
      </c>
      <c r="D6405" s="5" t="s">
        <v>1324</v>
      </c>
      <c r="E6405" s="5">
        <v>2023.0</v>
      </c>
    </row>
    <row r="6406" hidden="1">
      <c r="A6406" s="5" t="s">
        <v>127</v>
      </c>
      <c r="B6406" s="5">
        <v>2.8850799</v>
      </c>
      <c r="C6406" s="5">
        <v>2002.0</v>
      </c>
      <c r="D6406" s="5" t="s">
        <v>1324</v>
      </c>
      <c r="E6406" s="5">
        <v>2023.0</v>
      </c>
    </row>
    <row r="6407" hidden="1">
      <c r="A6407" s="5" t="s">
        <v>127</v>
      </c>
      <c r="B6407" s="5">
        <v>2.97117</v>
      </c>
      <c r="C6407" s="5">
        <v>2003.0</v>
      </c>
      <c r="D6407" s="5" t="s">
        <v>1324</v>
      </c>
      <c r="E6407" s="5">
        <v>2023.0</v>
      </c>
    </row>
    <row r="6408" hidden="1">
      <c r="A6408" s="5" t="s">
        <v>127</v>
      </c>
      <c r="B6408" s="5">
        <v>3.30404</v>
      </c>
      <c r="C6408" s="5">
        <v>2004.0</v>
      </c>
      <c r="D6408" s="5" t="s">
        <v>1324</v>
      </c>
      <c r="E6408" s="5">
        <v>2023.0</v>
      </c>
    </row>
    <row r="6409" hidden="1">
      <c r="A6409" s="5" t="s">
        <v>127</v>
      </c>
      <c r="B6409" s="5">
        <v>3.52914</v>
      </c>
      <c r="C6409" s="5">
        <v>2005.0</v>
      </c>
      <c r="D6409" s="5" t="s">
        <v>1324</v>
      </c>
      <c r="E6409" s="5">
        <v>2023.0</v>
      </c>
    </row>
    <row r="6410" hidden="1">
      <c r="A6410" s="5" t="s">
        <v>127</v>
      </c>
      <c r="B6410" s="5">
        <v>3.67447</v>
      </c>
      <c r="C6410" s="5">
        <v>2006.0</v>
      </c>
      <c r="D6410" s="5" t="s">
        <v>1324</v>
      </c>
      <c r="E6410" s="5">
        <v>2023.0</v>
      </c>
    </row>
    <row r="6411" hidden="1">
      <c r="A6411" s="5" t="s">
        <v>127</v>
      </c>
      <c r="B6411" s="5">
        <v>3.80235</v>
      </c>
      <c r="C6411" s="5">
        <v>2007.0</v>
      </c>
      <c r="D6411" s="5" t="s">
        <v>1324</v>
      </c>
      <c r="E6411" s="5">
        <v>2023.0</v>
      </c>
    </row>
    <row r="6412" hidden="1">
      <c r="A6412" s="5" t="s">
        <v>127</v>
      </c>
      <c r="B6412" s="5">
        <v>4.03937</v>
      </c>
      <c r="C6412" s="5">
        <v>2008.0</v>
      </c>
      <c r="D6412" s="5" t="s">
        <v>1324</v>
      </c>
      <c r="E6412" s="5">
        <v>2023.0</v>
      </c>
    </row>
    <row r="6413" hidden="1">
      <c r="A6413" s="5" t="s">
        <v>127</v>
      </c>
      <c r="B6413" s="5">
        <v>4.28197</v>
      </c>
      <c r="C6413" s="5">
        <v>2009.0</v>
      </c>
      <c r="D6413" s="5" t="s">
        <v>1324</v>
      </c>
      <c r="E6413" s="5">
        <v>2023.0</v>
      </c>
    </row>
    <row r="6414" hidden="1">
      <c r="A6414" s="5" t="s">
        <v>127</v>
      </c>
      <c r="B6414" s="5">
        <v>4.60957</v>
      </c>
      <c r="C6414" s="5">
        <v>2010.0</v>
      </c>
      <c r="D6414" s="5" t="s">
        <v>1324</v>
      </c>
      <c r="E6414" s="5">
        <v>2023.0</v>
      </c>
    </row>
    <row r="6415" hidden="1">
      <c r="A6415" s="5" t="s">
        <v>127</v>
      </c>
      <c r="B6415" s="5">
        <v>4.89021</v>
      </c>
      <c r="C6415" s="5">
        <v>2011.0</v>
      </c>
      <c r="D6415" s="5" t="s">
        <v>1324</v>
      </c>
      <c r="E6415" s="5">
        <v>2023.0</v>
      </c>
    </row>
    <row r="6416" hidden="1">
      <c r="A6416" s="5" t="s">
        <v>127</v>
      </c>
      <c r="B6416" s="5">
        <v>5.12135</v>
      </c>
      <c r="C6416" s="5">
        <v>2012.0</v>
      </c>
      <c r="D6416" s="5" t="s">
        <v>1324</v>
      </c>
      <c r="E6416" s="5">
        <v>2023.0</v>
      </c>
    </row>
    <row r="6417" hidden="1">
      <c r="A6417" s="5" t="s">
        <v>127</v>
      </c>
      <c r="B6417" s="5">
        <v>5.4680433</v>
      </c>
      <c r="C6417" s="5">
        <v>2013.0</v>
      </c>
      <c r="D6417" s="5" t="s">
        <v>1324</v>
      </c>
      <c r="E6417" s="5">
        <v>2023.0</v>
      </c>
    </row>
    <row r="6418" hidden="1">
      <c r="A6418" s="5" t="s">
        <v>127</v>
      </c>
      <c r="B6418" s="5">
        <v>5.8147364</v>
      </c>
      <c r="C6418" s="5">
        <v>2014.0</v>
      </c>
      <c r="D6418" s="5" t="s">
        <v>1324</v>
      </c>
      <c r="E6418" s="5">
        <v>2023.0</v>
      </c>
    </row>
    <row r="6419" hidden="1">
      <c r="A6419" s="5" t="s">
        <v>127</v>
      </c>
      <c r="B6419" s="5">
        <v>6.16143</v>
      </c>
      <c r="C6419" s="5">
        <v>2015.0</v>
      </c>
      <c r="D6419" s="5" t="s">
        <v>1324</v>
      </c>
      <c r="E6419" s="5">
        <v>2023.0</v>
      </c>
    </row>
    <row r="6420" hidden="1">
      <c r="A6420" s="5" t="s">
        <v>127</v>
      </c>
      <c r="B6420" s="5">
        <v>6.48566</v>
      </c>
      <c r="C6420" s="5">
        <v>2016.0</v>
      </c>
      <c r="D6420" s="5" t="s">
        <v>1324</v>
      </c>
      <c r="E6420" s="5">
        <v>2023.0</v>
      </c>
    </row>
    <row r="6421" hidden="1">
      <c r="A6421" s="5" t="s">
        <v>127</v>
      </c>
      <c r="B6421" s="5">
        <v>6.70001</v>
      </c>
      <c r="C6421" s="5">
        <v>2017.0</v>
      </c>
      <c r="D6421" s="5" t="s">
        <v>1324</v>
      </c>
      <c r="E6421" s="5">
        <v>2023.0</v>
      </c>
    </row>
    <row r="6422" hidden="1">
      <c r="A6422" s="5" t="s">
        <v>127</v>
      </c>
      <c r="B6422" s="5">
        <v>7.0703793</v>
      </c>
      <c r="C6422" s="5">
        <v>2018.0</v>
      </c>
      <c r="D6422" s="5" t="s">
        <v>1324</v>
      </c>
      <c r="E6422" s="5">
        <v>2023.0</v>
      </c>
    </row>
    <row r="6423" hidden="1">
      <c r="A6423" s="5" t="s">
        <v>127</v>
      </c>
      <c r="B6423" s="5">
        <v>7.4612226</v>
      </c>
      <c r="C6423" s="5">
        <v>2019.0</v>
      </c>
      <c r="D6423" s="5" t="s">
        <v>1324</v>
      </c>
      <c r="E6423" s="5">
        <v>2023.0</v>
      </c>
    </row>
    <row r="6424" hidden="1">
      <c r="A6424" s="5" t="s">
        <v>127</v>
      </c>
      <c r="B6424" s="5">
        <v>7.8736715</v>
      </c>
      <c r="C6424" s="5">
        <v>2020.0</v>
      </c>
      <c r="D6424" s="5" t="s">
        <v>1324</v>
      </c>
      <c r="E6424" s="5">
        <v>2023.0</v>
      </c>
    </row>
    <row r="6425" hidden="1">
      <c r="A6425" s="5" t="s">
        <v>127</v>
      </c>
      <c r="B6425" s="5">
        <v>8.30892</v>
      </c>
      <c r="C6425" s="5">
        <v>2021.0</v>
      </c>
      <c r="D6425" s="5" t="s">
        <v>1324</v>
      </c>
      <c r="E6425" s="5">
        <v>2023.0</v>
      </c>
    </row>
    <row r="6426" hidden="1">
      <c r="A6426" s="5" t="s">
        <v>127</v>
      </c>
      <c r="B6426" s="5">
        <v>8.30892</v>
      </c>
      <c r="C6426" s="5">
        <v>2022.0</v>
      </c>
      <c r="D6426" s="5" t="s">
        <v>1324</v>
      </c>
      <c r="E6426" s="5">
        <v>2023.0</v>
      </c>
    </row>
    <row r="6427">
      <c r="A6427" s="5" t="s">
        <v>176</v>
      </c>
      <c r="B6427" s="5">
        <v>10.44648</v>
      </c>
      <c r="C6427" s="5">
        <v>2023.0</v>
      </c>
      <c r="D6427" s="5" t="s">
        <v>1324</v>
      </c>
      <c r="E6427" s="5">
        <v>2023.0</v>
      </c>
    </row>
    <row r="6428" hidden="1">
      <c r="A6428" s="5" t="s">
        <v>181</v>
      </c>
      <c r="B6428" s="5">
        <v>5.834564</v>
      </c>
      <c r="C6428" s="5">
        <v>1990.0</v>
      </c>
      <c r="D6428" s="5" t="s">
        <v>1324</v>
      </c>
      <c r="E6428" s="5">
        <v>2023.0</v>
      </c>
    </row>
    <row r="6429" hidden="1">
      <c r="A6429" s="5" t="s">
        <v>181</v>
      </c>
      <c r="B6429" s="5">
        <v>6.015241</v>
      </c>
      <c r="C6429" s="5">
        <v>1991.0</v>
      </c>
      <c r="D6429" s="5" t="s">
        <v>1324</v>
      </c>
      <c r="E6429" s="5">
        <v>2023.0</v>
      </c>
    </row>
    <row r="6430" hidden="1">
      <c r="A6430" s="5" t="s">
        <v>181</v>
      </c>
      <c r="B6430" s="5">
        <v>6.201514</v>
      </c>
      <c r="C6430" s="5">
        <v>1992.0</v>
      </c>
      <c r="D6430" s="5" t="s">
        <v>1324</v>
      </c>
      <c r="E6430" s="5">
        <v>2023.0</v>
      </c>
    </row>
    <row r="6431" hidden="1">
      <c r="A6431" s="5" t="s">
        <v>181</v>
      </c>
      <c r="B6431" s="5">
        <v>6.393554</v>
      </c>
      <c r="C6431" s="5">
        <v>1993.0</v>
      </c>
      <c r="D6431" s="5" t="s">
        <v>1324</v>
      </c>
      <c r="E6431" s="5">
        <v>2023.0</v>
      </c>
    </row>
    <row r="6432" hidden="1">
      <c r="A6432" s="5" t="s">
        <v>181</v>
      </c>
      <c r="B6432" s="5">
        <v>6.5915413</v>
      </c>
      <c r="C6432" s="5">
        <v>1994.0</v>
      </c>
      <c r="D6432" s="5" t="s">
        <v>1324</v>
      </c>
      <c r="E6432" s="5">
        <v>2023.0</v>
      </c>
    </row>
    <row r="6433" hidden="1">
      <c r="A6433" s="5" t="s">
        <v>181</v>
      </c>
      <c r="B6433" s="5">
        <v>6.79566</v>
      </c>
      <c r="C6433" s="5">
        <v>1995.0</v>
      </c>
      <c r="D6433" s="5" t="s">
        <v>1324</v>
      </c>
      <c r="E6433" s="5">
        <v>2023.0</v>
      </c>
    </row>
    <row r="6434" hidden="1">
      <c r="A6434" s="5" t="s">
        <v>181</v>
      </c>
      <c r="B6434" s="5">
        <v>7.006099</v>
      </c>
      <c r="C6434" s="5">
        <v>1996.0</v>
      </c>
      <c r="D6434" s="5" t="s">
        <v>1324</v>
      </c>
      <c r="E6434" s="5">
        <v>2023.0</v>
      </c>
    </row>
    <row r="6435" hidden="1">
      <c r="A6435" s="5" t="s">
        <v>181</v>
      </c>
      <c r="B6435" s="5">
        <v>7.223055</v>
      </c>
      <c r="C6435" s="5">
        <v>1997.0</v>
      </c>
      <c r="D6435" s="5" t="s">
        <v>1324</v>
      </c>
      <c r="E6435" s="5">
        <v>2023.0</v>
      </c>
    </row>
    <row r="6436" hidden="1">
      <c r="A6436" s="5" t="s">
        <v>181</v>
      </c>
      <c r="B6436" s="5">
        <v>7.446729</v>
      </c>
      <c r="C6436" s="5">
        <v>1998.0</v>
      </c>
      <c r="D6436" s="5" t="s">
        <v>1324</v>
      </c>
      <c r="E6436" s="5">
        <v>2023.0</v>
      </c>
    </row>
    <row r="6437" hidden="1">
      <c r="A6437" s="5" t="s">
        <v>181</v>
      </c>
      <c r="B6437" s="5">
        <v>7.67733</v>
      </c>
      <c r="C6437" s="5">
        <v>1999.0</v>
      </c>
      <c r="D6437" s="5" t="s">
        <v>1324</v>
      </c>
      <c r="E6437" s="5">
        <v>2023.0</v>
      </c>
    </row>
    <row r="6438" hidden="1">
      <c r="A6438" s="5" t="s">
        <v>181</v>
      </c>
      <c r="B6438" s="5">
        <v>8.04578</v>
      </c>
      <c r="C6438" s="5">
        <v>2000.0</v>
      </c>
      <c r="D6438" s="5" t="s">
        <v>1324</v>
      </c>
      <c r="E6438" s="5">
        <v>2023.0</v>
      </c>
    </row>
    <row r="6439" hidden="1">
      <c r="A6439" s="5" t="s">
        <v>181</v>
      </c>
      <c r="B6439" s="5">
        <v>7.72739</v>
      </c>
      <c r="C6439" s="5">
        <v>2001.0</v>
      </c>
      <c r="D6439" s="5" t="s">
        <v>1324</v>
      </c>
      <c r="E6439" s="5">
        <v>2023.0</v>
      </c>
    </row>
    <row r="6440" hidden="1">
      <c r="A6440" s="5" t="s">
        <v>181</v>
      </c>
      <c r="B6440" s="5">
        <v>8.02812</v>
      </c>
      <c r="C6440" s="5">
        <v>2002.0</v>
      </c>
      <c r="D6440" s="5" t="s">
        <v>1324</v>
      </c>
      <c r="E6440" s="5">
        <v>2023.0</v>
      </c>
    </row>
    <row r="6441" hidden="1">
      <c r="A6441" s="5" t="s">
        <v>181</v>
      </c>
      <c r="B6441" s="5">
        <v>8.471206</v>
      </c>
      <c r="C6441" s="5">
        <v>2003.0</v>
      </c>
      <c r="D6441" s="5" t="s">
        <v>1324</v>
      </c>
      <c r="E6441" s="5">
        <v>2023.0</v>
      </c>
    </row>
    <row r="6442" hidden="1">
      <c r="A6442" s="5" t="s">
        <v>181</v>
      </c>
      <c r="B6442" s="5">
        <v>8.91429</v>
      </c>
      <c r="C6442" s="5">
        <v>2004.0</v>
      </c>
      <c r="D6442" s="5" t="s">
        <v>1324</v>
      </c>
      <c r="E6442" s="5">
        <v>2023.0</v>
      </c>
    </row>
    <row r="6443" hidden="1">
      <c r="A6443" s="5" t="s">
        <v>181</v>
      </c>
      <c r="B6443" s="5">
        <v>8.96186</v>
      </c>
      <c r="C6443" s="5">
        <v>2005.0</v>
      </c>
      <c r="D6443" s="5" t="s">
        <v>1324</v>
      </c>
      <c r="E6443" s="5">
        <v>2023.0</v>
      </c>
    </row>
    <row r="6444" hidden="1">
      <c r="A6444" s="5" t="s">
        <v>181</v>
      </c>
      <c r="B6444" s="5">
        <v>8.8058815</v>
      </c>
      <c r="C6444" s="5">
        <v>2006.0</v>
      </c>
      <c r="D6444" s="5" t="s">
        <v>1324</v>
      </c>
      <c r="E6444" s="5">
        <v>2023.0</v>
      </c>
    </row>
    <row r="6445" hidden="1">
      <c r="A6445" s="5" t="s">
        <v>181</v>
      </c>
      <c r="B6445" s="5">
        <v>8.649903</v>
      </c>
      <c r="C6445" s="5">
        <v>2007.0</v>
      </c>
      <c r="D6445" s="5" t="s">
        <v>1324</v>
      </c>
      <c r="E6445" s="5">
        <v>2023.0</v>
      </c>
    </row>
    <row r="6446" hidden="1">
      <c r="A6446" s="5" t="s">
        <v>181</v>
      </c>
      <c r="B6446" s="5">
        <v>8.493926</v>
      </c>
      <c r="C6446" s="5">
        <v>2008.0</v>
      </c>
      <c r="D6446" s="5" t="s">
        <v>1324</v>
      </c>
      <c r="E6446" s="5">
        <v>2023.0</v>
      </c>
    </row>
    <row r="6447" hidden="1">
      <c r="A6447" s="5" t="s">
        <v>181</v>
      </c>
      <c r="B6447" s="5">
        <v>8.337948</v>
      </c>
      <c r="C6447" s="5">
        <v>2009.0</v>
      </c>
      <c r="D6447" s="5" t="s">
        <v>1324</v>
      </c>
      <c r="E6447" s="5">
        <v>2023.0</v>
      </c>
    </row>
    <row r="6448" hidden="1">
      <c r="A6448" s="5" t="s">
        <v>181</v>
      </c>
      <c r="B6448" s="5">
        <v>8.18197</v>
      </c>
      <c r="C6448" s="5">
        <v>2010.0</v>
      </c>
      <c r="D6448" s="5" t="s">
        <v>1324</v>
      </c>
      <c r="E6448" s="5">
        <v>2023.0</v>
      </c>
    </row>
    <row r="6449" hidden="1">
      <c r="A6449" s="5" t="s">
        <v>181</v>
      </c>
      <c r="B6449" s="5">
        <v>8.47071</v>
      </c>
      <c r="C6449" s="5">
        <v>2011.0</v>
      </c>
      <c r="D6449" s="5" t="s">
        <v>1324</v>
      </c>
      <c r="E6449" s="5">
        <v>2023.0</v>
      </c>
    </row>
    <row r="6450" hidden="1">
      <c r="A6450" s="5" t="s">
        <v>181</v>
      </c>
      <c r="B6450" s="5">
        <v>8.680362</v>
      </c>
      <c r="C6450" s="5">
        <v>2012.0</v>
      </c>
      <c r="D6450" s="5" t="s">
        <v>1324</v>
      </c>
      <c r="E6450" s="5">
        <v>2023.0</v>
      </c>
    </row>
    <row r="6451" hidden="1">
      <c r="A6451" s="5" t="s">
        <v>181</v>
      </c>
      <c r="B6451" s="5">
        <v>8.890014</v>
      </c>
      <c r="C6451" s="5">
        <v>2013.0</v>
      </c>
      <c r="D6451" s="5" t="s">
        <v>1324</v>
      </c>
      <c r="E6451" s="5">
        <v>2023.0</v>
      </c>
    </row>
    <row r="6452" hidden="1">
      <c r="A6452" s="5" t="s">
        <v>181</v>
      </c>
      <c r="B6452" s="5">
        <v>9.099666</v>
      </c>
      <c r="C6452" s="5">
        <v>2014.0</v>
      </c>
      <c r="D6452" s="5" t="s">
        <v>1324</v>
      </c>
      <c r="E6452" s="5">
        <v>2023.0</v>
      </c>
    </row>
    <row r="6453" hidden="1">
      <c r="A6453" s="5" t="s">
        <v>181</v>
      </c>
      <c r="B6453" s="5">
        <v>9.309317</v>
      </c>
      <c r="C6453" s="5">
        <v>2015.0</v>
      </c>
      <c r="D6453" s="5" t="s">
        <v>1324</v>
      </c>
      <c r="E6453" s="5">
        <v>2023.0</v>
      </c>
    </row>
    <row r="6454" hidden="1">
      <c r="A6454" s="5" t="s">
        <v>181</v>
      </c>
      <c r="B6454" s="5">
        <v>9.518969</v>
      </c>
      <c r="C6454" s="5">
        <v>2016.0</v>
      </c>
      <c r="D6454" s="5" t="s">
        <v>1324</v>
      </c>
      <c r="E6454" s="5">
        <v>2023.0</v>
      </c>
    </row>
    <row r="6455" hidden="1">
      <c r="A6455" s="5" t="s">
        <v>181</v>
      </c>
      <c r="B6455" s="5">
        <v>9.728621</v>
      </c>
      <c r="C6455" s="5">
        <v>2017.0</v>
      </c>
      <c r="D6455" s="5" t="s">
        <v>1324</v>
      </c>
      <c r="E6455" s="5">
        <v>2023.0</v>
      </c>
    </row>
    <row r="6456" hidden="1">
      <c r="A6456" s="5" t="s">
        <v>181</v>
      </c>
      <c r="B6456" s="5">
        <v>9.938272</v>
      </c>
      <c r="C6456" s="5">
        <v>2018.0</v>
      </c>
      <c r="D6456" s="5" t="s">
        <v>1324</v>
      </c>
      <c r="E6456" s="5">
        <v>2023.0</v>
      </c>
    </row>
    <row r="6457" hidden="1">
      <c r="A6457" s="5" t="s">
        <v>181</v>
      </c>
      <c r="B6457" s="5">
        <v>10.130205</v>
      </c>
      <c r="C6457" s="5">
        <v>2019.0</v>
      </c>
      <c r="D6457" s="5" t="s">
        <v>1324</v>
      </c>
      <c r="E6457" s="5">
        <v>2023.0</v>
      </c>
    </row>
    <row r="6458" hidden="1">
      <c r="A6458" s="5" t="s">
        <v>181</v>
      </c>
      <c r="B6458" s="5">
        <v>10.322138</v>
      </c>
      <c r="C6458" s="5">
        <v>2020.0</v>
      </c>
      <c r="D6458" s="5" t="s">
        <v>1324</v>
      </c>
      <c r="E6458" s="5">
        <v>2023.0</v>
      </c>
    </row>
    <row r="6459" hidden="1">
      <c r="A6459" s="5" t="s">
        <v>181</v>
      </c>
      <c r="B6459" s="5">
        <v>10.51407</v>
      </c>
      <c r="C6459" s="5">
        <v>2021.0</v>
      </c>
      <c r="D6459" s="5" t="s">
        <v>1324</v>
      </c>
      <c r="E6459" s="5">
        <v>2023.0</v>
      </c>
    </row>
    <row r="6460" hidden="1">
      <c r="A6460" s="5" t="s">
        <v>181</v>
      </c>
      <c r="B6460" s="5">
        <v>10.51407</v>
      </c>
      <c r="C6460" s="5">
        <v>2022.0</v>
      </c>
      <c r="D6460" s="5" t="s">
        <v>1324</v>
      </c>
      <c r="E6460" s="5">
        <v>2023.0</v>
      </c>
    </row>
    <row r="6461">
      <c r="A6461" s="5" t="s">
        <v>206</v>
      </c>
      <c r="B6461" s="5">
        <v>10.393307</v>
      </c>
      <c r="C6461" s="5">
        <v>2023.0</v>
      </c>
      <c r="D6461" s="5" t="s">
        <v>1324</v>
      </c>
      <c r="E6461" s="5">
        <v>2023.0</v>
      </c>
    </row>
    <row r="6462" hidden="1">
      <c r="A6462" s="5" t="s">
        <v>858</v>
      </c>
      <c r="D6462" s="5" t="s">
        <v>1339</v>
      </c>
      <c r="E6462" s="5">
        <v>2023.0</v>
      </c>
    </row>
    <row r="6463" hidden="1">
      <c r="A6463" s="5" t="s">
        <v>858</v>
      </c>
      <c r="D6463" s="5" t="s">
        <v>1339</v>
      </c>
      <c r="E6463" s="5">
        <v>2023.0</v>
      </c>
    </row>
    <row r="6464" hidden="1">
      <c r="A6464" s="5" t="s">
        <v>858</v>
      </c>
      <c r="D6464" s="5" t="s">
        <v>1339</v>
      </c>
      <c r="E6464" s="5">
        <v>2023.0</v>
      </c>
    </row>
    <row r="6465" hidden="1">
      <c r="A6465" s="5" t="s">
        <v>858</v>
      </c>
      <c r="D6465" s="5" t="s">
        <v>1339</v>
      </c>
      <c r="E6465" s="5">
        <v>2023.0</v>
      </c>
    </row>
    <row r="6466" hidden="1">
      <c r="A6466" s="5" t="s">
        <v>858</v>
      </c>
      <c r="D6466" s="5" t="s">
        <v>1339</v>
      </c>
      <c r="E6466" s="5">
        <v>2023.0</v>
      </c>
    </row>
    <row r="6467" hidden="1">
      <c r="A6467" s="5" t="s">
        <v>858</v>
      </c>
      <c r="D6467" s="5" t="s">
        <v>1339</v>
      </c>
      <c r="E6467" s="5">
        <v>2023.0</v>
      </c>
    </row>
    <row r="6468" hidden="1">
      <c r="A6468" s="5" t="s">
        <v>858</v>
      </c>
      <c r="D6468" s="5" t="s">
        <v>1339</v>
      </c>
      <c r="E6468" s="5">
        <v>2023.0</v>
      </c>
    </row>
    <row r="6469" hidden="1">
      <c r="A6469" s="5" t="s">
        <v>858</v>
      </c>
      <c r="D6469" s="5" t="s">
        <v>1339</v>
      </c>
      <c r="E6469" s="5">
        <v>2023.0</v>
      </c>
    </row>
    <row r="6470" hidden="1">
      <c r="A6470" s="5" t="s">
        <v>858</v>
      </c>
      <c r="D6470" s="5" t="s">
        <v>1339</v>
      </c>
      <c r="E6470" s="5">
        <v>2023.0</v>
      </c>
    </row>
    <row r="6471" hidden="1">
      <c r="A6471" s="5" t="s">
        <v>858</v>
      </c>
      <c r="D6471" s="5" t="s">
        <v>1339</v>
      </c>
      <c r="E6471" s="5">
        <v>2023.0</v>
      </c>
    </row>
    <row r="6472" hidden="1">
      <c r="A6472" s="5" t="s">
        <v>858</v>
      </c>
      <c r="D6472" s="5" t="s">
        <v>1339</v>
      </c>
      <c r="E6472" s="5">
        <v>2023.0</v>
      </c>
    </row>
    <row r="6473" hidden="1">
      <c r="A6473" s="5" t="s">
        <v>858</v>
      </c>
      <c r="D6473" s="5" t="s">
        <v>1339</v>
      </c>
      <c r="E6473" s="5">
        <v>2023.0</v>
      </c>
    </row>
    <row r="6474" hidden="1">
      <c r="A6474" s="5" t="s">
        <v>858</v>
      </c>
      <c r="D6474" s="5" t="s">
        <v>1339</v>
      </c>
      <c r="E6474" s="5">
        <v>2023.0</v>
      </c>
    </row>
    <row r="6475" hidden="1">
      <c r="A6475" s="5" t="s">
        <v>858</v>
      </c>
      <c r="D6475" s="5" t="s">
        <v>1339</v>
      </c>
      <c r="E6475" s="5">
        <v>2023.0</v>
      </c>
    </row>
    <row r="6476" hidden="1">
      <c r="A6476" s="5" t="s">
        <v>858</v>
      </c>
      <c r="D6476" s="5" t="s">
        <v>1339</v>
      </c>
      <c r="E6476" s="5">
        <v>2023.0</v>
      </c>
    </row>
    <row r="6477" hidden="1">
      <c r="A6477" s="5" t="s">
        <v>858</v>
      </c>
      <c r="D6477" s="5" t="s">
        <v>1339</v>
      </c>
      <c r="E6477" s="5">
        <v>2023.0</v>
      </c>
    </row>
    <row r="6478" hidden="1">
      <c r="A6478" s="5" t="s">
        <v>858</v>
      </c>
      <c r="D6478" s="5" t="s">
        <v>1339</v>
      </c>
      <c r="E6478" s="5">
        <v>2023.0</v>
      </c>
    </row>
    <row r="6479" hidden="1">
      <c r="A6479" s="5" t="s">
        <v>858</v>
      </c>
      <c r="D6479" s="5" t="s">
        <v>1339</v>
      </c>
      <c r="E6479" s="5">
        <v>2023.0</v>
      </c>
    </row>
    <row r="6480" hidden="1">
      <c r="A6480" s="5" t="s">
        <v>858</v>
      </c>
      <c r="D6480" s="5" t="s">
        <v>1339</v>
      </c>
      <c r="E6480" s="5">
        <v>2023.0</v>
      </c>
    </row>
    <row r="6481" hidden="1">
      <c r="A6481" s="5" t="s">
        <v>858</v>
      </c>
      <c r="D6481" s="5" t="s">
        <v>1339</v>
      </c>
      <c r="E6481" s="5">
        <v>2023.0</v>
      </c>
    </row>
    <row r="6482" hidden="1">
      <c r="A6482" s="5" t="s">
        <v>858</v>
      </c>
      <c r="D6482" s="5" t="s">
        <v>1339</v>
      </c>
      <c r="E6482" s="5">
        <v>2023.0</v>
      </c>
    </row>
    <row r="6483" hidden="1">
      <c r="A6483" s="5" t="s">
        <v>858</v>
      </c>
      <c r="D6483" s="5" t="s">
        <v>1339</v>
      </c>
      <c r="E6483" s="5">
        <v>2023.0</v>
      </c>
    </row>
    <row r="6484" hidden="1">
      <c r="A6484" s="5" t="s">
        <v>858</v>
      </c>
      <c r="D6484" s="5" t="s">
        <v>1339</v>
      </c>
      <c r="E6484" s="5">
        <v>2023.0</v>
      </c>
    </row>
    <row r="6485" hidden="1">
      <c r="A6485" s="5" t="s">
        <v>858</v>
      </c>
      <c r="D6485" s="5" t="s">
        <v>1339</v>
      </c>
      <c r="E6485" s="5">
        <v>2023.0</v>
      </c>
    </row>
    <row r="6486" hidden="1">
      <c r="A6486" s="5" t="s">
        <v>858</v>
      </c>
      <c r="D6486" s="5" t="s">
        <v>1339</v>
      </c>
      <c r="E6486" s="5">
        <v>2023.0</v>
      </c>
    </row>
    <row r="6487" hidden="1">
      <c r="A6487" s="5" t="s">
        <v>858</v>
      </c>
      <c r="D6487" s="5" t="s">
        <v>1339</v>
      </c>
      <c r="E6487" s="5">
        <v>2023.0</v>
      </c>
    </row>
    <row r="6488" hidden="1">
      <c r="A6488" s="5" t="s">
        <v>858</v>
      </c>
      <c r="D6488" s="5" t="s">
        <v>1339</v>
      </c>
      <c r="E6488" s="5">
        <v>2023.0</v>
      </c>
    </row>
    <row r="6489" hidden="1">
      <c r="A6489" s="5" t="s">
        <v>858</v>
      </c>
      <c r="D6489" s="5" t="s">
        <v>1339</v>
      </c>
      <c r="E6489" s="5">
        <v>2023.0</v>
      </c>
    </row>
    <row r="6490" hidden="1">
      <c r="A6490" s="5" t="s">
        <v>858</v>
      </c>
      <c r="D6490" s="5" t="s">
        <v>1339</v>
      </c>
      <c r="E6490" s="5">
        <v>2023.0</v>
      </c>
    </row>
    <row r="6491" hidden="1">
      <c r="A6491" s="5" t="s">
        <v>858</v>
      </c>
      <c r="D6491" s="5" t="s">
        <v>1339</v>
      </c>
      <c r="E6491" s="5">
        <v>2023.0</v>
      </c>
    </row>
    <row r="6492" hidden="1">
      <c r="A6492" s="5" t="s">
        <v>858</v>
      </c>
      <c r="D6492" s="5" t="s">
        <v>1339</v>
      </c>
      <c r="E6492" s="5">
        <v>2023.0</v>
      </c>
    </row>
    <row r="6493" hidden="1">
      <c r="A6493" s="5" t="s">
        <v>858</v>
      </c>
      <c r="D6493" s="5" t="s">
        <v>1339</v>
      </c>
      <c r="E6493" s="5">
        <v>2023.0</v>
      </c>
    </row>
    <row r="6494" hidden="1">
      <c r="A6494" s="5" t="s">
        <v>858</v>
      </c>
      <c r="D6494" s="5" t="s">
        <v>1339</v>
      </c>
      <c r="E6494" s="5">
        <v>2023.0</v>
      </c>
    </row>
    <row r="6495">
      <c r="A6495" s="5" t="s">
        <v>1777</v>
      </c>
      <c r="B6495" s="5">
        <v>10.34561</v>
      </c>
      <c r="C6495" s="5">
        <v>2023.0</v>
      </c>
      <c r="E6495" s="5">
        <v>2023.0</v>
      </c>
    </row>
    <row r="6496" hidden="1">
      <c r="A6496" s="5" t="s">
        <v>875</v>
      </c>
      <c r="D6496" s="5" t="s">
        <v>1339</v>
      </c>
      <c r="E6496" s="5">
        <v>2023.0</v>
      </c>
    </row>
    <row r="6497" hidden="1">
      <c r="A6497" s="5" t="s">
        <v>875</v>
      </c>
      <c r="D6497" s="5" t="s">
        <v>1339</v>
      </c>
      <c r="E6497" s="5">
        <v>2023.0</v>
      </c>
    </row>
    <row r="6498" hidden="1">
      <c r="A6498" s="5" t="s">
        <v>875</v>
      </c>
      <c r="D6498" s="5" t="s">
        <v>1339</v>
      </c>
      <c r="E6498" s="5">
        <v>2023.0</v>
      </c>
    </row>
    <row r="6499" hidden="1">
      <c r="A6499" s="5" t="s">
        <v>875</v>
      </c>
      <c r="D6499" s="5" t="s">
        <v>1339</v>
      </c>
      <c r="E6499" s="5">
        <v>2023.0</v>
      </c>
    </row>
    <row r="6500" hidden="1">
      <c r="A6500" s="5" t="s">
        <v>875</v>
      </c>
      <c r="D6500" s="5" t="s">
        <v>1339</v>
      </c>
      <c r="E6500" s="5">
        <v>2023.0</v>
      </c>
    </row>
    <row r="6501" hidden="1">
      <c r="A6501" s="5" t="s">
        <v>875</v>
      </c>
      <c r="D6501" s="5" t="s">
        <v>1339</v>
      </c>
      <c r="E6501" s="5">
        <v>2023.0</v>
      </c>
    </row>
    <row r="6502" hidden="1">
      <c r="A6502" s="5" t="s">
        <v>875</v>
      </c>
      <c r="D6502" s="5" t="s">
        <v>1339</v>
      </c>
      <c r="E6502" s="5">
        <v>2023.0</v>
      </c>
    </row>
    <row r="6503" hidden="1">
      <c r="A6503" s="5" t="s">
        <v>875</v>
      </c>
      <c r="D6503" s="5" t="s">
        <v>1339</v>
      </c>
      <c r="E6503" s="5">
        <v>2023.0</v>
      </c>
    </row>
    <row r="6504" hidden="1">
      <c r="A6504" s="5" t="s">
        <v>875</v>
      </c>
      <c r="D6504" s="5" t="s">
        <v>1339</v>
      </c>
      <c r="E6504" s="5">
        <v>2023.0</v>
      </c>
    </row>
    <row r="6505" hidden="1">
      <c r="A6505" s="5" t="s">
        <v>875</v>
      </c>
      <c r="D6505" s="5" t="s">
        <v>1339</v>
      </c>
      <c r="E6505" s="5">
        <v>2023.0</v>
      </c>
    </row>
    <row r="6506" hidden="1">
      <c r="A6506" s="5" t="s">
        <v>875</v>
      </c>
      <c r="D6506" s="5" t="s">
        <v>1339</v>
      </c>
      <c r="E6506" s="5">
        <v>2023.0</v>
      </c>
    </row>
    <row r="6507" hidden="1">
      <c r="A6507" s="5" t="s">
        <v>875</v>
      </c>
      <c r="D6507" s="5" t="s">
        <v>1339</v>
      </c>
      <c r="E6507" s="5">
        <v>2023.0</v>
      </c>
    </row>
    <row r="6508" hidden="1">
      <c r="A6508" s="5" t="s">
        <v>875</v>
      </c>
      <c r="D6508" s="5" t="s">
        <v>1339</v>
      </c>
      <c r="E6508" s="5">
        <v>2023.0</v>
      </c>
    </row>
    <row r="6509" hidden="1">
      <c r="A6509" s="5" t="s">
        <v>875</v>
      </c>
      <c r="D6509" s="5" t="s">
        <v>1339</v>
      </c>
      <c r="E6509" s="5">
        <v>2023.0</v>
      </c>
    </row>
    <row r="6510" hidden="1">
      <c r="A6510" s="5" t="s">
        <v>875</v>
      </c>
      <c r="D6510" s="5" t="s">
        <v>1339</v>
      </c>
      <c r="E6510" s="5">
        <v>2023.0</v>
      </c>
    </row>
    <row r="6511" hidden="1">
      <c r="A6511" s="5" t="s">
        <v>875</v>
      </c>
      <c r="D6511" s="5" t="s">
        <v>1339</v>
      </c>
      <c r="E6511" s="5">
        <v>2023.0</v>
      </c>
    </row>
    <row r="6512" hidden="1">
      <c r="A6512" s="5" t="s">
        <v>875</v>
      </c>
      <c r="D6512" s="5" t="s">
        <v>1339</v>
      </c>
      <c r="E6512" s="5">
        <v>2023.0</v>
      </c>
    </row>
    <row r="6513" hidden="1">
      <c r="A6513" s="5" t="s">
        <v>875</v>
      </c>
      <c r="D6513" s="5" t="s">
        <v>1339</v>
      </c>
      <c r="E6513" s="5">
        <v>2023.0</v>
      </c>
    </row>
    <row r="6514" hidden="1">
      <c r="A6514" s="5" t="s">
        <v>875</v>
      </c>
      <c r="D6514" s="5" t="s">
        <v>1339</v>
      </c>
      <c r="E6514" s="5">
        <v>2023.0</v>
      </c>
    </row>
    <row r="6515" hidden="1">
      <c r="A6515" s="5" t="s">
        <v>875</v>
      </c>
      <c r="D6515" s="5" t="s">
        <v>1339</v>
      </c>
      <c r="E6515" s="5">
        <v>2023.0</v>
      </c>
    </row>
    <row r="6516" hidden="1">
      <c r="A6516" s="5" t="s">
        <v>875</v>
      </c>
      <c r="D6516" s="5" t="s">
        <v>1339</v>
      </c>
      <c r="E6516" s="5">
        <v>2023.0</v>
      </c>
    </row>
    <row r="6517" hidden="1">
      <c r="A6517" s="5" t="s">
        <v>875</v>
      </c>
      <c r="D6517" s="5" t="s">
        <v>1339</v>
      </c>
      <c r="E6517" s="5">
        <v>2023.0</v>
      </c>
    </row>
    <row r="6518" hidden="1">
      <c r="A6518" s="5" t="s">
        <v>875</v>
      </c>
      <c r="D6518" s="5" t="s">
        <v>1339</v>
      </c>
      <c r="E6518" s="5">
        <v>2023.0</v>
      </c>
    </row>
    <row r="6519" hidden="1">
      <c r="A6519" s="5" t="s">
        <v>875</v>
      </c>
      <c r="D6519" s="5" t="s">
        <v>1339</v>
      </c>
      <c r="E6519" s="5">
        <v>2023.0</v>
      </c>
    </row>
    <row r="6520" hidden="1">
      <c r="A6520" s="5" t="s">
        <v>875</v>
      </c>
      <c r="D6520" s="5" t="s">
        <v>1339</v>
      </c>
      <c r="E6520" s="5">
        <v>2023.0</v>
      </c>
    </row>
    <row r="6521" hidden="1">
      <c r="A6521" s="5" t="s">
        <v>875</v>
      </c>
      <c r="D6521" s="5" t="s">
        <v>1339</v>
      </c>
      <c r="E6521" s="5">
        <v>2023.0</v>
      </c>
    </row>
    <row r="6522" hidden="1">
      <c r="A6522" s="5" t="s">
        <v>875</v>
      </c>
      <c r="D6522" s="5" t="s">
        <v>1339</v>
      </c>
      <c r="E6522" s="5">
        <v>2023.0</v>
      </c>
    </row>
    <row r="6523" hidden="1">
      <c r="A6523" s="5" t="s">
        <v>875</v>
      </c>
      <c r="D6523" s="5" t="s">
        <v>1339</v>
      </c>
      <c r="E6523" s="5">
        <v>2023.0</v>
      </c>
    </row>
    <row r="6524" hidden="1">
      <c r="A6524" s="5" t="s">
        <v>875</v>
      </c>
      <c r="D6524" s="5" t="s">
        <v>1339</v>
      </c>
      <c r="E6524" s="5">
        <v>2023.0</v>
      </c>
    </row>
    <row r="6525" hidden="1">
      <c r="A6525" s="5" t="s">
        <v>875</v>
      </c>
      <c r="D6525" s="5" t="s">
        <v>1339</v>
      </c>
      <c r="E6525" s="5">
        <v>2023.0</v>
      </c>
    </row>
    <row r="6526" hidden="1">
      <c r="A6526" s="5" t="s">
        <v>875</v>
      </c>
      <c r="D6526" s="5" t="s">
        <v>1339</v>
      </c>
      <c r="E6526" s="5">
        <v>2023.0</v>
      </c>
    </row>
    <row r="6527" hidden="1">
      <c r="A6527" s="5" t="s">
        <v>875</v>
      </c>
      <c r="D6527" s="5" t="s">
        <v>1339</v>
      </c>
      <c r="E6527" s="5">
        <v>2023.0</v>
      </c>
    </row>
    <row r="6528" hidden="1">
      <c r="A6528" s="5" t="s">
        <v>875</v>
      </c>
      <c r="D6528" s="5" t="s">
        <v>1339</v>
      </c>
      <c r="E6528" s="5">
        <v>2023.0</v>
      </c>
    </row>
    <row r="6529">
      <c r="A6529" s="5" t="s">
        <v>208</v>
      </c>
      <c r="B6529" s="5">
        <v>10.162207</v>
      </c>
      <c r="C6529" s="5">
        <v>2023.0</v>
      </c>
      <c r="D6529" s="5" t="s">
        <v>1378</v>
      </c>
      <c r="E6529" s="5">
        <v>2023.0</v>
      </c>
    </row>
    <row r="6530" hidden="1">
      <c r="A6530" s="5" t="s">
        <v>1378</v>
      </c>
      <c r="B6530" s="5">
        <v>13.9503975</v>
      </c>
      <c r="C6530" s="5">
        <v>1990.0</v>
      </c>
      <c r="E6530" s="5">
        <v>1990.0</v>
      </c>
    </row>
    <row r="6531" hidden="1">
      <c r="A6531" s="5" t="s">
        <v>1378</v>
      </c>
      <c r="B6531" s="5">
        <v>13.900533</v>
      </c>
      <c r="C6531" s="5">
        <v>1991.0</v>
      </c>
      <c r="E6531" s="5">
        <v>1991.0</v>
      </c>
    </row>
    <row r="6532" hidden="1">
      <c r="A6532" s="5" t="s">
        <v>1378</v>
      </c>
      <c r="B6532" s="5">
        <v>14.016845</v>
      </c>
      <c r="C6532" s="5">
        <v>1992.0</v>
      </c>
      <c r="E6532" s="5">
        <v>1992.0</v>
      </c>
    </row>
    <row r="6533" hidden="1">
      <c r="A6533" s="5" t="s">
        <v>1378</v>
      </c>
      <c r="B6533" s="5">
        <v>14.100276</v>
      </c>
      <c r="C6533" s="5">
        <v>1993.0</v>
      </c>
      <c r="E6533" s="5">
        <v>1993.0</v>
      </c>
    </row>
    <row r="6534" hidden="1">
      <c r="A6534" s="5" t="s">
        <v>1378</v>
      </c>
      <c r="B6534" s="5">
        <v>14.141817</v>
      </c>
      <c r="C6534" s="5">
        <v>1994.0</v>
      </c>
      <c r="E6534" s="5">
        <v>1994.0</v>
      </c>
    </row>
    <row r="6535" hidden="1">
      <c r="A6535" s="5" t="s">
        <v>1378</v>
      </c>
      <c r="B6535" s="5">
        <v>14.164482</v>
      </c>
      <c r="C6535" s="5">
        <v>1995.0</v>
      </c>
      <c r="E6535" s="5">
        <v>1995.0</v>
      </c>
    </row>
    <row r="6536" hidden="1">
      <c r="A6536" s="5" t="s">
        <v>1378</v>
      </c>
      <c r="B6536" s="5">
        <v>14.156469</v>
      </c>
      <c r="C6536" s="5">
        <v>1996.0</v>
      </c>
      <c r="E6536" s="5">
        <v>1996.0</v>
      </c>
    </row>
    <row r="6537" hidden="1">
      <c r="A6537" s="5" t="s">
        <v>1378</v>
      </c>
      <c r="B6537" s="5">
        <v>14.124695</v>
      </c>
      <c r="C6537" s="5">
        <v>1997.0</v>
      </c>
      <c r="E6537" s="5">
        <v>1997.0</v>
      </c>
    </row>
    <row r="6538" hidden="1">
      <c r="A6538" s="5" t="s">
        <v>1378</v>
      </c>
      <c r="B6538" s="5">
        <v>14.125538</v>
      </c>
      <c r="C6538" s="5">
        <v>1998.0</v>
      </c>
      <c r="E6538" s="5">
        <v>1998.0</v>
      </c>
    </row>
    <row r="6539" hidden="1">
      <c r="A6539" s="5" t="s">
        <v>1378</v>
      </c>
      <c r="B6539" s="5">
        <v>14.079227</v>
      </c>
      <c r="C6539" s="5">
        <v>1999.0</v>
      </c>
      <c r="E6539" s="5">
        <v>1999.0</v>
      </c>
    </row>
    <row r="6540" hidden="1">
      <c r="A6540" s="5" t="s">
        <v>1378</v>
      </c>
      <c r="B6540" s="5">
        <v>14.013494</v>
      </c>
      <c r="C6540" s="5">
        <v>2000.0</v>
      </c>
      <c r="E6540" s="5">
        <v>2000.0</v>
      </c>
    </row>
    <row r="6541" hidden="1">
      <c r="A6541" s="5" t="s">
        <v>1378</v>
      </c>
      <c r="B6541" s="5">
        <v>14.122932</v>
      </c>
      <c r="C6541" s="5">
        <v>2001.0</v>
      </c>
      <c r="E6541" s="5">
        <v>2001.0</v>
      </c>
    </row>
    <row r="6542" hidden="1">
      <c r="A6542" s="5" t="s">
        <v>1378</v>
      </c>
      <c r="B6542" s="5">
        <v>14.295428</v>
      </c>
      <c r="C6542" s="5">
        <v>2002.0</v>
      </c>
      <c r="E6542" s="5">
        <v>2002.0</v>
      </c>
    </row>
    <row r="6543" hidden="1">
      <c r="A6543" s="5" t="s">
        <v>1378</v>
      </c>
      <c r="B6543" s="5">
        <v>14.44697</v>
      </c>
      <c r="C6543" s="5">
        <v>2003.0</v>
      </c>
      <c r="E6543" s="5">
        <v>2003.0</v>
      </c>
    </row>
    <row r="6544" hidden="1">
      <c r="A6544" s="5" t="s">
        <v>1378</v>
      </c>
      <c r="B6544" s="5">
        <v>14.582451</v>
      </c>
      <c r="C6544" s="5">
        <v>2004.0</v>
      </c>
      <c r="E6544" s="5">
        <v>2004.0</v>
      </c>
    </row>
    <row r="6545" hidden="1">
      <c r="A6545" s="5" t="s">
        <v>1378</v>
      </c>
      <c r="B6545" s="5">
        <v>14.69602</v>
      </c>
      <c r="C6545" s="5">
        <v>2005.0</v>
      </c>
      <c r="E6545" s="5">
        <v>2005.0</v>
      </c>
    </row>
    <row r="6546" hidden="1">
      <c r="A6546" s="5" t="s">
        <v>1378</v>
      </c>
      <c r="B6546" s="5">
        <v>14.794831</v>
      </c>
      <c r="C6546" s="5">
        <v>2006.0</v>
      </c>
      <c r="E6546" s="5">
        <v>2006.0</v>
      </c>
    </row>
    <row r="6547" hidden="1">
      <c r="A6547" s="5" t="s">
        <v>1378</v>
      </c>
      <c r="B6547" s="5">
        <v>14.899301</v>
      </c>
      <c r="C6547" s="5">
        <v>2007.0</v>
      </c>
      <c r="E6547" s="5">
        <v>2007.0</v>
      </c>
    </row>
    <row r="6548" hidden="1">
      <c r="A6548" s="5" t="s">
        <v>1378</v>
      </c>
      <c r="B6548" s="5">
        <v>14.993935</v>
      </c>
      <c r="C6548" s="5">
        <v>2008.0</v>
      </c>
      <c r="E6548" s="5">
        <v>2008.0</v>
      </c>
    </row>
    <row r="6549" hidden="1">
      <c r="A6549" s="5" t="s">
        <v>1378</v>
      </c>
      <c r="B6549" s="5">
        <v>15.055427</v>
      </c>
      <c r="C6549" s="5">
        <v>2009.0</v>
      </c>
      <c r="E6549" s="5">
        <v>2009.0</v>
      </c>
    </row>
    <row r="6550" hidden="1">
      <c r="A6550" s="5" t="s">
        <v>1378</v>
      </c>
      <c r="B6550" s="5">
        <v>15.099317</v>
      </c>
      <c r="C6550" s="5">
        <v>2010.0</v>
      </c>
      <c r="E6550" s="5">
        <v>2010.0</v>
      </c>
    </row>
    <row r="6551" hidden="1">
      <c r="A6551" s="5" t="s">
        <v>1378</v>
      </c>
      <c r="B6551" s="5">
        <v>15.130971</v>
      </c>
      <c r="C6551" s="5">
        <v>2011.0</v>
      </c>
      <c r="E6551" s="5">
        <v>2011.0</v>
      </c>
    </row>
    <row r="6552" hidden="1">
      <c r="A6552" s="5" t="s">
        <v>1378</v>
      </c>
      <c r="B6552" s="5">
        <v>15.234367</v>
      </c>
      <c r="C6552" s="5">
        <v>2012.0</v>
      </c>
      <c r="E6552" s="5">
        <v>2012.0</v>
      </c>
    </row>
    <row r="6553" hidden="1">
      <c r="A6553" s="5" t="s">
        <v>1378</v>
      </c>
      <c r="B6553" s="5">
        <v>15.294093</v>
      </c>
      <c r="C6553" s="5">
        <v>2013.0</v>
      </c>
      <c r="E6553" s="5">
        <v>2013.0</v>
      </c>
    </row>
    <row r="6554" hidden="1">
      <c r="A6554" s="5" t="s">
        <v>1378</v>
      </c>
      <c r="B6554" s="5">
        <v>15.326288</v>
      </c>
      <c r="C6554" s="5">
        <v>2014.0</v>
      </c>
      <c r="E6554" s="5">
        <v>2014.0</v>
      </c>
    </row>
    <row r="6555" hidden="1">
      <c r="A6555" s="5" t="s">
        <v>1378</v>
      </c>
      <c r="B6555" s="5">
        <v>15.394585</v>
      </c>
      <c r="C6555" s="5">
        <v>2015.0</v>
      </c>
      <c r="E6555" s="5">
        <v>2015.0</v>
      </c>
    </row>
    <row r="6556" hidden="1">
      <c r="A6556" s="5" t="s">
        <v>1378</v>
      </c>
      <c r="B6556" s="5">
        <v>15.532638</v>
      </c>
      <c r="C6556" s="5">
        <v>2016.0</v>
      </c>
      <c r="E6556" s="5">
        <v>2016.0</v>
      </c>
    </row>
    <row r="6557" hidden="1">
      <c r="A6557" s="5" t="s">
        <v>1378</v>
      </c>
      <c r="B6557" s="5">
        <v>15.578965</v>
      </c>
      <c r="C6557" s="5">
        <v>2017.0</v>
      </c>
      <c r="E6557" s="5">
        <v>2017.0</v>
      </c>
    </row>
    <row r="6558" hidden="1">
      <c r="A6558" s="5" t="s">
        <v>1378</v>
      </c>
      <c r="B6558" s="5">
        <v>15.575798</v>
      </c>
      <c r="C6558" s="5">
        <v>2018.0</v>
      </c>
      <c r="E6558" s="5">
        <v>2018.0</v>
      </c>
    </row>
    <row r="6559" hidden="1">
      <c r="A6559" s="5" t="s">
        <v>1378</v>
      </c>
      <c r="B6559" s="5">
        <v>15.576387</v>
      </c>
      <c r="C6559" s="5">
        <v>2019.0</v>
      </c>
      <c r="E6559" s="5">
        <v>2019.0</v>
      </c>
    </row>
    <row r="6560" hidden="1">
      <c r="A6560" s="5" t="s">
        <v>1378</v>
      </c>
      <c r="B6560" s="5">
        <v>15.544754</v>
      </c>
      <c r="C6560" s="5">
        <v>2020.0</v>
      </c>
      <c r="E6560" s="5">
        <v>2020.0</v>
      </c>
    </row>
    <row r="6561" hidden="1">
      <c r="A6561" s="5" t="s">
        <v>1378</v>
      </c>
      <c r="B6561" s="5">
        <v>15.335712</v>
      </c>
      <c r="C6561" s="5">
        <v>2021.0</v>
      </c>
      <c r="E6561" s="5">
        <v>2021.0</v>
      </c>
    </row>
    <row r="6562" hidden="1">
      <c r="A6562" s="5" t="s">
        <v>1378</v>
      </c>
      <c r="B6562" s="5">
        <v>15.036858</v>
      </c>
      <c r="C6562" s="5">
        <v>2022.0</v>
      </c>
      <c r="E6562" s="5">
        <v>2022.0</v>
      </c>
    </row>
    <row r="6563">
      <c r="A6563" s="5" t="s">
        <v>168</v>
      </c>
      <c r="B6563" s="5">
        <v>9.902592</v>
      </c>
      <c r="C6563" s="5">
        <v>2023.0</v>
      </c>
      <c r="D6563" s="5" t="s">
        <v>1324</v>
      </c>
      <c r="E6563" s="5">
        <v>2023.0</v>
      </c>
    </row>
    <row r="6564" hidden="1">
      <c r="A6564" s="5" t="s">
        <v>756</v>
      </c>
      <c r="D6564" s="5" t="s">
        <v>1314</v>
      </c>
      <c r="E6564" s="5">
        <v>2023.0</v>
      </c>
    </row>
    <row r="6565" hidden="1">
      <c r="A6565" s="5" t="s">
        <v>756</v>
      </c>
      <c r="D6565" s="5" t="s">
        <v>1314</v>
      </c>
      <c r="E6565" s="5">
        <v>2023.0</v>
      </c>
    </row>
    <row r="6566" hidden="1">
      <c r="A6566" s="5" t="s">
        <v>756</v>
      </c>
      <c r="D6566" s="5" t="s">
        <v>1314</v>
      </c>
      <c r="E6566" s="5">
        <v>2023.0</v>
      </c>
    </row>
    <row r="6567" hidden="1">
      <c r="A6567" s="5" t="s">
        <v>756</v>
      </c>
      <c r="D6567" s="5" t="s">
        <v>1314</v>
      </c>
      <c r="E6567" s="5">
        <v>2023.0</v>
      </c>
    </row>
    <row r="6568" hidden="1">
      <c r="A6568" s="5" t="s">
        <v>756</v>
      </c>
      <c r="D6568" s="5" t="s">
        <v>1314</v>
      </c>
      <c r="E6568" s="5">
        <v>2023.0</v>
      </c>
    </row>
    <row r="6569" hidden="1">
      <c r="A6569" s="5" t="s">
        <v>756</v>
      </c>
      <c r="D6569" s="5" t="s">
        <v>1314</v>
      </c>
      <c r="E6569" s="5">
        <v>2023.0</v>
      </c>
    </row>
    <row r="6570" hidden="1">
      <c r="A6570" s="5" t="s">
        <v>756</v>
      </c>
      <c r="D6570" s="5" t="s">
        <v>1314</v>
      </c>
      <c r="E6570" s="5">
        <v>2023.0</v>
      </c>
    </row>
    <row r="6571" hidden="1">
      <c r="A6571" s="5" t="s">
        <v>756</v>
      </c>
      <c r="D6571" s="5" t="s">
        <v>1314</v>
      </c>
      <c r="E6571" s="5">
        <v>2023.0</v>
      </c>
    </row>
    <row r="6572" hidden="1">
      <c r="A6572" s="5" t="s">
        <v>756</v>
      </c>
      <c r="D6572" s="5" t="s">
        <v>1314</v>
      </c>
      <c r="E6572" s="5">
        <v>2023.0</v>
      </c>
    </row>
    <row r="6573" hidden="1">
      <c r="A6573" s="5" t="s">
        <v>756</v>
      </c>
      <c r="D6573" s="5" t="s">
        <v>1314</v>
      </c>
      <c r="E6573" s="5">
        <v>2023.0</v>
      </c>
    </row>
    <row r="6574" hidden="1">
      <c r="A6574" s="5" t="s">
        <v>756</v>
      </c>
      <c r="D6574" s="5" t="s">
        <v>1314</v>
      </c>
      <c r="E6574" s="5">
        <v>2023.0</v>
      </c>
    </row>
    <row r="6575" hidden="1">
      <c r="A6575" s="5" t="s">
        <v>756</v>
      </c>
      <c r="D6575" s="5" t="s">
        <v>1314</v>
      </c>
      <c r="E6575" s="5">
        <v>2023.0</v>
      </c>
    </row>
    <row r="6576" hidden="1">
      <c r="A6576" s="5" t="s">
        <v>756</v>
      </c>
      <c r="D6576" s="5" t="s">
        <v>1314</v>
      </c>
      <c r="E6576" s="5">
        <v>2023.0</v>
      </c>
    </row>
    <row r="6577" hidden="1">
      <c r="A6577" s="5" t="s">
        <v>756</v>
      </c>
      <c r="D6577" s="5" t="s">
        <v>1314</v>
      </c>
      <c r="E6577" s="5">
        <v>2023.0</v>
      </c>
    </row>
    <row r="6578" hidden="1">
      <c r="A6578" s="5" t="s">
        <v>756</v>
      </c>
      <c r="D6578" s="5" t="s">
        <v>1314</v>
      </c>
      <c r="E6578" s="5">
        <v>2023.0</v>
      </c>
    </row>
    <row r="6579" hidden="1">
      <c r="A6579" s="5" t="s">
        <v>756</v>
      </c>
      <c r="B6579" s="5">
        <v>12.712191</v>
      </c>
      <c r="C6579" s="5">
        <v>2005.0</v>
      </c>
      <c r="D6579" s="5" t="s">
        <v>1314</v>
      </c>
      <c r="E6579" s="5">
        <v>2023.0</v>
      </c>
    </row>
    <row r="6580" hidden="1">
      <c r="A6580" s="5" t="s">
        <v>756</v>
      </c>
      <c r="B6580" s="5">
        <v>12.566524</v>
      </c>
      <c r="C6580" s="5">
        <v>2006.0</v>
      </c>
      <c r="D6580" s="5" t="s">
        <v>1314</v>
      </c>
      <c r="E6580" s="5">
        <v>2023.0</v>
      </c>
    </row>
    <row r="6581" hidden="1">
      <c r="A6581" s="5" t="s">
        <v>756</v>
      </c>
      <c r="B6581" s="5">
        <v>12.422525</v>
      </c>
      <c r="C6581" s="5">
        <v>2007.0</v>
      </c>
      <c r="D6581" s="5" t="s">
        <v>1314</v>
      </c>
      <c r="E6581" s="5">
        <v>2023.0</v>
      </c>
    </row>
    <row r="6582" hidden="1">
      <c r="A6582" s="5" t="s">
        <v>756</v>
      </c>
      <c r="B6582" s="5">
        <v>12.280177</v>
      </c>
      <c r="C6582" s="5">
        <v>2008.0</v>
      </c>
      <c r="D6582" s="5" t="s">
        <v>1314</v>
      </c>
      <c r="E6582" s="5">
        <v>2023.0</v>
      </c>
    </row>
    <row r="6583" hidden="1">
      <c r="A6583" s="5" t="s">
        <v>756</v>
      </c>
      <c r="B6583" s="5">
        <v>12.13946</v>
      </c>
      <c r="C6583" s="5">
        <v>2009.0</v>
      </c>
      <c r="D6583" s="5" t="s">
        <v>1314</v>
      </c>
      <c r="E6583" s="5">
        <v>2023.0</v>
      </c>
    </row>
    <row r="6584" hidden="1">
      <c r="A6584" s="5" t="s">
        <v>756</v>
      </c>
      <c r="B6584" s="5">
        <v>12.003507</v>
      </c>
      <c r="C6584" s="5">
        <v>2010.0</v>
      </c>
      <c r="D6584" s="5" t="s">
        <v>1314</v>
      </c>
      <c r="E6584" s="5">
        <v>2023.0</v>
      </c>
    </row>
    <row r="6585" hidden="1">
      <c r="A6585" s="5" t="s">
        <v>756</v>
      </c>
      <c r="B6585" s="5">
        <v>11.867553</v>
      </c>
      <c r="C6585" s="5">
        <v>2011.0</v>
      </c>
      <c r="D6585" s="5" t="s">
        <v>1314</v>
      </c>
      <c r="E6585" s="5">
        <v>2023.0</v>
      </c>
    </row>
    <row r="6586" hidden="1">
      <c r="A6586" s="5" t="s">
        <v>756</v>
      </c>
      <c r="B6586" s="5">
        <v>11.7316</v>
      </c>
      <c r="C6586" s="5">
        <v>2012.0</v>
      </c>
      <c r="D6586" s="5" t="s">
        <v>1314</v>
      </c>
      <c r="E6586" s="5">
        <v>2023.0</v>
      </c>
    </row>
    <row r="6587" hidden="1">
      <c r="A6587" s="5" t="s">
        <v>756</v>
      </c>
      <c r="B6587" s="5">
        <v>11.595647</v>
      </c>
      <c r="C6587" s="5">
        <v>2013.0</v>
      </c>
      <c r="D6587" s="5" t="s">
        <v>1314</v>
      </c>
      <c r="E6587" s="5">
        <v>2023.0</v>
      </c>
    </row>
    <row r="6588" hidden="1">
      <c r="A6588" s="5" t="s">
        <v>756</v>
      </c>
      <c r="B6588" s="5">
        <v>11.459693</v>
      </c>
      <c r="C6588" s="5">
        <v>2014.0</v>
      </c>
      <c r="D6588" s="5" t="s">
        <v>1314</v>
      </c>
      <c r="E6588" s="5">
        <v>2023.0</v>
      </c>
    </row>
    <row r="6589" hidden="1">
      <c r="A6589" s="5" t="s">
        <v>756</v>
      </c>
      <c r="B6589" s="5">
        <v>11.32374</v>
      </c>
      <c r="C6589" s="5">
        <v>2015.0</v>
      </c>
      <c r="D6589" s="5" t="s">
        <v>1314</v>
      </c>
      <c r="E6589" s="5">
        <v>2023.0</v>
      </c>
    </row>
    <row r="6590" hidden="1">
      <c r="A6590" s="5" t="s">
        <v>756</v>
      </c>
      <c r="B6590" s="5">
        <v>11.538696</v>
      </c>
      <c r="C6590" s="5">
        <v>2016.0</v>
      </c>
      <c r="D6590" s="5" t="s">
        <v>1314</v>
      </c>
      <c r="E6590" s="5">
        <v>2023.0</v>
      </c>
    </row>
    <row r="6591" hidden="1">
      <c r="A6591" s="5" t="s">
        <v>756</v>
      </c>
      <c r="B6591" s="5">
        <v>11.753654</v>
      </c>
      <c r="C6591" s="5">
        <v>2017.0</v>
      </c>
      <c r="D6591" s="5" t="s">
        <v>1314</v>
      </c>
      <c r="E6591" s="5">
        <v>2023.0</v>
      </c>
    </row>
    <row r="6592" hidden="1">
      <c r="A6592" s="5" t="s">
        <v>756</v>
      </c>
      <c r="B6592" s="5">
        <v>11.96861</v>
      </c>
      <c r="C6592" s="5">
        <v>2018.0</v>
      </c>
      <c r="D6592" s="5" t="s">
        <v>1314</v>
      </c>
      <c r="E6592" s="5">
        <v>2023.0</v>
      </c>
    </row>
    <row r="6593" hidden="1">
      <c r="A6593" s="5" t="s">
        <v>756</v>
      </c>
      <c r="B6593" s="5">
        <v>12.045957</v>
      </c>
      <c r="C6593" s="5">
        <v>2019.0</v>
      </c>
      <c r="D6593" s="5" t="s">
        <v>1314</v>
      </c>
      <c r="E6593" s="5">
        <v>2023.0</v>
      </c>
    </row>
    <row r="6594" hidden="1">
      <c r="A6594" s="5" t="s">
        <v>756</v>
      </c>
      <c r="B6594" s="5">
        <v>12.123803</v>
      </c>
      <c r="C6594" s="5">
        <v>2020.0</v>
      </c>
      <c r="D6594" s="5" t="s">
        <v>1314</v>
      </c>
      <c r="E6594" s="5">
        <v>2023.0</v>
      </c>
    </row>
    <row r="6595" hidden="1">
      <c r="A6595" s="5" t="s">
        <v>756</v>
      </c>
      <c r="B6595" s="5">
        <v>12.202153</v>
      </c>
      <c r="C6595" s="5">
        <v>2021.0</v>
      </c>
      <c r="D6595" s="5" t="s">
        <v>1314</v>
      </c>
      <c r="E6595" s="5">
        <v>2023.0</v>
      </c>
    </row>
    <row r="6596" hidden="1">
      <c r="A6596" s="5" t="s">
        <v>756</v>
      </c>
      <c r="B6596" s="5">
        <v>12.202153</v>
      </c>
      <c r="C6596" s="5">
        <v>2022.0</v>
      </c>
      <c r="D6596" s="5" t="s">
        <v>1314</v>
      </c>
      <c r="E6596" s="5">
        <v>2023.0</v>
      </c>
    </row>
    <row r="6597">
      <c r="A6597" s="5" t="s">
        <v>216</v>
      </c>
      <c r="B6597" s="5">
        <v>9.829424</v>
      </c>
      <c r="C6597" s="5">
        <v>2023.0</v>
      </c>
      <c r="D6597" s="5" t="s">
        <v>1324</v>
      </c>
      <c r="E6597" s="5">
        <v>2023.0</v>
      </c>
    </row>
    <row r="6598" hidden="1">
      <c r="A6598" s="5" t="s">
        <v>20</v>
      </c>
      <c r="B6598" s="5">
        <v>11.32027</v>
      </c>
      <c r="C6598" s="5">
        <v>1990.0</v>
      </c>
      <c r="D6598" s="5" t="s">
        <v>1322</v>
      </c>
      <c r="E6598" s="5">
        <v>2023.0</v>
      </c>
    </row>
    <row r="6599" hidden="1">
      <c r="A6599" s="5" t="s">
        <v>20</v>
      </c>
      <c r="B6599" s="5">
        <v>11.253267</v>
      </c>
      <c r="C6599" s="5">
        <v>1991.0</v>
      </c>
      <c r="D6599" s="5" t="s">
        <v>1322</v>
      </c>
      <c r="E6599" s="5">
        <v>2023.0</v>
      </c>
    </row>
    <row r="6600" hidden="1">
      <c r="A6600" s="5" t="s">
        <v>20</v>
      </c>
      <c r="B6600" s="5">
        <v>11.186662</v>
      </c>
      <c r="C6600" s="5">
        <v>1992.0</v>
      </c>
      <c r="D6600" s="5" t="s">
        <v>1322</v>
      </c>
      <c r="E6600" s="5">
        <v>2023.0</v>
      </c>
    </row>
    <row r="6601" hidden="1">
      <c r="A6601" s="5" t="s">
        <v>20</v>
      </c>
      <c r="B6601" s="5">
        <v>11.12045</v>
      </c>
      <c r="C6601" s="5">
        <v>1993.0</v>
      </c>
      <c r="D6601" s="5" t="s">
        <v>1322</v>
      </c>
      <c r="E6601" s="5">
        <v>2023.0</v>
      </c>
    </row>
    <row r="6602" hidden="1">
      <c r="A6602" s="5" t="s">
        <v>20</v>
      </c>
      <c r="B6602" s="5">
        <v>11.05463</v>
      </c>
      <c r="C6602" s="5">
        <v>1994.0</v>
      </c>
      <c r="D6602" s="5" t="s">
        <v>1322</v>
      </c>
      <c r="E6602" s="5">
        <v>2023.0</v>
      </c>
    </row>
    <row r="6603" hidden="1">
      <c r="A6603" s="5" t="s">
        <v>20</v>
      </c>
      <c r="B6603" s="5">
        <v>11.13235</v>
      </c>
      <c r="C6603" s="5">
        <v>1995.0</v>
      </c>
      <c r="D6603" s="5" t="s">
        <v>1322</v>
      </c>
      <c r="E6603" s="5">
        <v>2023.0</v>
      </c>
    </row>
    <row r="6604" hidden="1">
      <c r="A6604" s="5" t="s">
        <v>20</v>
      </c>
      <c r="B6604" s="5">
        <v>11.16586</v>
      </c>
      <c r="C6604" s="5">
        <v>1996.0</v>
      </c>
      <c r="D6604" s="5" t="s">
        <v>1322</v>
      </c>
      <c r="E6604" s="5">
        <v>2023.0</v>
      </c>
    </row>
    <row r="6605" hidden="1">
      <c r="A6605" s="5" t="s">
        <v>20</v>
      </c>
      <c r="B6605" s="5">
        <v>11.17652</v>
      </c>
      <c r="C6605" s="5">
        <v>1997.0</v>
      </c>
      <c r="D6605" s="5" t="s">
        <v>1322</v>
      </c>
      <c r="E6605" s="5">
        <v>2023.0</v>
      </c>
    </row>
    <row r="6606" hidden="1">
      <c r="A6606" s="5" t="s">
        <v>20</v>
      </c>
      <c r="B6606" s="5">
        <v>11.28462</v>
      </c>
      <c r="C6606" s="5">
        <v>1998.0</v>
      </c>
      <c r="D6606" s="5" t="s">
        <v>1322</v>
      </c>
      <c r="E6606" s="5">
        <v>2023.0</v>
      </c>
    </row>
    <row r="6607" hidden="1">
      <c r="A6607" s="5" t="s">
        <v>20</v>
      </c>
      <c r="B6607" s="5">
        <v>11.4585</v>
      </c>
      <c r="C6607" s="5">
        <v>1999.0</v>
      </c>
      <c r="D6607" s="5" t="s">
        <v>1322</v>
      </c>
      <c r="E6607" s="5">
        <v>2023.0</v>
      </c>
    </row>
    <row r="6608" hidden="1">
      <c r="A6608" s="5" t="s">
        <v>20</v>
      </c>
      <c r="B6608" s="5">
        <v>11.89542</v>
      </c>
      <c r="C6608" s="5">
        <v>2000.0</v>
      </c>
      <c r="D6608" s="5" t="s">
        <v>1322</v>
      </c>
      <c r="E6608" s="5">
        <v>2023.0</v>
      </c>
    </row>
    <row r="6609" hidden="1">
      <c r="A6609" s="5" t="s">
        <v>20</v>
      </c>
      <c r="B6609" s="5">
        <v>12.02011</v>
      </c>
      <c r="C6609" s="5">
        <v>2001.0</v>
      </c>
      <c r="D6609" s="5" t="s">
        <v>1322</v>
      </c>
      <c r="E6609" s="5">
        <v>2023.0</v>
      </c>
    </row>
    <row r="6610" hidden="1">
      <c r="A6610" s="5" t="s">
        <v>20</v>
      </c>
      <c r="B6610" s="5">
        <v>12.05578</v>
      </c>
      <c r="C6610" s="5">
        <v>2002.0</v>
      </c>
      <c r="D6610" s="5" t="s">
        <v>1322</v>
      </c>
      <c r="E6610" s="5">
        <v>2023.0</v>
      </c>
    </row>
    <row r="6611" hidden="1">
      <c r="A6611" s="5" t="s">
        <v>20</v>
      </c>
      <c r="B6611" s="5">
        <v>12.01448</v>
      </c>
      <c r="C6611" s="5">
        <v>2003.0</v>
      </c>
      <c r="D6611" s="5" t="s">
        <v>1322</v>
      </c>
      <c r="E6611" s="5">
        <v>2023.0</v>
      </c>
    </row>
    <row r="6612" hidden="1">
      <c r="A6612" s="5" t="s">
        <v>20</v>
      </c>
      <c r="B6612" s="5">
        <v>12.00957</v>
      </c>
      <c r="C6612" s="5">
        <v>2004.0</v>
      </c>
      <c r="D6612" s="5" t="s">
        <v>1322</v>
      </c>
      <c r="E6612" s="5">
        <v>2023.0</v>
      </c>
    </row>
    <row r="6613" hidden="1">
      <c r="A6613" s="5" t="s">
        <v>20</v>
      </c>
      <c r="B6613" s="5">
        <v>12.1943</v>
      </c>
      <c r="C6613" s="5">
        <v>2005.0</v>
      </c>
      <c r="D6613" s="5" t="s">
        <v>1322</v>
      </c>
      <c r="E6613" s="5">
        <v>2023.0</v>
      </c>
    </row>
    <row r="6614" hidden="1">
      <c r="A6614" s="5" t="s">
        <v>20</v>
      </c>
      <c r="B6614" s="5">
        <v>12.304965</v>
      </c>
      <c r="C6614" s="5">
        <v>2006.0</v>
      </c>
      <c r="D6614" s="5" t="s">
        <v>1322</v>
      </c>
      <c r="E6614" s="5">
        <v>2023.0</v>
      </c>
    </row>
    <row r="6615" hidden="1">
      <c r="A6615" s="5" t="s">
        <v>20</v>
      </c>
      <c r="B6615" s="5">
        <v>12.41563</v>
      </c>
      <c r="C6615" s="5">
        <v>2007.0</v>
      </c>
      <c r="D6615" s="5" t="s">
        <v>1322</v>
      </c>
      <c r="E6615" s="5">
        <v>2023.0</v>
      </c>
    </row>
    <row r="6616" hidden="1">
      <c r="A6616" s="5" t="s">
        <v>20</v>
      </c>
      <c r="B6616" s="5">
        <v>13.32412</v>
      </c>
      <c r="C6616" s="5">
        <v>2008.0</v>
      </c>
      <c r="D6616" s="5" t="s">
        <v>1322</v>
      </c>
      <c r="E6616" s="5">
        <v>2023.0</v>
      </c>
    </row>
    <row r="6617" hidden="1">
      <c r="A6617" s="5" t="s">
        <v>20</v>
      </c>
      <c r="B6617" s="5">
        <v>13.35263</v>
      </c>
      <c r="C6617" s="5">
        <v>2009.0</v>
      </c>
      <c r="D6617" s="5" t="s">
        <v>1322</v>
      </c>
      <c r="E6617" s="5">
        <v>2023.0</v>
      </c>
    </row>
    <row r="6618" hidden="1">
      <c r="A6618" s="5" t="s">
        <v>20</v>
      </c>
      <c r="B6618" s="5">
        <v>13.36976</v>
      </c>
      <c r="C6618" s="5">
        <v>2010.0</v>
      </c>
      <c r="D6618" s="5" t="s">
        <v>1322</v>
      </c>
      <c r="E6618" s="5">
        <v>2023.0</v>
      </c>
    </row>
    <row r="6619" hidden="1">
      <c r="A6619" s="5" t="s">
        <v>20</v>
      </c>
      <c r="B6619" s="5">
        <v>13.450475</v>
      </c>
      <c r="C6619" s="5">
        <v>2011.0</v>
      </c>
      <c r="D6619" s="5" t="s">
        <v>1322</v>
      </c>
      <c r="E6619" s="5">
        <v>2023.0</v>
      </c>
    </row>
    <row r="6620" hidden="1">
      <c r="A6620" s="5" t="s">
        <v>20</v>
      </c>
      <c r="B6620" s="5">
        <v>13.53119</v>
      </c>
      <c r="C6620" s="5">
        <v>2012.0</v>
      </c>
      <c r="D6620" s="5" t="s">
        <v>1322</v>
      </c>
      <c r="E6620" s="5">
        <v>2023.0</v>
      </c>
    </row>
    <row r="6621" hidden="1">
      <c r="A6621" s="5" t="s">
        <v>20</v>
      </c>
      <c r="B6621" s="5">
        <v>13.51144</v>
      </c>
      <c r="C6621" s="5">
        <v>2013.0</v>
      </c>
      <c r="D6621" s="5" t="s">
        <v>1322</v>
      </c>
      <c r="E6621" s="5">
        <v>2023.0</v>
      </c>
    </row>
    <row r="6622" hidden="1">
      <c r="A6622" s="5" t="s">
        <v>20</v>
      </c>
      <c r="B6622" s="5">
        <v>13.47741</v>
      </c>
      <c r="C6622" s="5">
        <v>2014.0</v>
      </c>
      <c r="D6622" s="5" t="s">
        <v>1322</v>
      </c>
      <c r="E6622" s="5">
        <v>2023.0</v>
      </c>
    </row>
    <row r="6623" hidden="1">
      <c r="A6623" s="5" t="s">
        <v>20</v>
      </c>
      <c r="B6623" s="5">
        <v>13.76277</v>
      </c>
      <c r="C6623" s="5">
        <v>2015.0</v>
      </c>
      <c r="D6623" s="5" t="s">
        <v>1322</v>
      </c>
      <c r="E6623" s="5">
        <v>2023.0</v>
      </c>
    </row>
    <row r="6624" hidden="1">
      <c r="A6624" s="5" t="s">
        <v>20</v>
      </c>
      <c r="B6624" s="5">
        <v>13.7967</v>
      </c>
      <c r="C6624" s="5">
        <v>2016.0</v>
      </c>
      <c r="D6624" s="5" t="s">
        <v>1322</v>
      </c>
      <c r="E6624" s="5">
        <v>2023.0</v>
      </c>
    </row>
    <row r="6625" hidden="1">
      <c r="A6625" s="5" t="s">
        <v>20</v>
      </c>
      <c r="B6625" s="5">
        <v>13.83063</v>
      </c>
      <c r="C6625" s="5">
        <v>2017.0</v>
      </c>
      <c r="D6625" s="5" t="s">
        <v>1322</v>
      </c>
      <c r="E6625" s="5">
        <v>2023.0</v>
      </c>
    </row>
    <row r="6626" hidden="1">
      <c r="A6626" s="5" t="s">
        <v>20</v>
      </c>
      <c r="B6626" s="5">
        <v>13.68044</v>
      </c>
      <c r="C6626" s="5">
        <v>2018.0</v>
      </c>
      <c r="D6626" s="5" t="s">
        <v>1322</v>
      </c>
      <c r="E6626" s="5">
        <v>2023.0</v>
      </c>
    </row>
    <row r="6627" hidden="1">
      <c r="A6627" s="5" t="s">
        <v>20</v>
      </c>
      <c r="B6627" s="5">
        <v>13.44775</v>
      </c>
      <c r="C6627" s="5">
        <v>2019.0</v>
      </c>
      <c r="D6627" s="5" t="s">
        <v>1322</v>
      </c>
      <c r="E6627" s="5">
        <v>2023.0</v>
      </c>
    </row>
    <row r="6628" hidden="1">
      <c r="A6628" s="5" t="s">
        <v>20</v>
      </c>
      <c r="B6628" s="5">
        <v>13.40307</v>
      </c>
      <c r="C6628" s="5">
        <v>2020.0</v>
      </c>
      <c r="D6628" s="5" t="s">
        <v>1322</v>
      </c>
      <c r="E6628" s="5">
        <v>2023.0</v>
      </c>
    </row>
    <row r="6629" hidden="1">
      <c r="A6629" s="5" t="s">
        <v>20</v>
      </c>
      <c r="B6629" s="5">
        <v>13.53926</v>
      </c>
      <c r="C6629" s="5">
        <v>2021.0</v>
      </c>
      <c r="D6629" s="5" t="s">
        <v>1322</v>
      </c>
      <c r="E6629" s="5">
        <v>2023.0</v>
      </c>
    </row>
    <row r="6630" hidden="1">
      <c r="A6630" s="5" t="s">
        <v>20</v>
      </c>
      <c r="B6630" s="5">
        <v>14.78144</v>
      </c>
      <c r="C6630" s="5">
        <v>2022.0</v>
      </c>
      <c r="D6630" s="5" t="s">
        <v>1322</v>
      </c>
      <c r="E6630" s="5">
        <v>2023.0</v>
      </c>
    </row>
    <row r="6631">
      <c r="A6631" s="5" t="s">
        <v>82</v>
      </c>
      <c r="B6631" s="5">
        <v>9.605483</v>
      </c>
      <c r="C6631" s="5">
        <v>2023.0</v>
      </c>
      <c r="D6631" s="5" t="s">
        <v>1314</v>
      </c>
      <c r="E6631" s="5">
        <v>2023.0</v>
      </c>
    </row>
    <row r="6632" hidden="1">
      <c r="A6632" s="5" t="s">
        <v>840</v>
      </c>
      <c r="D6632" s="5" t="s">
        <v>1339</v>
      </c>
      <c r="E6632" s="5">
        <v>2023.0</v>
      </c>
    </row>
    <row r="6633" hidden="1">
      <c r="A6633" s="5" t="s">
        <v>840</v>
      </c>
      <c r="D6633" s="5" t="s">
        <v>1339</v>
      </c>
      <c r="E6633" s="5">
        <v>2023.0</v>
      </c>
    </row>
    <row r="6634" hidden="1">
      <c r="A6634" s="5" t="s">
        <v>840</v>
      </c>
      <c r="D6634" s="5" t="s">
        <v>1339</v>
      </c>
      <c r="E6634" s="5">
        <v>2023.0</v>
      </c>
    </row>
    <row r="6635" hidden="1">
      <c r="A6635" s="5" t="s">
        <v>840</v>
      </c>
      <c r="D6635" s="5" t="s">
        <v>1339</v>
      </c>
      <c r="E6635" s="5">
        <v>2023.0</v>
      </c>
    </row>
    <row r="6636" hidden="1">
      <c r="A6636" s="5" t="s">
        <v>840</v>
      </c>
      <c r="D6636" s="5" t="s">
        <v>1339</v>
      </c>
      <c r="E6636" s="5">
        <v>2023.0</v>
      </c>
    </row>
    <row r="6637" hidden="1">
      <c r="A6637" s="5" t="s">
        <v>840</v>
      </c>
      <c r="D6637" s="5" t="s">
        <v>1339</v>
      </c>
      <c r="E6637" s="5">
        <v>2023.0</v>
      </c>
    </row>
    <row r="6638" hidden="1">
      <c r="A6638" s="5" t="s">
        <v>840</v>
      </c>
      <c r="D6638" s="5" t="s">
        <v>1339</v>
      </c>
      <c r="E6638" s="5">
        <v>2023.0</v>
      </c>
    </row>
    <row r="6639" hidden="1">
      <c r="A6639" s="5" t="s">
        <v>840</v>
      </c>
      <c r="D6639" s="5" t="s">
        <v>1339</v>
      </c>
      <c r="E6639" s="5">
        <v>2023.0</v>
      </c>
    </row>
    <row r="6640" hidden="1">
      <c r="A6640" s="5" t="s">
        <v>840</v>
      </c>
      <c r="D6640" s="5" t="s">
        <v>1339</v>
      </c>
      <c r="E6640" s="5">
        <v>2023.0</v>
      </c>
    </row>
    <row r="6641" hidden="1">
      <c r="A6641" s="5" t="s">
        <v>840</v>
      </c>
      <c r="D6641" s="5" t="s">
        <v>1339</v>
      </c>
      <c r="E6641" s="5">
        <v>2023.0</v>
      </c>
    </row>
    <row r="6642" hidden="1">
      <c r="A6642" s="5" t="s">
        <v>840</v>
      </c>
      <c r="D6642" s="5" t="s">
        <v>1339</v>
      </c>
      <c r="E6642" s="5">
        <v>2023.0</v>
      </c>
    </row>
    <row r="6643" hidden="1">
      <c r="A6643" s="5" t="s">
        <v>840</v>
      </c>
      <c r="D6643" s="5" t="s">
        <v>1339</v>
      </c>
      <c r="E6643" s="5">
        <v>2023.0</v>
      </c>
    </row>
    <row r="6644" hidden="1">
      <c r="A6644" s="5" t="s">
        <v>840</v>
      </c>
      <c r="D6644" s="5" t="s">
        <v>1339</v>
      </c>
      <c r="E6644" s="5">
        <v>2023.0</v>
      </c>
    </row>
    <row r="6645" hidden="1">
      <c r="A6645" s="5" t="s">
        <v>840</v>
      </c>
      <c r="D6645" s="5" t="s">
        <v>1339</v>
      </c>
      <c r="E6645" s="5">
        <v>2023.0</v>
      </c>
    </row>
    <row r="6646" hidden="1">
      <c r="A6646" s="5" t="s">
        <v>840</v>
      </c>
      <c r="D6646" s="5" t="s">
        <v>1339</v>
      </c>
      <c r="E6646" s="5">
        <v>2023.0</v>
      </c>
    </row>
    <row r="6647" hidden="1">
      <c r="A6647" s="5" t="s">
        <v>840</v>
      </c>
      <c r="D6647" s="5" t="s">
        <v>1339</v>
      </c>
      <c r="E6647" s="5">
        <v>2023.0</v>
      </c>
    </row>
    <row r="6648" hidden="1">
      <c r="A6648" s="5" t="s">
        <v>840</v>
      </c>
      <c r="D6648" s="5" t="s">
        <v>1339</v>
      </c>
      <c r="E6648" s="5">
        <v>2023.0</v>
      </c>
    </row>
    <row r="6649" hidden="1">
      <c r="A6649" s="5" t="s">
        <v>840</v>
      </c>
      <c r="D6649" s="5" t="s">
        <v>1339</v>
      </c>
      <c r="E6649" s="5">
        <v>2023.0</v>
      </c>
    </row>
    <row r="6650" hidden="1">
      <c r="A6650" s="5" t="s">
        <v>840</v>
      </c>
      <c r="D6650" s="5" t="s">
        <v>1339</v>
      </c>
      <c r="E6650" s="5">
        <v>2023.0</v>
      </c>
    </row>
    <row r="6651" hidden="1">
      <c r="A6651" s="5" t="s">
        <v>840</v>
      </c>
      <c r="D6651" s="5" t="s">
        <v>1339</v>
      </c>
      <c r="E6651" s="5">
        <v>2023.0</v>
      </c>
    </row>
    <row r="6652" hidden="1">
      <c r="A6652" s="5" t="s">
        <v>840</v>
      </c>
      <c r="D6652" s="5" t="s">
        <v>1339</v>
      </c>
      <c r="E6652" s="5">
        <v>2023.0</v>
      </c>
    </row>
    <row r="6653" hidden="1">
      <c r="A6653" s="5" t="s">
        <v>840</v>
      </c>
      <c r="D6653" s="5" t="s">
        <v>1339</v>
      </c>
      <c r="E6653" s="5">
        <v>2023.0</v>
      </c>
    </row>
    <row r="6654" hidden="1">
      <c r="A6654" s="5" t="s">
        <v>840</v>
      </c>
      <c r="D6654" s="5" t="s">
        <v>1339</v>
      </c>
      <c r="E6654" s="5">
        <v>2023.0</v>
      </c>
    </row>
    <row r="6655" hidden="1">
      <c r="A6655" s="5" t="s">
        <v>840</v>
      </c>
      <c r="D6655" s="5" t="s">
        <v>1339</v>
      </c>
      <c r="E6655" s="5">
        <v>2023.0</v>
      </c>
    </row>
    <row r="6656" hidden="1">
      <c r="A6656" s="5" t="s">
        <v>840</v>
      </c>
      <c r="D6656" s="5" t="s">
        <v>1339</v>
      </c>
      <c r="E6656" s="5">
        <v>2023.0</v>
      </c>
    </row>
    <row r="6657" hidden="1">
      <c r="A6657" s="5" t="s">
        <v>840</v>
      </c>
      <c r="D6657" s="5" t="s">
        <v>1339</v>
      </c>
      <c r="E6657" s="5">
        <v>2023.0</v>
      </c>
    </row>
    <row r="6658" hidden="1">
      <c r="A6658" s="5" t="s">
        <v>840</v>
      </c>
      <c r="D6658" s="5" t="s">
        <v>1339</v>
      </c>
      <c r="E6658" s="5">
        <v>2023.0</v>
      </c>
    </row>
    <row r="6659" hidden="1">
      <c r="A6659" s="5" t="s">
        <v>840</v>
      </c>
      <c r="D6659" s="5" t="s">
        <v>1339</v>
      </c>
      <c r="E6659" s="5">
        <v>2023.0</v>
      </c>
    </row>
    <row r="6660" hidden="1">
      <c r="A6660" s="5" t="s">
        <v>840</v>
      </c>
      <c r="D6660" s="5" t="s">
        <v>1339</v>
      </c>
      <c r="E6660" s="5">
        <v>2023.0</v>
      </c>
    </row>
    <row r="6661" hidden="1">
      <c r="A6661" s="5" t="s">
        <v>840</v>
      </c>
      <c r="D6661" s="5" t="s">
        <v>1339</v>
      </c>
      <c r="E6661" s="5">
        <v>2023.0</v>
      </c>
    </row>
    <row r="6662" hidden="1">
      <c r="A6662" s="5" t="s">
        <v>840</v>
      </c>
      <c r="D6662" s="5" t="s">
        <v>1339</v>
      </c>
      <c r="E6662" s="5">
        <v>2023.0</v>
      </c>
    </row>
    <row r="6663" hidden="1">
      <c r="A6663" s="5" t="s">
        <v>840</v>
      </c>
      <c r="D6663" s="5" t="s">
        <v>1339</v>
      </c>
      <c r="E6663" s="5">
        <v>2023.0</v>
      </c>
    </row>
    <row r="6664" hidden="1">
      <c r="A6664" s="5" t="s">
        <v>840</v>
      </c>
      <c r="D6664" s="5" t="s">
        <v>1339</v>
      </c>
      <c r="E6664" s="5">
        <v>2023.0</v>
      </c>
    </row>
    <row r="6665">
      <c r="A6665" s="5" t="s">
        <v>1771</v>
      </c>
      <c r="B6665" s="5">
        <v>9.582011</v>
      </c>
      <c r="C6665" s="5">
        <v>2023.0</v>
      </c>
      <c r="E6665" s="5">
        <v>2023.0</v>
      </c>
    </row>
    <row r="6666" hidden="1">
      <c r="A6666" s="5" t="s">
        <v>39</v>
      </c>
      <c r="B6666" s="5">
        <v>14.01183</v>
      </c>
      <c r="C6666" s="5">
        <v>1990.0</v>
      </c>
      <c r="D6666" s="5" t="s">
        <v>1322</v>
      </c>
      <c r="E6666" s="5">
        <v>2023.0</v>
      </c>
    </row>
    <row r="6667" hidden="1">
      <c r="A6667" s="5" t="s">
        <v>39</v>
      </c>
      <c r="B6667" s="5">
        <v>14.33248</v>
      </c>
      <c r="C6667" s="5">
        <v>1991.0</v>
      </c>
      <c r="D6667" s="5" t="s">
        <v>1322</v>
      </c>
      <c r="E6667" s="5">
        <v>2023.0</v>
      </c>
    </row>
    <row r="6668" hidden="1">
      <c r="A6668" s="5" t="s">
        <v>39</v>
      </c>
      <c r="B6668" s="5">
        <v>14.64009</v>
      </c>
      <c r="C6668" s="5">
        <v>1992.0</v>
      </c>
      <c r="D6668" s="5" t="s">
        <v>1322</v>
      </c>
      <c r="E6668" s="5">
        <v>2023.0</v>
      </c>
    </row>
    <row r="6669" hidden="1">
      <c r="A6669" s="5" t="s">
        <v>39</v>
      </c>
      <c r="B6669" s="5">
        <v>15.1753</v>
      </c>
      <c r="C6669" s="5">
        <v>1993.0</v>
      </c>
      <c r="D6669" s="5" t="s">
        <v>1322</v>
      </c>
      <c r="E6669" s="5">
        <v>2023.0</v>
      </c>
    </row>
    <row r="6670" hidden="1">
      <c r="A6670" s="5" t="s">
        <v>39</v>
      </c>
      <c r="B6670" s="5">
        <v>16.23529</v>
      </c>
      <c r="C6670" s="5">
        <v>1994.0</v>
      </c>
      <c r="D6670" s="5" t="s">
        <v>1322</v>
      </c>
      <c r="E6670" s="5">
        <v>2023.0</v>
      </c>
    </row>
    <row r="6671" hidden="1">
      <c r="A6671" s="5" t="s">
        <v>39</v>
      </c>
      <c r="B6671" s="5">
        <v>15.66366</v>
      </c>
      <c r="C6671" s="5">
        <v>1995.0</v>
      </c>
      <c r="D6671" s="5" t="s">
        <v>1322</v>
      </c>
      <c r="E6671" s="5">
        <v>2023.0</v>
      </c>
    </row>
    <row r="6672" hidden="1">
      <c r="A6672" s="5" t="s">
        <v>39</v>
      </c>
      <c r="B6672" s="5">
        <v>15.81329</v>
      </c>
      <c r="C6672" s="5">
        <v>1996.0</v>
      </c>
      <c r="D6672" s="5" t="s">
        <v>1322</v>
      </c>
      <c r="E6672" s="5">
        <v>2023.0</v>
      </c>
    </row>
    <row r="6673" hidden="1">
      <c r="A6673" s="5" t="s">
        <v>39</v>
      </c>
      <c r="B6673" s="5">
        <v>16.0662</v>
      </c>
      <c r="C6673" s="5">
        <v>1997.0</v>
      </c>
      <c r="D6673" s="5" t="s">
        <v>1322</v>
      </c>
      <c r="E6673" s="5">
        <v>2023.0</v>
      </c>
    </row>
    <row r="6674" hidden="1">
      <c r="A6674" s="5" t="s">
        <v>39</v>
      </c>
      <c r="B6674" s="5">
        <v>16.86597</v>
      </c>
      <c r="C6674" s="5">
        <v>1998.0</v>
      </c>
      <c r="D6674" s="5" t="s">
        <v>1322</v>
      </c>
      <c r="E6674" s="5">
        <v>2023.0</v>
      </c>
    </row>
    <row r="6675" hidden="1">
      <c r="A6675" s="5" t="s">
        <v>39</v>
      </c>
      <c r="B6675" s="5">
        <v>17.09806</v>
      </c>
      <c r="C6675" s="5">
        <v>1999.0</v>
      </c>
      <c r="D6675" s="5" t="s">
        <v>1322</v>
      </c>
      <c r="E6675" s="5">
        <v>2023.0</v>
      </c>
    </row>
    <row r="6676" hidden="1">
      <c r="A6676" s="5" t="s">
        <v>39</v>
      </c>
      <c r="B6676" s="5">
        <v>17.42749</v>
      </c>
      <c r="C6676" s="5">
        <v>2000.0</v>
      </c>
      <c r="D6676" s="5" t="s">
        <v>1322</v>
      </c>
      <c r="E6676" s="5">
        <v>2023.0</v>
      </c>
    </row>
    <row r="6677" hidden="1">
      <c r="A6677" s="5" t="s">
        <v>39</v>
      </c>
      <c r="B6677" s="5">
        <v>17.0314</v>
      </c>
      <c r="C6677" s="5">
        <v>2001.0</v>
      </c>
      <c r="D6677" s="5" t="s">
        <v>1322</v>
      </c>
      <c r="E6677" s="5">
        <v>2023.0</v>
      </c>
    </row>
    <row r="6678" hidden="1">
      <c r="A6678" s="5" t="s">
        <v>39</v>
      </c>
      <c r="B6678" s="5">
        <v>17.09057</v>
      </c>
      <c r="C6678" s="5">
        <v>2002.0</v>
      </c>
      <c r="D6678" s="5" t="s">
        <v>1322</v>
      </c>
      <c r="E6678" s="5">
        <v>2023.0</v>
      </c>
    </row>
    <row r="6679" hidden="1">
      <c r="A6679" s="5" t="s">
        <v>39</v>
      </c>
      <c r="B6679" s="5">
        <v>17.42194</v>
      </c>
      <c r="C6679" s="5">
        <v>2003.0</v>
      </c>
      <c r="D6679" s="5" t="s">
        <v>1322</v>
      </c>
      <c r="E6679" s="5">
        <v>2023.0</v>
      </c>
    </row>
    <row r="6680" hidden="1">
      <c r="A6680" s="5" t="s">
        <v>39</v>
      </c>
      <c r="B6680" s="5">
        <v>17.55906</v>
      </c>
      <c r="C6680" s="5">
        <v>2004.0</v>
      </c>
      <c r="D6680" s="5" t="s">
        <v>1322</v>
      </c>
      <c r="E6680" s="5">
        <v>2023.0</v>
      </c>
    </row>
    <row r="6681" hidden="1">
      <c r="A6681" s="5" t="s">
        <v>39</v>
      </c>
      <c r="B6681" s="5">
        <v>17.43657</v>
      </c>
      <c r="C6681" s="5">
        <v>2005.0</v>
      </c>
      <c r="D6681" s="5" t="s">
        <v>1322</v>
      </c>
      <c r="E6681" s="5">
        <v>2023.0</v>
      </c>
    </row>
    <row r="6682" hidden="1">
      <c r="A6682" s="5" t="s">
        <v>39</v>
      </c>
      <c r="B6682" s="5">
        <v>17.53119</v>
      </c>
      <c r="C6682" s="5">
        <v>2006.0</v>
      </c>
      <c r="D6682" s="5" t="s">
        <v>1322</v>
      </c>
      <c r="E6682" s="5">
        <v>2023.0</v>
      </c>
    </row>
    <row r="6683" hidden="1">
      <c r="A6683" s="5" t="s">
        <v>39</v>
      </c>
      <c r="B6683" s="5">
        <v>17.54255</v>
      </c>
      <c r="C6683" s="5">
        <v>2007.0</v>
      </c>
      <c r="D6683" s="5" t="s">
        <v>1322</v>
      </c>
      <c r="E6683" s="5">
        <v>2023.0</v>
      </c>
    </row>
    <row r="6684" hidden="1">
      <c r="A6684" s="5" t="s">
        <v>39</v>
      </c>
      <c r="B6684" s="5">
        <v>17.37862</v>
      </c>
      <c r="C6684" s="5">
        <v>2008.0</v>
      </c>
      <c r="D6684" s="5" t="s">
        <v>1322</v>
      </c>
      <c r="E6684" s="5">
        <v>2023.0</v>
      </c>
    </row>
    <row r="6685" hidden="1">
      <c r="A6685" s="5" t="s">
        <v>39</v>
      </c>
      <c r="B6685" s="5">
        <v>17.35601</v>
      </c>
      <c r="C6685" s="5">
        <v>2009.0</v>
      </c>
      <c r="D6685" s="5" t="s">
        <v>1322</v>
      </c>
      <c r="E6685" s="5">
        <v>2023.0</v>
      </c>
    </row>
    <row r="6686" hidden="1">
      <c r="A6686" s="5" t="s">
        <v>39</v>
      </c>
      <c r="B6686" s="5">
        <v>17.52806</v>
      </c>
      <c r="C6686" s="5">
        <v>2010.0</v>
      </c>
      <c r="D6686" s="5" t="s">
        <v>1322</v>
      </c>
      <c r="E6686" s="5">
        <v>2023.0</v>
      </c>
    </row>
    <row r="6687" hidden="1">
      <c r="A6687" s="5" t="s">
        <v>39</v>
      </c>
      <c r="B6687" s="5">
        <v>17.5229</v>
      </c>
      <c r="C6687" s="5">
        <v>2011.0</v>
      </c>
      <c r="D6687" s="5" t="s">
        <v>1322</v>
      </c>
      <c r="E6687" s="5">
        <v>2023.0</v>
      </c>
    </row>
    <row r="6688" hidden="1">
      <c r="A6688" s="5" t="s">
        <v>39</v>
      </c>
      <c r="B6688" s="5">
        <v>17.45493</v>
      </c>
      <c r="C6688" s="5">
        <v>2012.0</v>
      </c>
      <c r="D6688" s="5" t="s">
        <v>1322</v>
      </c>
      <c r="E6688" s="5">
        <v>2023.0</v>
      </c>
    </row>
    <row r="6689" hidden="1">
      <c r="A6689" s="5" t="s">
        <v>39</v>
      </c>
      <c r="B6689" s="5">
        <v>17.65601</v>
      </c>
      <c r="C6689" s="5">
        <v>2013.0</v>
      </c>
      <c r="D6689" s="5" t="s">
        <v>1322</v>
      </c>
      <c r="E6689" s="5">
        <v>2023.0</v>
      </c>
    </row>
    <row r="6690" hidden="1">
      <c r="A6690" s="5" t="s">
        <v>39</v>
      </c>
      <c r="B6690" s="5">
        <v>17.68444</v>
      </c>
      <c r="C6690" s="5">
        <v>2014.0</v>
      </c>
      <c r="D6690" s="5" t="s">
        <v>1322</v>
      </c>
      <c r="E6690" s="5">
        <v>2023.0</v>
      </c>
    </row>
    <row r="6691" hidden="1">
      <c r="A6691" s="5" t="s">
        <v>39</v>
      </c>
      <c r="B6691" s="5">
        <v>17.78302</v>
      </c>
      <c r="C6691" s="5">
        <v>2015.0</v>
      </c>
      <c r="D6691" s="5" t="s">
        <v>1322</v>
      </c>
      <c r="E6691" s="5">
        <v>2023.0</v>
      </c>
    </row>
    <row r="6692" hidden="1">
      <c r="A6692" s="5" t="s">
        <v>39</v>
      </c>
      <c r="B6692" s="5">
        <v>17.95096</v>
      </c>
      <c r="C6692" s="5">
        <v>2016.0</v>
      </c>
      <c r="D6692" s="5" t="s">
        <v>1322</v>
      </c>
      <c r="E6692" s="5">
        <v>2023.0</v>
      </c>
    </row>
    <row r="6693" hidden="1">
      <c r="A6693" s="5" t="s">
        <v>39</v>
      </c>
      <c r="B6693" s="5">
        <v>18.05972</v>
      </c>
      <c r="C6693" s="5">
        <v>2017.0</v>
      </c>
      <c r="D6693" s="5" t="s">
        <v>1322</v>
      </c>
      <c r="E6693" s="5">
        <v>2023.0</v>
      </c>
    </row>
    <row r="6694" hidden="1">
      <c r="A6694" s="5" t="s">
        <v>39</v>
      </c>
      <c r="B6694" s="5">
        <v>18.14512</v>
      </c>
      <c r="C6694" s="5">
        <v>2018.0</v>
      </c>
      <c r="D6694" s="5" t="s">
        <v>1322</v>
      </c>
      <c r="E6694" s="5">
        <v>2023.0</v>
      </c>
    </row>
    <row r="6695" hidden="1">
      <c r="A6695" s="5" t="s">
        <v>39</v>
      </c>
      <c r="B6695" s="5">
        <v>18.23536</v>
      </c>
      <c r="C6695" s="5">
        <v>2019.0</v>
      </c>
      <c r="D6695" s="5" t="s">
        <v>1322</v>
      </c>
      <c r="E6695" s="5">
        <v>2023.0</v>
      </c>
    </row>
    <row r="6696" hidden="1">
      <c r="A6696" s="5" t="s">
        <v>39</v>
      </c>
      <c r="B6696" s="5">
        <v>18.31102</v>
      </c>
      <c r="C6696" s="5">
        <v>2020.0</v>
      </c>
      <c r="D6696" s="5" t="s">
        <v>1322</v>
      </c>
      <c r="E6696" s="5">
        <v>2023.0</v>
      </c>
    </row>
    <row r="6697" hidden="1">
      <c r="A6697" s="5" t="s">
        <v>39</v>
      </c>
      <c r="B6697" s="5">
        <v>18.63846</v>
      </c>
      <c r="C6697" s="5">
        <v>2021.0</v>
      </c>
      <c r="D6697" s="5" t="s">
        <v>1322</v>
      </c>
      <c r="E6697" s="5">
        <v>2023.0</v>
      </c>
    </row>
    <row r="6698" hidden="1">
      <c r="A6698" s="5" t="s">
        <v>39</v>
      </c>
      <c r="B6698" s="5">
        <v>18.79285</v>
      </c>
      <c r="C6698" s="5">
        <v>2022.0</v>
      </c>
      <c r="D6698" s="5" t="s">
        <v>1322</v>
      </c>
      <c r="E6698" s="5">
        <v>2023.0</v>
      </c>
    </row>
    <row r="6699">
      <c r="A6699" s="5" t="s">
        <v>173</v>
      </c>
      <c r="B6699" s="5">
        <v>9.217651</v>
      </c>
      <c r="C6699" s="5">
        <v>2023.0</v>
      </c>
      <c r="D6699" s="5" t="s">
        <v>1324</v>
      </c>
      <c r="E6699" s="5">
        <v>2023.0</v>
      </c>
    </row>
    <row r="6700" hidden="1">
      <c r="A6700" s="5" t="s">
        <v>1339</v>
      </c>
      <c r="E6700" s="5">
        <v>1990.0</v>
      </c>
    </row>
    <row r="6701" hidden="1">
      <c r="A6701" s="5" t="s">
        <v>1339</v>
      </c>
      <c r="E6701" s="5">
        <v>1991.0</v>
      </c>
    </row>
    <row r="6702" hidden="1">
      <c r="A6702" s="5" t="s">
        <v>1339</v>
      </c>
      <c r="E6702" s="5">
        <v>1992.0</v>
      </c>
    </row>
    <row r="6703" hidden="1">
      <c r="A6703" s="5" t="s">
        <v>1339</v>
      </c>
      <c r="E6703" s="5">
        <v>1993.0</v>
      </c>
    </row>
    <row r="6704" hidden="1">
      <c r="A6704" s="5" t="s">
        <v>1339</v>
      </c>
      <c r="E6704" s="5">
        <v>1994.0</v>
      </c>
    </row>
    <row r="6705" hidden="1">
      <c r="A6705" s="5" t="s">
        <v>1339</v>
      </c>
      <c r="E6705" s="5">
        <v>1995.0</v>
      </c>
    </row>
    <row r="6706" hidden="1">
      <c r="A6706" s="5" t="s">
        <v>1339</v>
      </c>
      <c r="E6706" s="5">
        <v>1996.0</v>
      </c>
    </row>
    <row r="6707" hidden="1">
      <c r="A6707" s="5" t="s">
        <v>1339</v>
      </c>
      <c r="E6707" s="5">
        <v>1997.0</v>
      </c>
    </row>
    <row r="6708" hidden="1">
      <c r="A6708" s="5" t="s">
        <v>1339</v>
      </c>
      <c r="E6708" s="5">
        <v>1998.0</v>
      </c>
    </row>
    <row r="6709" hidden="1">
      <c r="A6709" s="5" t="s">
        <v>1339</v>
      </c>
      <c r="E6709" s="5">
        <v>1999.0</v>
      </c>
    </row>
    <row r="6710" hidden="1">
      <c r="A6710" s="5" t="s">
        <v>1339</v>
      </c>
      <c r="B6710" s="5">
        <v>17.095638</v>
      </c>
      <c r="C6710" s="5">
        <v>2000.0</v>
      </c>
      <c r="E6710" s="5">
        <v>2000.0</v>
      </c>
    </row>
    <row r="6711" hidden="1">
      <c r="A6711" s="5" t="s">
        <v>1339</v>
      </c>
      <c r="B6711" s="5">
        <v>17.22272</v>
      </c>
      <c r="C6711" s="5">
        <v>2001.0</v>
      </c>
      <c r="E6711" s="5">
        <v>2001.0</v>
      </c>
    </row>
    <row r="6712" hidden="1">
      <c r="A6712" s="5" t="s">
        <v>1339</v>
      </c>
      <c r="B6712" s="5">
        <v>17.368776</v>
      </c>
      <c r="C6712" s="5">
        <v>2002.0</v>
      </c>
      <c r="E6712" s="5">
        <v>2002.0</v>
      </c>
    </row>
    <row r="6713" hidden="1">
      <c r="A6713" s="5" t="s">
        <v>1339</v>
      </c>
      <c r="B6713" s="5">
        <v>17.498327</v>
      </c>
      <c r="C6713" s="5">
        <v>2003.0</v>
      </c>
      <c r="E6713" s="5">
        <v>2003.0</v>
      </c>
    </row>
    <row r="6714" hidden="1">
      <c r="A6714" s="5" t="s">
        <v>1339</v>
      </c>
      <c r="B6714" s="5">
        <v>17.628134</v>
      </c>
      <c r="C6714" s="5">
        <v>2004.0</v>
      </c>
      <c r="E6714" s="5">
        <v>2004.0</v>
      </c>
    </row>
    <row r="6715" hidden="1">
      <c r="A6715" s="5" t="s">
        <v>1339</v>
      </c>
      <c r="B6715" s="5">
        <v>17.789583</v>
      </c>
      <c r="C6715" s="5">
        <v>2005.0</v>
      </c>
      <c r="E6715" s="5">
        <v>2005.0</v>
      </c>
    </row>
    <row r="6716" hidden="1">
      <c r="A6716" s="5" t="s">
        <v>1339</v>
      </c>
      <c r="B6716" s="5">
        <v>17.905293</v>
      </c>
      <c r="C6716" s="5">
        <v>2006.0</v>
      </c>
      <c r="E6716" s="5">
        <v>2006.0</v>
      </c>
    </row>
    <row r="6717" hidden="1">
      <c r="A6717" s="5" t="s">
        <v>1339</v>
      </c>
      <c r="B6717" s="5">
        <v>18.028975</v>
      </c>
      <c r="C6717" s="5">
        <v>2007.0</v>
      </c>
      <c r="E6717" s="5">
        <v>2007.0</v>
      </c>
    </row>
    <row r="6718" hidden="1">
      <c r="A6718" s="5" t="s">
        <v>1339</v>
      </c>
      <c r="B6718" s="5">
        <v>18.158895</v>
      </c>
      <c r="C6718" s="5">
        <v>2008.0</v>
      </c>
      <c r="E6718" s="5">
        <v>2008.0</v>
      </c>
    </row>
    <row r="6719" hidden="1">
      <c r="A6719" s="5" t="s">
        <v>1339</v>
      </c>
      <c r="B6719" s="5">
        <v>18.288862</v>
      </c>
      <c r="C6719" s="5">
        <v>2009.0</v>
      </c>
      <c r="E6719" s="5">
        <v>2009.0</v>
      </c>
    </row>
    <row r="6720" hidden="1">
      <c r="A6720" s="5" t="s">
        <v>1339</v>
      </c>
      <c r="B6720" s="5">
        <v>18.41217</v>
      </c>
      <c r="C6720" s="5">
        <v>2010.0</v>
      </c>
      <c r="E6720" s="5">
        <v>2010.0</v>
      </c>
    </row>
    <row r="6721" hidden="1">
      <c r="A6721" s="5" t="s">
        <v>1339</v>
      </c>
      <c r="B6721" s="5">
        <v>18.533861</v>
      </c>
      <c r="C6721" s="5">
        <v>2011.0</v>
      </c>
      <c r="E6721" s="5">
        <v>2011.0</v>
      </c>
    </row>
    <row r="6722" hidden="1">
      <c r="A6722" s="5" t="s">
        <v>1339</v>
      </c>
      <c r="B6722" s="5">
        <v>18.63458</v>
      </c>
      <c r="C6722" s="5">
        <v>2012.0</v>
      </c>
      <c r="E6722" s="5">
        <v>2012.0</v>
      </c>
    </row>
    <row r="6723" hidden="1">
      <c r="A6723" s="5" t="s">
        <v>1339</v>
      </c>
      <c r="B6723" s="5">
        <v>18.76709</v>
      </c>
      <c r="C6723" s="5">
        <v>2013.0</v>
      </c>
      <c r="E6723" s="5">
        <v>2013.0</v>
      </c>
    </row>
    <row r="6724" hidden="1">
      <c r="A6724" s="5" t="s">
        <v>1339</v>
      </c>
      <c r="B6724" s="5">
        <v>18.907127</v>
      </c>
      <c r="C6724" s="5">
        <v>2014.0</v>
      </c>
      <c r="E6724" s="5">
        <v>2014.0</v>
      </c>
    </row>
    <row r="6725" hidden="1">
      <c r="A6725" s="5" t="s">
        <v>1339</v>
      </c>
      <c r="B6725" s="5">
        <v>19.045181</v>
      </c>
      <c r="C6725" s="5">
        <v>2015.0</v>
      </c>
      <c r="E6725" s="5">
        <v>2015.0</v>
      </c>
    </row>
    <row r="6726" hidden="1">
      <c r="A6726" s="5" t="s">
        <v>1339</v>
      </c>
      <c r="B6726" s="5">
        <v>18.752838</v>
      </c>
      <c r="C6726" s="5">
        <v>2016.0</v>
      </c>
      <c r="E6726" s="5">
        <v>2016.0</v>
      </c>
    </row>
    <row r="6727" hidden="1">
      <c r="A6727" s="5" t="s">
        <v>1339</v>
      </c>
      <c r="B6727" s="5">
        <v>18.329716</v>
      </c>
      <c r="C6727" s="5">
        <v>2017.0</v>
      </c>
      <c r="E6727" s="5">
        <v>2017.0</v>
      </c>
    </row>
    <row r="6728" hidden="1">
      <c r="A6728" s="5" t="s">
        <v>1339</v>
      </c>
      <c r="B6728" s="5">
        <v>17.464499</v>
      </c>
      <c r="C6728" s="5">
        <v>2018.0</v>
      </c>
      <c r="E6728" s="5">
        <v>2018.0</v>
      </c>
    </row>
    <row r="6729" hidden="1">
      <c r="A6729" s="5" t="s">
        <v>1339</v>
      </c>
      <c r="B6729" s="5">
        <v>18.236652</v>
      </c>
      <c r="C6729" s="5">
        <v>2019.0</v>
      </c>
      <c r="E6729" s="5">
        <v>2019.0</v>
      </c>
    </row>
    <row r="6730" hidden="1">
      <c r="A6730" s="5" t="s">
        <v>1339</v>
      </c>
      <c r="B6730" s="5">
        <v>18.012478</v>
      </c>
      <c r="C6730" s="5">
        <v>2020.0</v>
      </c>
      <c r="E6730" s="5">
        <v>2020.0</v>
      </c>
    </row>
    <row r="6731" hidden="1">
      <c r="A6731" s="5" t="s">
        <v>1339</v>
      </c>
      <c r="B6731" s="5">
        <v>18.224152</v>
      </c>
      <c r="C6731" s="5">
        <v>2021.0</v>
      </c>
      <c r="E6731" s="5">
        <v>2021.0</v>
      </c>
    </row>
    <row r="6732" hidden="1">
      <c r="A6732" s="5" t="s">
        <v>1339</v>
      </c>
      <c r="B6732" s="5">
        <v>17.91075</v>
      </c>
      <c r="C6732" s="5">
        <v>2022.0</v>
      </c>
      <c r="E6732" s="5">
        <v>2022.0</v>
      </c>
    </row>
    <row r="6733">
      <c r="A6733" s="5" t="s">
        <v>118</v>
      </c>
      <c r="B6733" s="5">
        <v>9.14271</v>
      </c>
      <c r="C6733" s="5">
        <v>2023.0</v>
      </c>
      <c r="D6733" s="5" t="s">
        <v>1324</v>
      </c>
      <c r="E6733" s="5">
        <v>2023.0</v>
      </c>
    </row>
    <row r="6734" hidden="1">
      <c r="A6734" s="5" t="s">
        <v>31</v>
      </c>
      <c r="B6734" s="5">
        <v>7.65133</v>
      </c>
      <c r="C6734" s="5">
        <v>1990.0</v>
      </c>
      <c r="D6734" s="5" t="s">
        <v>1314</v>
      </c>
      <c r="E6734" s="5">
        <v>2023.0</v>
      </c>
    </row>
    <row r="6735" hidden="1">
      <c r="A6735" s="5" t="s">
        <v>31</v>
      </c>
      <c r="B6735" s="5">
        <v>8.03387</v>
      </c>
      <c r="C6735" s="5">
        <v>1991.0</v>
      </c>
      <c r="D6735" s="5" t="s">
        <v>1314</v>
      </c>
      <c r="E6735" s="5">
        <v>2023.0</v>
      </c>
    </row>
    <row r="6736" hidden="1">
      <c r="A6736" s="5" t="s">
        <v>31</v>
      </c>
      <c r="B6736" s="5">
        <v>8.41721</v>
      </c>
      <c r="C6736" s="5">
        <v>1992.0</v>
      </c>
      <c r="D6736" s="5" t="s">
        <v>1314</v>
      </c>
      <c r="E6736" s="5">
        <v>2023.0</v>
      </c>
    </row>
    <row r="6737" hidden="1">
      <c r="A6737" s="5" t="s">
        <v>31</v>
      </c>
      <c r="B6737" s="5">
        <v>8.90346</v>
      </c>
      <c r="C6737" s="5">
        <v>1993.0</v>
      </c>
      <c r="D6737" s="5" t="s">
        <v>1314</v>
      </c>
      <c r="E6737" s="5">
        <v>2023.0</v>
      </c>
    </row>
    <row r="6738" hidden="1">
      <c r="A6738" s="5" t="s">
        <v>31</v>
      </c>
      <c r="B6738" s="5">
        <v>9.11906</v>
      </c>
      <c r="C6738" s="5">
        <v>1994.0</v>
      </c>
      <c r="D6738" s="5" t="s">
        <v>1314</v>
      </c>
      <c r="E6738" s="5">
        <v>2023.0</v>
      </c>
    </row>
    <row r="6739" hidden="1">
      <c r="A6739" s="5" t="s">
        <v>31</v>
      </c>
      <c r="B6739" s="5">
        <v>9.28304</v>
      </c>
      <c r="C6739" s="5">
        <v>1995.0</v>
      </c>
      <c r="D6739" s="5" t="s">
        <v>1314</v>
      </c>
      <c r="E6739" s="5">
        <v>2023.0</v>
      </c>
    </row>
    <row r="6740" hidden="1">
      <c r="A6740" s="5" t="s">
        <v>31</v>
      </c>
      <c r="B6740" s="5">
        <v>9.41077</v>
      </c>
      <c r="C6740" s="5">
        <v>1996.0</v>
      </c>
      <c r="D6740" s="5" t="s">
        <v>1314</v>
      </c>
      <c r="E6740" s="5">
        <v>2023.0</v>
      </c>
    </row>
    <row r="6741" hidden="1">
      <c r="A6741" s="5" t="s">
        <v>31</v>
      </c>
      <c r="B6741" s="5">
        <v>9.5416</v>
      </c>
      <c r="C6741" s="5">
        <v>1997.0</v>
      </c>
      <c r="D6741" s="5" t="s">
        <v>1314</v>
      </c>
      <c r="E6741" s="5">
        <v>2023.0</v>
      </c>
    </row>
    <row r="6742" hidden="1">
      <c r="A6742" s="5" t="s">
        <v>31</v>
      </c>
      <c r="B6742" s="5">
        <v>9.73507</v>
      </c>
      <c r="C6742" s="5">
        <v>1998.0</v>
      </c>
      <c r="D6742" s="5" t="s">
        <v>1314</v>
      </c>
      <c r="E6742" s="5">
        <v>2023.0</v>
      </c>
    </row>
    <row r="6743" hidden="1">
      <c r="A6743" s="5" t="s">
        <v>31</v>
      </c>
      <c r="B6743" s="5">
        <v>10.101326</v>
      </c>
      <c r="C6743" s="5">
        <v>1999.0</v>
      </c>
      <c r="D6743" s="5" t="s">
        <v>1314</v>
      </c>
      <c r="E6743" s="5">
        <v>2023.0</v>
      </c>
    </row>
    <row r="6744" hidden="1">
      <c r="A6744" s="5" t="s">
        <v>31</v>
      </c>
      <c r="B6744" s="5">
        <v>10.467582</v>
      </c>
      <c r="C6744" s="5">
        <v>2000.0</v>
      </c>
      <c r="D6744" s="5" t="s">
        <v>1314</v>
      </c>
      <c r="E6744" s="5">
        <v>2023.0</v>
      </c>
    </row>
    <row r="6745" hidden="1">
      <c r="A6745" s="5" t="s">
        <v>31</v>
      </c>
      <c r="B6745" s="5">
        <v>10.833838</v>
      </c>
      <c r="C6745" s="5">
        <v>2001.0</v>
      </c>
      <c r="D6745" s="5" t="s">
        <v>1314</v>
      </c>
      <c r="E6745" s="5">
        <v>2023.0</v>
      </c>
    </row>
    <row r="6746" hidden="1">
      <c r="A6746" s="5" t="s">
        <v>31</v>
      </c>
      <c r="B6746" s="5">
        <v>11.200094</v>
      </c>
      <c r="C6746" s="5">
        <v>2002.0</v>
      </c>
      <c r="D6746" s="5" t="s">
        <v>1314</v>
      </c>
      <c r="E6746" s="5">
        <v>2023.0</v>
      </c>
    </row>
    <row r="6747" hidden="1">
      <c r="A6747" s="5" t="s">
        <v>31</v>
      </c>
      <c r="B6747" s="5">
        <v>11.56635</v>
      </c>
      <c r="C6747" s="5">
        <v>2003.0</v>
      </c>
      <c r="D6747" s="5" t="s">
        <v>1314</v>
      </c>
      <c r="E6747" s="5">
        <v>2023.0</v>
      </c>
    </row>
    <row r="6748" hidden="1">
      <c r="A6748" s="5" t="s">
        <v>31</v>
      </c>
      <c r="B6748" s="5">
        <v>11.34686</v>
      </c>
      <c r="C6748" s="5">
        <v>2004.0</v>
      </c>
      <c r="D6748" s="5" t="s">
        <v>1314</v>
      </c>
      <c r="E6748" s="5">
        <v>2023.0</v>
      </c>
    </row>
    <row r="6749" hidden="1">
      <c r="A6749" s="5" t="s">
        <v>31</v>
      </c>
      <c r="B6749" s="5">
        <v>11.91827</v>
      </c>
      <c r="C6749" s="5">
        <v>2005.0</v>
      </c>
      <c r="D6749" s="5" t="s">
        <v>1314</v>
      </c>
      <c r="E6749" s="5">
        <v>2023.0</v>
      </c>
    </row>
    <row r="6750" hidden="1">
      <c r="A6750" s="5" t="s">
        <v>31</v>
      </c>
      <c r="B6750" s="5">
        <v>12.10503</v>
      </c>
      <c r="C6750" s="5">
        <v>2006.0</v>
      </c>
      <c r="D6750" s="5" t="s">
        <v>1314</v>
      </c>
      <c r="E6750" s="5">
        <v>2023.0</v>
      </c>
    </row>
    <row r="6751" hidden="1">
      <c r="A6751" s="5" t="s">
        <v>31</v>
      </c>
      <c r="B6751" s="5">
        <v>12.15857</v>
      </c>
      <c r="C6751" s="5">
        <v>2007.0</v>
      </c>
      <c r="D6751" s="5" t="s">
        <v>1314</v>
      </c>
      <c r="E6751" s="5">
        <v>2023.0</v>
      </c>
    </row>
    <row r="6752" hidden="1">
      <c r="A6752" s="5" t="s">
        <v>31</v>
      </c>
      <c r="B6752" s="5">
        <v>12.12457</v>
      </c>
      <c r="C6752" s="5">
        <v>2008.0</v>
      </c>
      <c r="D6752" s="5" t="s">
        <v>1314</v>
      </c>
      <c r="E6752" s="5">
        <v>2023.0</v>
      </c>
    </row>
    <row r="6753" hidden="1">
      <c r="A6753" s="5" t="s">
        <v>31</v>
      </c>
      <c r="B6753" s="5">
        <v>13.19449</v>
      </c>
      <c r="C6753" s="5">
        <v>2009.0</v>
      </c>
      <c r="D6753" s="5" t="s">
        <v>1314</v>
      </c>
      <c r="E6753" s="5">
        <v>2023.0</v>
      </c>
    </row>
    <row r="6754" hidden="1">
      <c r="A6754" s="5" t="s">
        <v>31</v>
      </c>
      <c r="B6754" s="5">
        <v>13.71625</v>
      </c>
      <c r="C6754" s="5">
        <v>2010.0</v>
      </c>
      <c r="D6754" s="5" t="s">
        <v>1314</v>
      </c>
      <c r="E6754" s="5">
        <v>2023.0</v>
      </c>
    </row>
    <row r="6755" hidden="1">
      <c r="A6755" s="5" t="s">
        <v>31</v>
      </c>
      <c r="B6755" s="5">
        <v>14.97237</v>
      </c>
      <c r="C6755" s="5">
        <v>2011.0</v>
      </c>
      <c r="D6755" s="5" t="s">
        <v>1314</v>
      </c>
      <c r="E6755" s="5">
        <v>2023.0</v>
      </c>
    </row>
    <row r="6756" hidden="1">
      <c r="A6756" s="5" t="s">
        <v>31</v>
      </c>
      <c r="B6756" s="5">
        <v>14.588506</v>
      </c>
      <c r="C6756" s="5">
        <v>2012.0</v>
      </c>
      <c r="D6756" s="5" t="s">
        <v>1314</v>
      </c>
      <c r="E6756" s="5">
        <v>2023.0</v>
      </c>
    </row>
    <row r="6757" hidden="1">
      <c r="A6757" s="5" t="s">
        <v>31</v>
      </c>
      <c r="B6757" s="5">
        <v>14.20464</v>
      </c>
      <c r="C6757" s="5">
        <v>2013.0</v>
      </c>
      <c r="D6757" s="5" t="s">
        <v>1314</v>
      </c>
      <c r="E6757" s="5">
        <v>2023.0</v>
      </c>
    </row>
    <row r="6758" hidden="1">
      <c r="A6758" s="5" t="s">
        <v>31</v>
      </c>
      <c r="B6758" s="5">
        <v>14.180295</v>
      </c>
      <c r="C6758" s="5">
        <v>2014.0</v>
      </c>
      <c r="D6758" s="5" t="s">
        <v>1314</v>
      </c>
      <c r="E6758" s="5">
        <v>2023.0</v>
      </c>
    </row>
    <row r="6759" hidden="1">
      <c r="A6759" s="5" t="s">
        <v>31</v>
      </c>
      <c r="B6759" s="5">
        <v>14.15595</v>
      </c>
      <c r="C6759" s="5">
        <v>2015.0</v>
      </c>
      <c r="D6759" s="5" t="s">
        <v>1314</v>
      </c>
      <c r="E6759" s="5">
        <v>2023.0</v>
      </c>
    </row>
    <row r="6760" hidden="1">
      <c r="A6760" s="5" t="s">
        <v>31</v>
      </c>
      <c r="B6760" s="5">
        <v>14.18911</v>
      </c>
      <c r="C6760" s="5">
        <v>2016.0</v>
      </c>
      <c r="D6760" s="5" t="s">
        <v>1314</v>
      </c>
      <c r="E6760" s="5">
        <v>2023.0</v>
      </c>
    </row>
    <row r="6761" hidden="1">
      <c r="A6761" s="5" t="s">
        <v>31</v>
      </c>
      <c r="B6761" s="5">
        <v>14.03897</v>
      </c>
      <c r="C6761" s="5">
        <v>2017.0</v>
      </c>
      <c r="D6761" s="5" t="s">
        <v>1314</v>
      </c>
      <c r="E6761" s="5">
        <v>2023.0</v>
      </c>
    </row>
    <row r="6762" hidden="1">
      <c r="A6762" s="5" t="s">
        <v>31</v>
      </c>
      <c r="B6762" s="5">
        <v>14.07536</v>
      </c>
      <c r="C6762" s="5">
        <v>2018.0</v>
      </c>
      <c r="D6762" s="5" t="s">
        <v>1314</v>
      </c>
      <c r="E6762" s="5">
        <v>2023.0</v>
      </c>
    </row>
    <row r="6763" hidden="1">
      <c r="A6763" s="5" t="s">
        <v>31</v>
      </c>
      <c r="B6763" s="5">
        <v>13.95669</v>
      </c>
      <c r="C6763" s="5">
        <v>2019.0</v>
      </c>
      <c r="D6763" s="5" t="s">
        <v>1314</v>
      </c>
      <c r="E6763" s="5">
        <v>2023.0</v>
      </c>
    </row>
    <row r="6764" hidden="1">
      <c r="A6764" s="5" t="s">
        <v>31</v>
      </c>
      <c r="B6764" s="5">
        <v>13.24143</v>
      </c>
      <c r="C6764" s="5">
        <v>2020.0</v>
      </c>
      <c r="D6764" s="5" t="s">
        <v>1314</v>
      </c>
      <c r="E6764" s="5">
        <v>2023.0</v>
      </c>
    </row>
    <row r="6765" hidden="1">
      <c r="A6765" s="5" t="s">
        <v>31</v>
      </c>
      <c r="B6765" s="5">
        <v>12.96403</v>
      </c>
      <c r="C6765" s="5">
        <v>2021.0</v>
      </c>
      <c r="D6765" s="5" t="s">
        <v>1314</v>
      </c>
      <c r="E6765" s="5">
        <v>2023.0</v>
      </c>
    </row>
    <row r="6766" hidden="1">
      <c r="A6766" s="5" t="s">
        <v>31</v>
      </c>
      <c r="B6766" s="5">
        <v>13.201675</v>
      </c>
      <c r="C6766" s="5">
        <v>2022.0</v>
      </c>
      <c r="D6766" s="5" t="s">
        <v>1314</v>
      </c>
      <c r="E6766" s="5">
        <v>2023.0</v>
      </c>
    </row>
    <row r="6767">
      <c r="A6767" s="5" t="s">
        <v>180</v>
      </c>
      <c r="B6767" s="5">
        <v>9.064124</v>
      </c>
      <c r="C6767" s="5">
        <v>2023.0</v>
      </c>
      <c r="D6767" s="5" t="s">
        <v>1324</v>
      </c>
      <c r="E6767" s="5">
        <v>2023.0</v>
      </c>
    </row>
    <row r="6768" hidden="1">
      <c r="A6768" s="5" t="s">
        <v>1778</v>
      </c>
      <c r="D6768" s="5" t="s">
        <v>1324</v>
      </c>
      <c r="E6768" s="5">
        <v>2023.0</v>
      </c>
    </row>
    <row r="6769" hidden="1">
      <c r="A6769" s="5" t="s">
        <v>1778</v>
      </c>
      <c r="D6769" s="5" t="s">
        <v>1324</v>
      </c>
      <c r="E6769" s="5">
        <v>2023.0</v>
      </c>
    </row>
    <row r="6770" hidden="1">
      <c r="A6770" s="5" t="s">
        <v>1778</v>
      </c>
      <c r="D6770" s="5" t="s">
        <v>1324</v>
      </c>
      <c r="E6770" s="5">
        <v>2023.0</v>
      </c>
    </row>
    <row r="6771" hidden="1">
      <c r="A6771" s="5" t="s">
        <v>1778</v>
      </c>
      <c r="D6771" s="5" t="s">
        <v>1324</v>
      </c>
      <c r="E6771" s="5">
        <v>2023.0</v>
      </c>
    </row>
    <row r="6772" hidden="1">
      <c r="A6772" s="5" t="s">
        <v>1778</v>
      </c>
      <c r="D6772" s="5" t="s">
        <v>1324</v>
      </c>
      <c r="E6772" s="5">
        <v>2023.0</v>
      </c>
    </row>
    <row r="6773" hidden="1">
      <c r="A6773" s="5" t="s">
        <v>1778</v>
      </c>
      <c r="D6773" s="5" t="s">
        <v>1324</v>
      </c>
      <c r="E6773" s="5">
        <v>2023.0</v>
      </c>
    </row>
    <row r="6774" hidden="1">
      <c r="A6774" s="5" t="s">
        <v>1778</v>
      </c>
      <c r="D6774" s="5" t="s">
        <v>1324</v>
      </c>
      <c r="E6774" s="5">
        <v>2023.0</v>
      </c>
    </row>
    <row r="6775" hidden="1">
      <c r="A6775" s="5" t="s">
        <v>1778</v>
      </c>
      <c r="D6775" s="5" t="s">
        <v>1324</v>
      </c>
      <c r="E6775" s="5">
        <v>2023.0</v>
      </c>
    </row>
    <row r="6776" hidden="1">
      <c r="A6776" s="5" t="s">
        <v>1778</v>
      </c>
      <c r="D6776" s="5" t="s">
        <v>1324</v>
      </c>
      <c r="E6776" s="5">
        <v>2023.0</v>
      </c>
    </row>
    <row r="6777" hidden="1">
      <c r="A6777" s="5" t="s">
        <v>1778</v>
      </c>
      <c r="D6777" s="5" t="s">
        <v>1324</v>
      </c>
      <c r="E6777" s="5">
        <v>2023.0</v>
      </c>
    </row>
    <row r="6778" hidden="1">
      <c r="A6778" s="5" t="s">
        <v>1778</v>
      </c>
      <c r="D6778" s="5" t="s">
        <v>1324</v>
      </c>
      <c r="E6778" s="5">
        <v>2023.0</v>
      </c>
    </row>
    <row r="6779" hidden="1">
      <c r="A6779" s="5" t="s">
        <v>1778</v>
      </c>
      <c r="D6779" s="5" t="s">
        <v>1324</v>
      </c>
      <c r="E6779" s="5">
        <v>2023.0</v>
      </c>
    </row>
    <row r="6780" hidden="1">
      <c r="A6780" s="5" t="s">
        <v>1778</v>
      </c>
      <c r="D6780" s="5" t="s">
        <v>1324</v>
      </c>
      <c r="E6780" s="5">
        <v>2023.0</v>
      </c>
    </row>
    <row r="6781" hidden="1">
      <c r="A6781" s="5" t="s">
        <v>1778</v>
      </c>
      <c r="D6781" s="5" t="s">
        <v>1324</v>
      </c>
      <c r="E6781" s="5">
        <v>2023.0</v>
      </c>
    </row>
    <row r="6782" hidden="1">
      <c r="A6782" s="5" t="s">
        <v>1778</v>
      </c>
      <c r="D6782" s="5" t="s">
        <v>1324</v>
      </c>
      <c r="E6782" s="5">
        <v>2023.0</v>
      </c>
    </row>
    <row r="6783" hidden="1">
      <c r="A6783" s="5" t="s">
        <v>1778</v>
      </c>
      <c r="D6783" s="5" t="s">
        <v>1324</v>
      </c>
      <c r="E6783" s="5">
        <v>2023.0</v>
      </c>
    </row>
    <row r="6784" hidden="1">
      <c r="A6784" s="5" t="s">
        <v>1778</v>
      </c>
      <c r="D6784" s="5" t="s">
        <v>1324</v>
      </c>
      <c r="E6784" s="5">
        <v>2023.0</v>
      </c>
    </row>
    <row r="6785" hidden="1">
      <c r="A6785" s="5" t="s">
        <v>1778</v>
      </c>
      <c r="D6785" s="5" t="s">
        <v>1324</v>
      </c>
      <c r="E6785" s="5">
        <v>2023.0</v>
      </c>
    </row>
    <row r="6786" hidden="1">
      <c r="A6786" s="5" t="s">
        <v>1778</v>
      </c>
      <c r="D6786" s="5" t="s">
        <v>1324</v>
      </c>
      <c r="E6786" s="5">
        <v>2023.0</v>
      </c>
    </row>
    <row r="6787" hidden="1">
      <c r="A6787" s="5" t="s">
        <v>1778</v>
      </c>
      <c r="D6787" s="5" t="s">
        <v>1324</v>
      </c>
      <c r="E6787" s="5">
        <v>2023.0</v>
      </c>
    </row>
    <row r="6788" hidden="1">
      <c r="A6788" s="5" t="s">
        <v>1778</v>
      </c>
      <c r="D6788" s="5" t="s">
        <v>1324</v>
      </c>
      <c r="E6788" s="5">
        <v>2023.0</v>
      </c>
    </row>
    <row r="6789" hidden="1">
      <c r="A6789" s="5" t="s">
        <v>1778</v>
      </c>
      <c r="D6789" s="5" t="s">
        <v>1324</v>
      </c>
      <c r="E6789" s="5">
        <v>2023.0</v>
      </c>
    </row>
    <row r="6790" hidden="1">
      <c r="A6790" s="5" t="s">
        <v>1778</v>
      </c>
      <c r="D6790" s="5" t="s">
        <v>1324</v>
      </c>
      <c r="E6790" s="5">
        <v>2023.0</v>
      </c>
    </row>
    <row r="6791" hidden="1">
      <c r="A6791" s="5" t="s">
        <v>1778</v>
      </c>
      <c r="D6791" s="5" t="s">
        <v>1324</v>
      </c>
      <c r="E6791" s="5">
        <v>2023.0</v>
      </c>
    </row>
    <row r="6792" hidden="1">
      <c r="A6792" s="5" t="s">
        <v>1778</v>
      </c>
      <c r="D6792" s="5" t="s">
        <v>1324</v>
      </c>
      <c r="E6792" s="5">
        <v>2023.0</v>
      </c>
    </row>
    <row r="6793" hidden="1">
      <c r="A6793" s="5" t="s">
        <v>1778</v>
      </c>
      <c r="D6793" s="5" t="s">
        <v>1324</v>
      </c>
      <c r="E6793" s="5">
        <v>2023.0</v>
      </c>
    </row>
    <row r="6794" hidden="1">
      <c r="A6794" s="5" t="s">
        <v>1778</v>
      </c>
      <c r="D6794" s="5" t="s">
        <v>1324</v>
      </c>
      <c r="E6794" s="5">
        <v>2023.0</v>
      </c>
    </row>
    <row r="6795" hidden="1">
      <c r="A6795" s="5" t="s">
        <v>1778</v>
      </c>
      <c r="D6795" s="5" t="s">
        <v>1324</v>
      </c>
      <c r="E6795" s="5">
        <v>2023.0</v>
      </c>
    </row>
    <row r="6796" hidden="1">
      <c r="A6796" s="5" t="s">
        <v>1778</v>
      </c>
      <c r="D6796" s="5" t="s">
        <v>1324</v>
      </c>
      <c r="E6796" s="5">
        <v>2023.0</v>
      </c>
    </row>
    <row r="6797" hidden="1">
      <c r="A6797" s="5" t="s">
        <v>1778</v>
      </c>
      <c r="D6797" s="5" t="s">
        <v>1324</v>
      </c>
      <c r="E6797" s="5">
        <v>2023.0</v>
      </c>
    </row>
    <row r="6798" hidden="1">
      <c r="A6798" s="5" t="s">
        <v>1778</v>
      </c>
      <c r="D6798" s="5" t="s">
        <v>1324</v>
      </c>
      <c r="E6798" s="5">
        <v>2023.0</v>
      </c>
    </row>
    <row r="6799" hidden="1">
      <c r="A6799" s="5" t="s">
        <v>1778</v>
      </c>
      <c r="D6799" s="5" t="s">
        <v>1324</v>
      </c>
      <c r="E6799" s="5">
        <v>2023.0</v>
      </c>
    </row>
    <row r="6800" hidden="1">
      <c r="A6800" s="5" t="s">
        <v>1778</v>
      </c>
      <c r="D6800" s="5" t="s">
        <v>1324</v>
      </c>
      <c r="E6800" s="5">
        <v>2023.0</v>
      </c>
    </row>
    <row r="6801">
      <c r="A6801" s="5" t="s">
        <v>245</v>
      </c>
      <c r="B6801" s="5">
        <v>9.062585</v>
      </c>
      <c r="C6801" s="5">
        <v>2023.0</v>
      </c>
      <c r="D6801" s="5" t="s">
        <v>1324</v>
      </c>
      <c r="E6801" s="5">
        <v>2023.0</v>
      </c>
    </row>
    <row r="6802" hidden="1">
      <c r="A6802" s="5" t="s">
        <v>201</v>
      </c>
      <c r="B6802" s="5">
        <v>4.23824</v>
      </c>
      <c r="C6802" s="5">
        <v>1990.0</v>
      </c>
      <c r="D6802" s="5" t="s">
        <v>1314</v>
      </c>
      <c r="E6802" s="5">
        <v>2023.0</v>
      </c>
    </row>
    <row r="6803" hidden="1">
      <c r="A6803" s="5" t="s">
        <v>201</v>
      </c>
      <c r="B6803" s="5">
        <v>4.280649</v>
      </c>
      <c r="C6803" s="5">
        <v>1991.0</v>
      </c>
      <c r="D6803" s="5" t="s">
        <v>1314</v>
      </c>
      <c r="E6803" s="5">
        <v>2023.0</v>
      </c>
    </row>
    <row r="6804" hidden="1">
      <c r="A6804" s="5" t="s">
        <v>201</v>
      </c>
      <c r="B6804" s="5">
        <v>4.323058</v>
      </c>
      <c r="C6804" s="5">
        <v>1992.0</v>
      </c>
      <c r="D6804" s="5" t="s">
        <v>1314</v>
      </c>
      <c r="E6804" s="5">
        <v>2023.0</v>
      </c>
    </row>
    <row r="6805" hidden="1">
      <c r="A6805" s="5" t="s">
        <v>201</v>
      </c>
      <c r="B6805" s="5">
        <v>4.3654675</v>
      </c>
      <c r="C6805" s="5">
        <v>1993.0</v>
      </c>
      <c r="D6805" s="5" t="s">
        <v>1314</v>
      </c>
      <c r="E6805" s="5">
        <v>2023.0</v>
      </c>
    </row>
    <row r="6806" hidden="1">
      <c r="A6806" s="5" t="s">
        <v>201</v>
      </c>
      <c r="B6806" s="5">
        <v>4.4078765</v>
      </c>
      <c r="C6806" s="5">
        <v>1994.0</v>
      </c>
      <c r="D6806" s="5" t="s">
        <v>1314</v>
      </c>
      <c r="E6806" s="5">
        <v>2023.0</v>
      </c>
    </row>
    <row r="6807" hidden="1">
      <c r="A6807" s="5" t="s">
        <v>201</v>
      </c>
      <c r="B6807" s="5">
        <v>4.450286</v>
      </c>
      <c r="C6807" s="5">
        <v>1995.0</v>
      </c>
      <c r="D6807" s="5" t="s">
        <v>1314</v>
      </c>
      <c r="E6807" s="5">
        <v>2023.0</v>
      </c>
    </row>
    <row r="6808" hidden="1">
      <c r="A6808" s="5" t="s">
        <v>201</v>
      </c>
      <c r="B6808" s="5">
        <v>4.4926953</v>
      </c>
      <c r="C6808" s="5">
        <v>1996.0</v>
      </c>
      <c r="D6808" s="5" t="s">
        <v>1314</v>
      </c>
      <c r="E6808" s="5">
        <v>2023.0</v>
      </c>
    </row>
    <row r="6809" hidden="1">
      <c r="A6809" s="5" t="s">
        <v>201</v>
      </c>
      <c r="B6809" s="5">
        <v>4.5351043</v>
      </c>
      <c r="C6809" s="5">
        <v>1997.0</v>
      </c>
      <c r="D6809" s="5" t="s">
        <v>1314</v>
      </c>
      <c r="E6809" s="5">
        <v>2023.0</v>
      </c>
    </row>
    <row r="6810" hidden="1">
      <c r="A6810" s="5" t="s">
        <v>201</v>
      </c>
      <c r="B6810" s="5">
        <v>4.5775137</v>
      </c>
      <c r="C6810" s="5">
        <v>1998.0</v>
      </c>
      <c r="D6810" s="5" t="s">
        <v>1314</v>
      </c>
      <c r="E6810" s="5">
        <v>2023.0</v>
      </c>
    </row>
    <row r="6811" hidden="1">
      <c r="A6811" s="5" t="s">
        <v>201</v>
      </c>
      <c r="B6811" s="5">
        <v>4.619923</v>
      </c>
      <c r="C6811" s="5">
        <v>1999.0</v>
      </c>
      <c r="D6811" s="5" t="s">
        <v>1314</v>
      </c>
      <c r="E6811" s="5">
        <v>2023.0</v>
      </c>
    </row>
    <row r="6812" hidden="1">
      <c r="A6812" s="5" t="s">
        <v>201</v>
      </c>
      <c r="B6812" s="5">
        <v>4.662332</v>
      </c>
      <c r="C6812" s="5">
        <v>2000.0</v>
      </c>
      <c r="D6812" s="5" t="s">
        <v>1314</v>
      </c>
      <c r="E6812" s="5">
        <v>2023.0</v>
      </c>
    </row>
    <row r="6813" hidden="1">
      <c r="A6813" s="5" t="s">
        <v>201</v>
      </c>
      <c r="B6813" s="5">
        <v>4.7047415</v>
      </c>
      <c r="C6813" s="5">
        <v>2001.0</v>
      </c>
      <c r="D6813" s="5" t="s">
        <v>1314</v>
      </c>
      <c r="E6813" s="5">
        <v>2023.0</v>
      </c>
    </row>
    <row r="6814" hidden="1">
      <c r="A6814" s="5" t="s">
        <v>201</v>
      </c>
      <c r="B6814" s="5">
        <v>4.7471504</v>
      </c>
      <c r="C6814" s="5">
        <v>2002.0</v>
      </c>
      <c r="D6814" s="5" t="s">
        <v>1314</v>
      </c>
      <c r="E6814" s="5">
        <v>2023.0</v>
      </c>
    </row>
    <row r="6815" hidden="1">
      <c r="A6815" s="5" t="s">
        <v>201</v>
      </c>
      <c r="B6815" s="5">
        <v>4.78956</v>
      </c>
      <c r="C6815" s="5">
        <v>2003.0</v>
      </c>
      <c r="D6815" s="5" t="s">
        <v>1314</v>
      </c>
      <c r="E6815" s="5">
        <v>2023.0</v>
      </c>
    </row>
    <row r="6816" hidden="1">
      <c r="A6816" s="5" t="s">
        <v>201</v>
      </c>
      <c r="B6816" s="5">
        <v>5.15584</v>
      </c>
      <c r="C6816" s="5">
        <v>2004.0</v>
      </c>
      <c r="D6816" s="5" t="s">
        <v>1314</v>
      </c>
      <c r="E6816" s="5">
        <v>2023.0</v>
      </c>
    </row>
    <row r="6817" hidden="1">
      <c r="A6817" s="5" t="s">
        <v>201</v>
      </c>
      <c r="B6817" s="5">
        <v>5.46305</v>
      </c>
      <c r="C6817" s="5">
        <v>2005.0</v>
      </c>
      <c r="D6817" s="5" t="s">
        <v>1314</v>
      </c>
      <c r="E6817" s="5">
        <v>2023.0</v>
      </c>
    </row>
    <row r="6818" hidden="1">
      <c r="A6818" s="5" t="s">
        <v>201</v>
      </c>
      <c r="B6818" s="5">
        <v>5.62623</v>
      </c>
      <c r="C6818" s="5">
        <v>2006.0</v>
      </c>
      <c r="D6818" s="5" t="s">
        <v>1314</v>
      </c>
      <c r="E6818" s="5">
        <v>2023.0</v>
      </c>
    </row>
    <row r="6819" hidden="1">
      <c r="A6819" s="5" t="s">
        <v>201</v>
      </c>
      <c r="B6819" s="5">
        <v>6.00566</v>
      </c>
      <c r="C6819" s="5">
        <v>2007.0</v>
      </c>
      <c r="D6819" s="5" t="s">
        <v>1314</v>
      </c>
      <c r="E6819" s="5">
        <v>2023.0</v>
      </c>
    </row>
    <row r="6820" hidden="1">
      <c r="A6820" s="5" t="s">
        <v>201</v>
      </c>
      <c r="B6820" s="5">
        <v>6.00464</v>
      </c>
      <c r="C6820" s="5">
        <v>2008.0</v>
      </c>
      <c r="D6820" s="5" t="s">
        <v>1314</v>
      </c>
      <c r="E6820" s="5">
        <v>2023.0</v>
      </c>
    </row>
    <row r="6821" hidden="1">
      <c r="A6821" s="5" t="s">
        <v>201</v>
      </c>
      <c r="B6821" s="5">
        <v>6.06787</v>
      </c>
      <c r="C6821" s="5">
        <v>2009.0</v>
      </c>
      <c r="D6821" s="5" t="s">
        <v>1314</v>
      </c>
      <c r="E6821" s="5">
        <v>2023.0</v>
      </c>
    </row>
    <row r="6822" hidden="1">
      <c r="A6822" s="5" t="s">
        <v>201</v>
      </c>
      <c r="B6822" s="5">
        <v>6.0522804</v>
      </c>
      <c r="C6822" s="5">
        <v>2010.0</v>
      </c>
      <c r="D6822" s="5" t="s">
        <v>1314</v>
      </c>
      <c r="E6822" s="5">
        <v>2023.0</v>
      </c>
    </row>
    <row r="6823" hidden="1">
      <c r="A6823" s="5" t="s">
        <v>201</v>
      </c>
      <c r="B6823" s="5">
        <v>6.03669</v>
      </c>
      <c r="C6823" s="5">
        <v>2011.0</v>
      </c>
      <c r="D6823" s="5" t="s">
        <v>1314</v>
      </c>
      <c r="E6823" s="5">
        <v>2023.0</v>
      </c>
    </row>
    <row r="6824" hidden="1">
      <c r="A6824" s="5" t="s">
        <v>201</v>
      </c>
      <c r="B6824" s="5">
        <v>6.1392</v>
      </c>
      <c r="C6824" s="5">
        <v>2012.0</v>
      </c>
      <c r="D6824" s="5" t="s">
        <v>1314</v>
      </c>
      <c r="E6824" s="5">
        <v>2023.0</v>
      </c>
    </row>
    <row r="6825" hidden="1">
      <c r="A6825" s="5" t="s">
        <v>201</v>
      </c>
      <c r="B6825" s="5">
        <v>6.19204</v>
      </c>
      <c r="C6825" s="5">
        <v>2013.0</v>
      </c>
      <c r="D6825" s="5" t="s">
        <v>1314</v>
      </c>
      <c r="E6825" s="5">
        <v>2023.0</v>
      </c>
    </row>
    <row r="6826" hidden="1">
      <c r="A6826" s="5" t="s">
        <v>201</v>
      </c>
      <c r="B6826" s="5">
        <v>6.4668</v>
      </c>
      <c r="C6826" s="5">
        <v>2014.0</v>
      </c>
      <c r="D6826" s="5" t="s">
        <v>1314</v>
      </c>
      <c r="E6826" s="5">
        <v>2023.0</v>
      </c>
    </row>
    <row r="6827" hidden="1">
      <c r="A6827" s="5" t="s">
        <v>201</v>
      </c>
      <c r="B6827" s="5">
        <v>6.73907</v>
      </c>
      <c r="C6827" s="5">
        <v>2015.0</v>
      </c>
      <c r="D6827" s="5" t="s">
        <v>1314</v>
      </c>
      <c r="E6827" s="5">
        <v>2023.0</v>
      </c>
    </row>
    <row r="6828" hidden="1">
      <c r="A6828" s="5" t="s">
        <v>201</v>
      </c>
      <c r="B6828" s="5">
        <v>7.08224</v>
      </c>
      <c r="C6828" s="5">
        <v>2016.0</v>
      </c>
      <c r="D6828" s="5" t="s">
        <v>1314</v>
      </c>
      <c r="E6828" s="5">
        <v>2023.0</v>
      </c>
    </row>
    <row r="6829" hidden="1">
      <c r="A6829" s="5" t="s">
        <v>201</v>
      </c>
      <c r="B6829" s="5">
        <v>7.01499</v>
      </c>
      <c r="C6829" s="5">
        <v>2017.0</v>
      </c>
      <c r="D6829" s="5" t="s">
        <v>1314</v>
      </c>
      <c r="E6829" s="5">
        <v>2023.0</v>
      </c>
    </row>
    <row r="6830" hidden="1">
      <c r="A6830" s="5" t="s">
        <v>201</v>
      </c>
      <c r="B6830" s="5">
        <v>7.30308</v>
      </c>
      <c r="C6830" s="5">
        <v>2018.0</v>
      </c>
      <c r="D6830" s="5" t="s">
        <v>1314</v>
      </c>
      <c r="E6830" s="5">
        <v>2023.0</v>
      </c>
    </row>
    <row r="6831" hidden="1">
      <c r="A6831" s="5" t="s">
        <v>201</v>
      </c>
      <c r="B6831" s="5">
        <v>7.63536</v>
      </c>
      <c r="C6831" s="5">
        <v>2019.0</v>
      </c>
      <c r="D6831" s="5" t="s">
        <v>1314</v>
      </c>
      <c r="E6831" s="5">
        <v>2023.0</v>
      </c>
    </row>
    <row r="6832" hidden="1">
      <c r="A6832" s="5" t="s">
        <v>201</v>
      </c>
      <c r="B6832" s="5">
        <v>7.8951087</v>
      </c>
      <c r="C6832" s="5">
        <v>2020.0</v>
      </c>
      <c r="D6832" s="5" t="s">
        <v>1314</v>
      </c>
      <c r="E6832" s="5">
        <v>2023.0</v>
      </c>
    </row>
    <row r="6833" hidden="1">
      <c r="A6833" s="5" t="s">
        <v>201</v>
      </c>
      <c r="B6833" s="5">
        <v>7.8951087</v>
      </c>
      <c r="C6833" s="5">
        <v>2021.0</v>
      </c>
      <c r="D6833" s="5" t="s">
        <v>1314</v>
      </c>
      <c r="E6833" s="5">
        <v>2023.0</v>
      </c>
    </row>
    <row r="6834" hidden="1">
      <c r="A6834" s="5" t="s">
        <v>201</v>
      </c>
      <c r="B6834" s="5">
        <v>7.8951087</v>
      </c>
      <c r="C6834" s="5">
        <v>2022.0</v>
      </c>
      <c r="D6834" s="5" t="s">
        <v>1314</v>
      </c>
      <c r="E6834" s="5">
        <v>2023.0</v>
      </c>
    </row>
    <row r="6835">
      <c r="A6835" s="5" t="s">
        <v>232</v>
      </c>
      <c r="B6835" s="5">
        <v>8.9779</v>
      </c>
      <c r="C6835" s="5">
        <v>2023.0</v>
      </c>
      <c r="D6835" s="5" t="s">
        <v>1324</v>
      </c>
      <c r="E6835" s="5">
        <v>2023.0</v>
      </c>
    </row>
    <row r="6836" hidden="1">
      <c r="A6836" s="5" t="s">
        <v>1779</v>
      </c>
      <c r="D6836" s="5" t="s">
        <v>1314</v>
      </c>
      <c r="E6836" s="5">
        <v>2023.0</v>
      </c>
    </row>
    <row r="6837" hidden="1">
      <c r="A6837" s="5" t="s">
        <v>1779</v>
      </c>
      <c r="D6837" s="5" t="s">
        <v>1314</v>
      </c>
      <c r="E6837" s="5">
        <v>2023.0</v>
      </c>
    </row>
    <row r="6838" hidden="1">
      <c r="A6838" s="5" t="s">
        <v>1779</v>
      </c>
      <c r="D6838" s="5" t="s">
        <v>1314</v>
      </c>
      <c r="E6838" s="5">
        <v>2023.0</v>
      </c>
    </row>
    <row r="6839" hidden="1">
      <c r="A6839" s="5" t="s">
        <v>1779</v>
      </c>
      <c r="D6839" s="5" t="s">
        <v>1314</v>
      </c>
      <c r="E6839" s="5">
        <v>2023.0</v>
      </c>
    </row>
    <row r="6840" hidden="1">
      <c r="A6840" s="5" t="s">
        <v>1779</v>
      </c>
      <c r="D6840" s="5" t="s">
        <v>1314</v>
      </c>
      <c r="E6840" s="5">
        <v>2023.0</v>
      </c>
    </row>
    <row r="6841" hidden="1">
      <c r="A6841" s="5" t="s">
        <v>1779</v>
      </c>
      <c r="D6841" s="5" t="s">
        <v>1314</v>
      </c>
      <c r="E6841" s="5">
        <v>2023.0</v>
      </c>
    </row>
    <row r="6842" hidden="1">
      <c r="A6842" s="5" t="s">
        <v>1779</v>
      </c>
      <c r="D6842" s="5" t="s">
        <v>1314</v>
      </c>
      <c r="E6842" s="5">
        <v>2023.0</v>
      </c>
    </row>
    <row r="6843" hidden="1">
      <c r="A6843" s="5" t="s">
        <v>1779</v>
      </c>
      <c r="D6843" s="5" t="s">
        <v>1314</v>
      </c>
      <c r="E6843" s="5">
        <v>2023.0</v>
      </c>
    </row>
    <row r="6844" hidden="1">
      <c r="A6844" s="5" t="s">
        <v>1779</v>
      </c>
      <c r="D6844" s="5" t="s">
        <v>1314</v>
      </c>
      <c r="E6844" s="5">
        <v>2023.0</v>
      </c>
    </row>
    <row r="6845" hidden="1">
      <c r="A6845" s="5" t="s">
        <v>1779</v>
      </c>
      <c r="D6845" s="5" t="s">
        <v>1314</v>
      </c>
      <c r="E6845" s="5">
        <v>2023.0</v>
      </c>
    </row>
    <row r="6846" hidden="1">
      <c r="A6846" s="5" t="s">
        <v>1779</v>
      </c>
      <c r="D6846" s="5" t="s">
        <v>1314</v>
      </c>
      <c r="E6846" s="5">
        <v>2023.0</v>
      </c>
    </row>
    <row r="6847" hidden="1">
      <c r="A6847" s="5" t="s">
        <v>1779</v>
      </c>
      <c r="D6847" s="5" t="s">
        <v>1314</v>
      </c>
      <c r="E6847" s="5">
        <v>2023.0</v>
      </c>
    </row>
    <row r="6848" hidden="1">
      <c r="A6848" s="5" t="s">
        <v>1779</v>
      </c>
      <c r="D6848" s="5" t="s">
        <v>1314</v>
      </c>
      <c r="E6848" s="5">
        <v>2023.0</v>
      </c>
    </row>
    <row r="6849" hidden="1">
      <c r="A6849" s="5" t="s">
        <v>1779</v>
      </c>
      <c r="D6849" s="5" t="s">
        <v>1314</v>
      </c>
      <c r="E6849" s="5">
        <v>2023.0</v>
      </c>
    </row>
    <row r="6850" hidden="1">
      <c r="A6850" s="5" t="s">
        <v>1779</v>
      </c>
      <c r="D6850" s="5" t="s">
        <v>1314</v>
      </c>
      <c r="E6850" s="5">
        <v>2023.0</v>
      </c>
    </row>
    <row r="6851" hidden="1">
      <c r="A6851" s="5" t="s">
        <v>1779</v>
      </c>
      <c r="D6851" s="5" t="s">
        <v>1314</v>
      </c>
      <c r="E6851" s="5">
        <v>2023.0</v>
      </c>
    </row>
    <row r="6852" hidden="1">
      <c r="A6852" s="5" t="s">
        <v>1779</v>
      </c>
      <c r="D6852" s="5" t="s">
        <v>1314</v>
      </c>
      <c r="E6852" s="5">
        <v>2023.0</v>
      </c>
    </row>
    <row r="6853" hidden="1">
      <c r="A6853" s="5" t="s">
        <v>1779</v>
      </c>
      <c r="D6853" s="5" t="s">
        <v>1314</v>
      </c>
      <c r="E6853" s="5">
        <v>2023.0</v>
      </c>
    </row>
    <row r="6854" hidden="1">
      <c r="A6854" s="5" t="s">
        <v>1779</v>
      </c>
      <c r="D6854" s="5" t="s">
        <v>1314</v>
      </c>
      <c r="E6854" s="5">
        <v>2023.0</v>
      </c>
    </row>
    <row r="6855" hidden="1">
      <c r="A6855" s="5" t="s">
        <v>1779</v>
      </c>
      <c r="D6855" s="5" t="s">
        <v>1314</v>
      </c>
      <c r="E6855" s="5">
        <v>2023.0</v>
      </c>
    </row>
    <row r="6856" hidden="1">
      <c r="A6856" s="5" t="s">
        <v>1779</v>
      </c>
      <c r="D6856" s="5" t="s">
        <v>1314</v>
      </c>
      <c r="E6856" s="5">
        <v>2023.0</v>
      </c>
    </row>
    <row r="6857" hidden="1">
      <c r="A6857" s="5" t="s">
        <v>1779</v>
      </c>
      <c r="D6857" s="5" t="s">
        <v>1314</v>
      </c>
      <c r="E6857" s="5">
        <v>2023.0</v>
      </c>
    </row>
    <row r="6858" hidden="1">
      <c r="A6858" s="5" t="s">
        <v>1779</v>
      </c>
      <c r="D6858" s="5" t="s">
        <v>1314</v>
      </c>
      <c r="E6858" s="5">
        <v>2023.0</v>
      </c>
    </row>
    <row r="6859" hidden="1">
      <c r="A6859" s="5" t="s">
        <v>1779</v>
      </c>
      <c r="D6859" s="5" t="s">
        <v>1314</v>
      </c>
      <c r="E6859" s="5">
        <v>2023.0</v>
      </c>
    </row>
    <row r="6860" hidden="1">
      <c r="A6860" s="5" t="s">
        <v>1779</v>
      </c>
      <c r="D6860" s="5" t="s">
        <v>1314</v>
      </c>
      <c r="E6860" s="5">
        <v>2023.0</v>
      </c>
    </row>
    <row r="6861" hidden="1">
      <c r="A6861" s="5" t="s">
        <v>1779</v>
      </c>
      <c r="D6861" s="5" t="s">
        <v>1314</v>
      </c>
      <c r="E6861" s="5">
        <v>2023.0</v>
      </c>
    </row>
    <row r="6862" hidden="1">
      <c r="A6862" s="5" t="s">
        <v>1779</v>
      </c>
      <c r="D6862" s="5" t="s">
        <v>1314</v>
      </c>
      <c r="E6862" s="5">
        <v>2023.0</v>
      </c>
    </row>
    <row r="6863" hidden="1">
      <c r="A6863" s="5" t="s">
        <v>1779</v>
      </c>
      <c r="D6863" s="5" t="s">
        <v>1314</v>
      </c>
      <c r="E6863" s="5">
        <v>2023.0</v>
      </c>
    </row>
    <row r="6864" hidden="1">
      <c r="A6864" s="5" t="s">
        <v>1779</v>
      </c>
      <c r="D6864" s="5" t="s">
        <v>1314</v>
      </c>
      <c r="E6864" s="5">
        <v>2023.0</v>
      </c>
    </row>
    <row r="6865" hidden="1">
      <c r="A6865" s="5" t="s">
        <v>1779</v>
      </c>
      <c r="D6865" s="5" t="s">
        <v>1314</v>
      </c>
      <c r="E6865" s="5">
        <v>2023.0</v>
      </c>
    </row>
    <row r="6866" hidden="1">
      <c r="A6866" s="5" t="s">
        <v>1779</v>
      </c>
      <c r="D6866" s="5" t="s">
        <v>1314</v>
      </c>
      <c r="E6866" s="5">
        <v>2023.0</v>
      </c>
    </row>
    <row r="6867" hidden="1">
      <c r="A6867" s="5" t="s">
        <v>1779</v>
      </c>
      <c r="D6867" s="5" t="s">
        <v>1314</v>
      </c>
      <c r="E6867" s="5">
        <v>2023.0</v>
      </c>
    </row>
    <row r="6868" hidden="1">
      <c r="A6868" s="5" t="s">
        <v>1779</v>
      </c>
      <c r="D6868" s="5" t="s">
        <v>1314</v>
      </c>
      <c r="E6868" s="5">
        <v>2023.0</v>
      </c>
    </row>
    <row r="6869">
      <c r="A6869" s="5" t="s">
        <v>1770</v>
      </c>
      <c r="B6869" s="5">
        <v>8.945345</v>
      </c>
      <c r="C6869" s="5">
        <v>2023.0</v>
      </c>
      <c r="E6869" s="5">
        <v>2023.0</v>
      </c>
    </row>
    <row r="6870" hidden="1">
      <c r="A6870" s="5" t="s">
        <v>1687</v>
      </c>
      <c r="B6870" s="5">
        <v>12.784531</v>
      </c>
      <c r="C6870" s="5">
        <v>1990.0</v>
      </c>
      <c r="D6870" s="5" t="s">
        <v>1339</v>
      </c>
      <c r="E6870" s="5">
        <v>2023.0</v>
      </c>
    </row>
    <row r="6871" hidden="1">
      <c r="A6871" s="5" t="s">
        <v>1687</v>
      </c>
      <c r="B6871" s="5">
        <v>12.87391</v>
      </c>
      <c r="C6871" s="5">
        <v>1991.0</v>
      </c>
      <c r="D6871" s="5" t="s">
        <v>1339</v>
      </c>
      <c r="E6871" s="5">
        <v>2023.0</v>
      </c>
    </row>
    <row r="6872" hidden="1">
      <c r="A6872" s="5" t="s">
        <v>1687</v>
      </c>
      <c r="B6872" s="5">
        <v>12.963914</v>
      </c>
      <c r="C6872" s="5">
        <v>1992.0</v>
      </c>
      <c r="D6872" s="5" t="s">
        <v>1339</v>
      </c>
      <c r="E6872" s="5">
        <v>2023.0</v>
      </c>
    </row>
    <row r="6873" hidden="1">
      <c r="A6873" s="5" t="s">
        <v>1687</v>
      </c>
      <c r="B6873" s="5">
        <v>13.054547</v>
      </c>
      <c r="C6873" s="5">
        <v>1993.0</v>
      </c>
      <c r="D6873" s="5" t="s">
        <v>1339</v>
      </c>
      <c r="E6873" s="5">
        <v>2023.0</v>
      </c>
    </row>
    <row r="6874" hidden="1">
      <c r="A6874" s="5" t="s">
        <v>1687</v>
      </c>
      <c r="B6874" s="5">
        <v>13.145814</v>
      </c>
      <c r="C6874" s="5">
        <v>1994.0</v>
      </c>
      <c r="D6874" s="5" t="s">
        <v>1339</v>
      </c>
      <c r="E6874" s="5">
        <v>2023.0</v>
      </c>
    </row>
    <row r="6875" hidden="1">
      <c r="A6875" s="5" t="s">
        <v>1687</v>
      </c>
      <c r="B6875" s="5">
        <v>13.237719</v>
      </c>
      <c r="C6875" s="5">
        <v>1995.0</v>
      </c>
      <c r="D6875" s="5" t="s">
        <v>1339</v>
      </c>
      <c r="E6875" s="5">
        <v>2023.0</v>
      </c>
    </row>
    <row r="6876" hidden="1">
      <c r="A6876" s="5" t="s">
        <v>1687</v>
      </c>
      <c r="B6876" s="5">
        <v>13.330266</v>
      </c>
      <c r="C6876" s="5">
        <v>1996.0</v>
      </c>
      <c r="D6876" s="5" t="s">
        <v>1339</v>
      </c>
      <c r="E6876" s="5">
        <v>2023.0</v>
      </c>
    </row>
    <row r="6877" hidden="1">
      <c r="A6877" s="5" t="s">
        <v>1687</v>
      </c>
      <c r="B6877" s="5">
        <v>13.42346</v>
      </c>
      <c r="C6877" s="5">
        <v>1997.0</v>
      </c>
      <c r="D6877" s="5" t="s">
        <v>1339</v>
      </c>
      <c r="E6877" s="5">
        <v>2023.0</v>
      </c>
    </row>
    <row r="6878" hidden="1">
      <c r="A6878" s="5" t="s">
        <v>1687</v>
      </c>
      <c r="B6878" s="5">
        <v>13.517305</v>
      </c>
      <c r="C6878" s="5">
        <v>1998.0</v>
      </c>
      <c r="D6878" s="5" t="s">
        <v>1339</v>
      </c>
      <c r="E6878" s="5">
        <v>2023.0</v>
      </c>
    </row>
    <row r="6879" hidden="1">
      <c r="A6879" s="5" t="s">
        <v>1687</v>
      </c>
      <c r="B6879" s="5">
        <v>13.611808</v>
      </c>
      <c r="C6879" s="5">
        <v>1999.0</v>
      </c>
      <c r="D6879" s="5" t="s">
        <v>1339</v>
      </c>
      <c r="E6879" s="5">
        <v>2023.0</v>
      </c>
    </row>
    <row r="6880" hidden="1">
      <c r="A6880" s="5" t="s">
        <v>1687</v>
      </c>
      <c r="B6880" s="5">
        <v>13.70697</v>
      </c>
      <c r="C6880" s="5">
        <v>2000.0</v>
      </c>
      <c r="D6880" s="5" t="s">
        <v>1339</v>
      </c>
      <c r="E6880" s="5">
        <v>2023.0</v>
      </c>
    </row>
    <row r="6881" hidden="1">
      <c r="A6881" s="5" t="s">
        <v>1687</v>
      </c>
      <c r="B6881" s="5">
        <v>13.802798</v>
      </c>
      <c r="C6881" s="5">
        <v>2001.0</v>
      </c>
      <c r="D6881" s="5" t="s">
        <v>1339</v>
      </c>
      <c r="E6881" s="5">
        <v>2023.0</v>
      </c>
    </row>
    <row r="6882" hidden="1">
      <c r="A6882" s="5" t="s">
        <v>1687</v>
      </c>
      <c r="B6882" s="5">
        <v>13.899296</v>
      </c>
      <c r="C6882" s="5">
        <v>2002.0</v>
      </c>
      <c r="D6882" s="5" t="s">
        <v>1339</v>
      </c>
      <c r="E6882" s="5">
        <v>2023.0</v>
      </c>
    </row>
    <row r="6883" hidden="1">
      <c r="A6883" s="5" t="s">
        <v>1687</v>
      </c>
      <c r="B6883" s="5">
        <v>13.996469</v>
      </c>
      <c r="C6883" s="5">
        <v>2003.0</v>
      </c>
      <c r="D6883" s="5" t="s">
        <v>1339</v>
      </c>
      <c r="E6883" s="5">
        <v>2023.0</v>
      </c>
    </row>
    <row r="6884" hidden="1">
      <c r="A6884" s="5" t="s">
        <v>1687</v>
      </c>
      <c r="B6884" s="5">
        <v>14.09432</v>
      </c>
      <c r="C6884" s="5">
        <v>2004.0</v>
      </c>
      <c r="D6884" s="5" t="s">
        <v>1339</v>
      </c>
      <c r="E6884" s="5">
        <v>2023.0</v>
      </c>
    </row>
    <row r="6885" hidden="1">
      <c r="A6885" s="5" t="s">
        <v>1687</v>
      </c>
      <c r="B6885" s="5">
        <v>14.192856</v>
      </c>
      <c r="C6885" s="5">
        <v>2005.0</v>
      </c>
      <c r="D6885" s="5" t="s">
        <v>1339</v>
      </c>
      <c r="E6885" s="5">
        <v>2023.0</v>
      </c>
    </row>
    <row r="6886" hidden="1">
      <c r="A6886" s="5" t="s">
        <v>1687</v>
      </c>
      <c r="B6886" s="5">
        <v>14.292081</v>
      </c>
      <c r="C6886" s="5">
        <v>2006.0</v>
      </c>
      <c r="D6886" s="5" t="s">
        <v>1339</v>
      </c>
      <c r="E6886" s="5">
        <v>2023.0</v>
      </c>
    </row>
    <row r="6887" hidden="1">
      <c r="A6887" s="5" t="s">
        <v>1687</v>
      </c>
      <c r="B6887" s="5">
        <v>14.391999</v>
      </c>
      <c r="C6887" s="5">
        <v>2007.0</v>
      </c>
      <c r="D6887" s="5" t="s">
        <v>1339</v>
      </c>
      <c r="E6887" s="5">
        <v>2023.0</v>
      </c>
    </row>
    <row r="6888" hidden="1">
      <c r="A6888" s="5" t="s">
        <v>1687</v>
      </c>
      <c r="B6888" s="5">
        <v>14.492617</v>
      </c>
      <c r="C6888" s="5">
        <v>2008.0</v>
      </c>
      <c r="D6888" s="5" t="s">
        <v>1339</v>
      </c>
      <c r="E6888" s="5">
        <v>2023.0</v>
      </c>
    </row>
    <row r="6889" hidden="1">
      <c r="A6889" s="5" t="s">
        <v>1687</v>
      </c>
      <c r="B6889" s="5">
        <v>14.593937</v>
      </c>
      <c r="C6889" s="5">
        <v>2009.0</v>
      </c>
      <c r="D6889" s="5" t="s">
        <v>1339</v>
      </c>
      <c r="E6889" s="5">
        <v>2023.0</v>
      </c>
    </row>
    <row r="6890" hidden="1">
      <c r="A6890" s="5" t="s">
        <v>1687</v>
      </c>
      <c r="B6890" s="5">
        <v>14.695966</v>
      </c>
      <c r="C6890" s="5">
        <v>2010.0</v>
      </c>
      <c r="D6890" s="5" t="s">
        <v>1339</v>
      </c>
      <c r="E6890" s="5">
        <v>2023.0</v>
      </c>
    </row>
    <row r="6891" hidden="1">
      <c r="A6891" s="5" t="s">
        <v>1687</v>
      </c>
      <c r="B6891" s="5">
        <v>14.798708</v>
      </c>
      <c r="C6891" s="5">
        <v>2011.0</v>
      </c>
      <c r="D6891" s="5" t="s">
        <v>1339</v>
      </c>
      <c r="E6891" s="5">
        <v>2023.0</v>
      </c>
    </row>
    <row r="6892" hidden="1">
      <c r="A6892" s="5" t="s">
        <v>1687</v>
      </c>
      <c r="B6892" s="5">
        <v>14.902168</v>
      </c>
      <c r="C6892" s="5">
        <v>2012.0</v>
      </c>
      <c r="D6892" s="5" t="s">
        <v>1339</v>
      </c>
      <c r="E6892" s="5">
        <v>2023.0</v>
      </c>
    </row>
    <row r="6893" hidden="1">
      <c r="A6893" s="5" t="s">
        <v>1687</v>
      </c>
      <c r="B6893" s="5">
        <v>15.006352</v>
      </c>
      <c r="C6893" s="5">
        <v>2013.0</v>
      </c>
      <c r="D6893" s="5" t="s">
        <v>1339</v>
      </c>
      <c r="E6893" s="5">
        <v>2023.0</v>
      </c>
    </row>
    <row r="6894" hidden="1">
      <c r="A6894" s="5" t="s">
        <v>1687</v>
      </c>
      <c r="B6894" s="5">
        <v>15.111264</v>
      </c>
      <c r="C6894" s="5">
        <v>2014.0</v>
      </c>
      <c r="D6894" s="5" t="s">
        <v>1339</v>
      </c>
      <c r="E6894" s="5">
        <v>2023.0</v>
      </c>
    </row>
    <row r="6895" hidden="1">
      <c r="A6895" s="5" t="s">
        <v>1687</v>
      </c>
      <c r="B6895" s="5">
        <v>15.216177</v>
      </c>
      <c r="C6895" s="5">
        <v>2015.0</v>
      </c>
      <c r="D6895" s="5" t="s">
        <v>1339</v>
      </c>
      <c r="E6895" s="5">
        <v>2023.0</v>
      </c>
    </row>
    <row r="6896" hidden="1">
      <c r="A6896" s="5" t="s">
        <v>1687</v>
      </c>
      <c r="B6896" s="5">
        <v>15.321089</v>
      </c>
      <c r="C6896" s="5">
        <v>2016.0</v>
      </c>
      <c r="D6896" s="5" t="s">
        <v>1339</v>
      </c>
      <c r="E6896" s="5">
        <v>2023.0</v>
      </c>
    </row>
    <row r="6897" hidden="1">
      <c r="A6897" s="5" t="s">
        <v>1687</v>
      </c>
      <c r="B6897" s="5">
        <v>15.426001</v>
      </c>
      <c r="C6897" s="5">
        <v>2017.0</v>
      </c>
      <c r="D6897" s="5" t="s">
        <v>1339</v>
      </c>
      <c r="E6897" s="5">
        <v>2023.0</v>
      </c>
    </row>
    <row r="6898" hidden="1">
      <c r="A6898" s="5" t="s">
        <v>1687</v>
      </c>
      <c r="B6898" s="5">
        <v>15.530912</v>
      </c>
      <c r="C6898" s="5">
        <v>2018.0</v>
      </c>
      <c r="D6898" s="5" t="s">
        <v>1339</v>
      </c>
      <c r="E6898" s="5">
        <v>2023.0</v>
      </c>
    </row>
    <row r="6899" hidden="1">
      <c r="A6899" s="5" t="s">
        <v>1687</v>
      </c>
      <c r="B6899" s="5">
        <v>15.468213</v>
      </c>
      <c r="C6899" s="5">
        <v>2019.0</v>
      </c>
      <c r="D6899" s="5" t="s">
        <v>1339</v>
      </c>
      <c r="E6899" s="5">
        <v>2023.0</v>
      </c>
    </row>
    <row r="6900" hidden="1">
      <c r="A6900" s="5" t="s">
        <v>1687</v>
      </c>
      <c r="B6900" s="5">
        <v>15.118016</v>
      </c>
      <c r="C6900" s="5">
        <v>2020.0</v>
      </c>
      <c r="D6900" s="5" t="s">
        <v>1339</v>
      </c>
      <c r="E6900" s="5">
        <v>2023.0</v>
      </c>
    </row>
    <row r="6901" hidden="1">
      <c r="A6901" s="5" t="s">
        <v>1687</v>
      </c>
      <c r="B6901" s="5">
        <v>14.767818</v>
      </c>
      <c r="C6901" s="5">
        <v>2021.0</v>
      </c>
      <c r="D6901" s="5" t="s">
        <v>1339</v>
      </c>
      <c r="E6901" s="5">
        <v>2023.0</v>
      </c>
    </row>
    <row r="6902" hidden="1">
      <c r="A6902" s="5" t="s">
        <v>1687</v>
      </c>
      <c r="B6902" s="5">
        <v>14.417622</v>
      </c>
      <c r="C6902" s="5">
        <v>2022.0</v>
      </c>
      <c r="D6902" s="5" t="s">
        <v>1339</v>
      </c>
      <c r="E6902" s="5">
        <v>2023.0</v>
      </c>
    </row>
    <row r="6903">
      <c r="A6903" s="5" t="s">
        <v>138</v>
      </c>
      <c r="B6903" s="5">
        <v>8.73334</v>
      </c>
      <c r="C6903" s="5">
        <v>2023.0</v>
      </c>
      <c r="D6903" s="5" t="s">
        <v>1324</v>
      </c>
      <c r="E6903" s="5">
        <v>2023.0</v>
      </c>
    </row>
    <row r="6904" hidden="1">
      <c r="A6904" s="5" t="s">
        <v>1760</v>
      </c>
      <c r="B6904" s="5">
        <v>7.9224787</v>
      </c>
      <c r="C6904" s="5">
        <v>1990.0</v>
      </c>
      <c r="D6904" s="5" t="s">
        <v>1314</v>
      </c>
      <c r="E6904" s="5">
        <v>2023.0</v>
      </c>
    </row>
    <row r="6905" hidden="1">
      <c r="A6905" s="5" t="s">
        <v>1760</v>
      </c>
      <c r="B6905" s="5">
        <v>8.202122</v>
      </c>
      <c r="C6905" s="5">
        <v>1991.0</v>
      </c>
      <c r="D6905" s="5" t="s">
        <v>1314</v>
      </c>
      <c r="E6905" s="5">
        <v>2023.0</v>
      </c>
    </row>
    <row r="6906" hidden="1">
      <c r="A6906" s="5" t="s">
        <v>1760</v>
      </c>
      <c r="B6906" s="5">
        <v>8.491634</v>
      </c>
      <c r="C6906" s="5">
        <v>1992.0</v>
      </c>
      <c r="D6906" s="5" t="s">
        <v>1314</v>
      </c>
      <c r="E6906" s="5">
        <v>2023.0</v>
      </c>
    </row>
    <row r="6907" hidden="1">
      <c r="A6907" s="5" t="s">
        <v>1760</v>
      </c>
      <c r="B6907" s="5">
        <v>8.791368</v>
      </c>
      <c r="C6907" s="5">
        <v>1993.0</v>
      </c>
      <c r="D6907" s="5" t="s">
        <v>1314</v>
      </c>
      <c r="E6907" s="5">
        <v>2023.0</v>
      </c>
    </row>
    <row r="6908" hidden="1">
      <c r="A6908" s="5" t="s">
        <v>1760</v>
      </c>
      <c r="B6908" s="5">
        <v>9.10168</v>
      </c>
      <c r="C6908" s="5">
        <v>1994.0</v>
      </c>
      <c r="D6908" s="5" t="s">
        <v>1314</v>
      </c>
      <c r="E6908" s="5">
        <v>2023.0</v>
      </c>
    </row>
    <row r="6909" hidden="1">
      <c r="A6909" s="5" t="s">
        <v>1760</v>
      </c>
      <c r="B6909" s="5">
        <v>9.422945</v>
      </c>
      <c r="C6909" s="5">
        <v>1995.0</v>
      </c>
      <c r="D6909" s="5" t="s">
        <v>1314</v>
      </c>
      <c r="E6909" s="5">
        <v>2023.0</v>
      </c>
    </row>
    <row r="6910" hidden="1">
      <c r="A6910" s="5" t="s">
        <v>1760</v>
      </c>
      <c r="B6910" s="5">
        <v>9.75555</v>
      </c>
      <c r="C6910" s="5">
        <v>1996.0</v>
      </c>
      <c r="D6910" s="5" t="s">
        <v>1314</v>
      </c>
      <c r="E6910" s="5">
        <v>2023.0</v>
      </c>
    </row>
    <row r="6911" hidden="1">
      <c r="A6911" s="5" t="s">
        <v>1760</v>
      </c>
      <c r="B6911" s="5">
        <v>10.14822</v>
      </c>
      <c r="C6911" s="5">
        <v>1997.0</v>
      </c>
      <c r="D6911" s="5" t="s">
        <v>1314</v>
      </c>
      <c r="E6911" s="5">
        <v>2023.0</v>
      </c>
    </row>
    <row r="6912" hidden="1">
      <c r="A6912" s="5" t="s">
        <v>1760</v>
      </c>
      <c r="B6912" s="5">
        <v>10.579365</v>
      </c>
      <c r="C6912" s="5">
        <v>1998.0</v>
      </c>
      <c r="D6912" s="5" t="s">
        <v>1314</v>
      </c>
      <c r="E6912" s="5">
        <v>2023.0</v>
      </c>
    </row>
    <row r="6913" hidden="1">
      <c r="A6913" s="5" t="s">
        <v>1760</v>
      </c>
      <c r="B6913" s="5">
        <v>11.01051</v>
      </c>
      <c r="C6913" s="5">
        <v>1999.0</v>
      </c>
      <c r="D6913" s="5" t="s">
        <v>1314</v>
      </c>
      <c r="E6913" s="5">
        <v>2023.0</v>
      </c>
    </row>
    <row r="6914" hidden="1">
      <c r="A6914" s="5" t="s">
        <v>1760</v>
      </c>
      <c r="B6914" s="5">
        <v>11.10002</v>
      </c>
      <c r="C6914" s="5">
        <v>2000.0</v>
      </c>
      <c r="D6914" s="5" t="s">
        <v>1314</v>
      </c>
      <c r="E6914" s="5">
        <v>2023.0</v>
      </c>
    </row>
    <row r="6915" hidden="1">
      <c r="A6915" s="5" t="s">
        <v>1760</v>
      </c>
      <c r="B6915" s="5">
        <v>11.59806</v>
      </c>
      <c r="C6915" s="5">
        <v>2001.0</v>
      </c>
      <c r="D6915" s="5" t="s">
        <v>1314</v>
      </c>
      <c r="E6915" s="5">
        <v>2023.0</v>
      </c>
    </row>
    <row r="6916" hidden="1">
      <c r="A6916" s="5" t="s">
        <v>1760</v>
      </c>
      <c r="B6916" s="5">
        <v>11.89654</v>
      </c>
      <c r="C6916" s="5">
        <v>2002.0</v>
      </c>
      <c r="D6916" s="5" t="s">
        <v>1314</v>
      </c>
      <c r="E6916" s="5">
        <v>2023.0</v>
      </c>
    </row>
    <row r="6917" hidden="1">
      <c r="A6917" s="5" t="s">
        <v>1760</v>
      </c>
      <c r="B6917" s="5">
        <v>12.30754</v>
      </c>
      <c r="C6917" s="5">
        <v>2003.0</v>
      </c>
      <c r="D6917" s="5" t="s">
        <v>1314</v>
      </c>
      <c r="E6917" s="5">
        <v>2023.0</v>
      </c>
    </row>
    <row r="6918" hidden="1">
      <c r="A6918" s="5" t="s">
        <v>1760</v>
      </c>
      <c r="B6918" s="5">
        <v>12.72623</v>
      </c>
      <c r="C6918" s="5">
        <v>2004.0</v>
      </c>
      <c r="D6918" s="5" t="s">
        <v>1314</v>
      </c>
      <c r="E6918" s="5">
        <v>2023.0</v>
      </c>
    </row>
    <row r="6919" hidden="1">
      <c r="A6919" s="5" t="s">
        <v>1760</v>
      </c>
      <c r="B6919" s="5">
        <v>12.67114</v>
      </c>
      <c r="C6919" s="5">
        <v>2005.0</v>
      </c>
      <c r="D6919" s="5" t="s">
        <v>1314</v>
      </c>
      <c r="E6919" s="5">
        <v>2023.0</v>
      </c>
    </row>
    <row r="6920" hidden="1">
      <c r="A6920" s="5" t="s">
        <v>1760</v>
      </c>
      <c r="B6920" s="5">
        <v>12.83586</v>
      </c>
      <c r="C6920" s="5">
        <v>2006.0</v>
      </c>
      <c r="D6920" s="5" t="s">
        <v>1314</v>
      </c>
      <c r="E6920" s="5">
        <v>2023.0</v>
      </c>
    </row>
    <row r="6921" hidden="1">
      <c r="A6921" s="5" t="s">
        <v>1760</v>
      </c>
      <c r="B6921" s="5">
        <v>13.36962</v>
      </c>
      <c r="C6921" s="5">
        <v>2007.0</v>
      </c>
      <c r="D6921" s="5" t="s">
        <v>1314</v>
      </c>
      <c r="E6921" s="5">
        <v>2023.0</v>
      </c>
    </row>
    <row r="6922" hidden="1">
      <c r="A6922" s="5" t="s">
        <v>1760</v>
      </c>
      <c r="B6922" s="5">
        <v>13.43275</v>
      </c>
      <c r="C6922" s="5">
        <v>2008.0</v>
      </c>
      <c r="D6922" s="5" t="s">
        <v>1314</v>
      </c>
      <c r="E6922" s="5">
        <v>2023.0</v>
      </c>
    </row>
    <row r="6923" hidden="1">
      <c r="A6923" s="5" t="s">
        <v>1760</v>
      </c>
      <c r="B6923" s="5">
        <v>13.38268</v>
      </c>
      <c r="C6923" s="5">
        <v>2009.0</v>
      </c>
      <c r="D6923" s="5" t="s">
        <v>1314</v>
      </c>
      <c r="E6923" s="5">
        <v>2023.0</v>
      </c>
    </row>
    <row r="6924" hidden="1">
      <c r="A6924" s="5" t="s">
        <v>1760</v>
      </c>
      <c r="B6924" s="5">
        <v>13.49948</v>
      </c>
      <c r="C6924" s="5">
        <v>2010.0</v>
      </c>
      <c r="D6924" s="5" t="s">
        <v>1314</v>
      </c>
      <c r="E6924" s="5">
        <v>2023.0</v>
      </c>
    </row>
    <row r="6925" hidden="1">
      <c r="A6925" s="5" t="s">
        <v>1760</v>
      </c>
      <c r="B6925" s="5">
        <v>13.44649</v>
      </c>
      <c r="C6925" s="5">
        <v>2011.0</v>
      </c>
      <c r="D6925" s="5" t="s">
        <v>1314</v>
      </c>
      <c r="E6925" s="5">
        <v>2023.0</v>
      </c>
    </row>
    <row r="6926" hidden="1">
      <c r="A6926" s="5" t="s">
        <v>1760</v>
      </c>
      <c r="B6926" s="5">
        <v>13.39981</v>
      </c>
      <c r="C6926" s="5">
        <v>2012.0</v>
      </c>
      <c r="D6926" s="5" t="s">
        <v>1314</v>
      </c>
      <c r="E6926" s="5">
        <v>2023.0</v>
      </c>
    </row>
    <row r="6927" hidden="1">
      <c r="A6927" s="5" t="s">
        <v>1760</v>
      </c>
      <c r="B6927" s="5">
        <v>13.18264</v>
      </c>
      <c r="C6927" s="5">
        <v>2013.0</v>
      </c>
      <c r="D6927" s="5" t="s">
        <v>1314</v>
      </c>
      <c r="E6927" s="5">
        <v>2023.0</v>
      </c>
    </row>
    <row r="6928" hidden="1">
      <c r="A6928" s="5" t="s">
        <v>1760</v>
      </c>
      <c r="B6928" s="5">
        <v>13.20177</v>
      </c>
      <c r="C6928" s="5">
        <v>2014.0</v>
      </c>
      <c r="D6928" s="5" t="s">
        <v>1314</v>
      </c>
      <c r="E6928" s="5">
        <v>2023.0</v>
      </c>
    </row>
    <row r="6929" hidden="1">
      <c r="A6929" s="5" t="s">
        <v>1760</v>
      </c>
      <c r="B6929" s="5">
        <v>13.23942</v>
      </c>
      <c r="C6929" s="5">
        <v>2015.0</v>
      </c>
      <c r="D6929" s="5" t="s">
        <v>1314</v>
      </c>
      <c r="E6929" s="5">
        <v>2023.0</v>
      </c>
    </row>
    <row r="6930" hidden="1">
      <c r="A6930" s="5" t="s">
        <v>1760</v>
      </c>
      <c r="B6930" s="5">
        <v>13.19018</v>
      </c>
      <c r="C6930" s="5">
        <v>2016.0</v>
      </c>
      <c r="D6930" s="5" t="s">
        <v>1314</v>
      </c>
      <c r="E6930" s="5">
        <v>2023.0</v>
      </c>
    </row>
    <row r="6931" hidden="1">
      <c r="A6931" s="5" t="s">
        <v>1760</v>
      </c>
      <c r="B6931" s="5">
        <v>13.31687</v>
      </c>
      <c r="C6931" s="5">
        <v>2017.0</v>
      </c>
      <c r="D6931" s="5" t="s">
        <v>1314</v>
      </c>
      <c r="E6931" s="5">
        <v>2023.0</v>
      </c>
    </row>
    <row r="6932" hidden="1">
      <c r="A6932" s="5" t="s">
        <v>1760</v>
      </c>
      <c r="B6932" s="5">
        <v>13.31881</v>
      </c>
      <c r="C6932" s="5">
        <v>2018.0</v>
      </c>
      <c r="D6932" s="5" t="s">
        <v>1314</v>
      </c>
      <c r="E6932" s="5">
        <v>2023.0</v>
      </c>
    </row>
    <row r="6933" hidden="1">
      <c r="A6933" s="5" t="s">
        <v>1760</v>
      </c>
      <c r="B6933" s="5">
        <v>13.29565</v>
      </c>
      <c r="C6933" s="5">
        <v>2019.0</v>
      </c>
      <c r="D6933" s="5" t="s">
        <v>1314</v>
      </c>
      <c r="E6933" s="5">
        <v>2023.0</v>
      </c>
    </row>
    <row r="6934" hidden="1">
      <c r="A6934" s="5" t="s">
        <v>1760</v>
      </c>
      <c r="B6934" s="5">
        <v>13.24274</v>
      </c>
      <c r="C6934" s="5">
        <v>2020.0</v>
      </c>
      <c r="D6934" s="5" t="s">
        <v>1314</v>
      </c>
      <c r="E6934" s="5">
        <v>2023.0</v>
      </c>
    </row>
    <row r="6935" hidden="1">
      <c r="A6935" s="5" t="s">
        <v>1760</v>
      </c>
      <c r="B6935" s="5">
        <v>13.17509</v>
      </c>
      <c r="C6935" s="5">
        <v>2021.0</v>
      </c>
      <c r="D6935" s="5" t="s">
        <v>1314</v>
      </c>
      <c r="E6935" s="5">
        <v>2023.0</v>
      </c>
    </row>
    <row r="6936" hidden="1">
      <c r="A6936" s="5" t="s">
        <v>1760</v>
      </c>
      <c r="B6936" s="5">
        <v>13.15474</v>
      </c>
      <c r="C6936" s="5">
        <v>2022.0</v>
      </c>
      <c r="D6936" s="5" t="s">
        <v>1314</v>
      </c>
      <c r="E6936" s="5">
        <v>2023.0</v>
      </c>
    </row>
    <row r="6937">
      <c r="A6937" s="5" t="s">
        <v>178</v>
      </c>
      <c r="B6937" s="5">
        <v>8.620372</v>
      </c>
      <c r="C6937" s="5">
        <v>2023.0</v>
      </c>
      <c r="D6937" s="5" t="s">
        <v>1324</v>
      </c>
      <c r="E6937" s="5">
        <v>2023.0</v>
      </c>
    </row>
    <row r="6938" hidden="1">
      <c r="A6938" s="5" t="s">
        <v>132</v>
      </c>
      <c r="B6938" s="5">
        <v>10.88071</v>
      </c>
      <c r="C6938" s="5">
        <v>1990.0</v>
      </c>
      <c r="D6938" s="5" t="s">
        <v>1378</v>
      </c>
      <c r="E6938" s="5">
        <v>2023.0</v>
      </c>
    </row>
    <row r="6939" hidden="1">
      <c r="A6939" s="5" t="s">
        <v>132</v>
      </c>
      <c r="B6939" s="5">
        <v>10.82634</v>
      </c>
      <c r="C6939" s="5">
        <v>1991.0</v>
      </c>
      <c r="D6939" s="5" t="s">
        <v>1378</v>
      </c>
      <c r="E6939" s="5">
        <v>2023.0</v>
      </c>
    </row>
    <row r="6940" hidden="1">
      <c r="A6940" s="5" t="s">
        <v>132</v>
      </c>
      <c r="B6940" s="5">
        <v>10.90268</v>
      </c>
      <c r="C6940" s="5">
        <v>1992.0</v>
      </c>
      <c r="D6940" s="5" t="s">
        <v>1378</v>
      </c>
      <c r="E6940" s="5">
        <v>2023.0</v>
      </c>
    </row>
    <row r="6941" hidden="1">
      <c r="A6941" s="5" t="s">
        <v>132</v>
      </c>
      <c r="B6941" s="5">
        <v>11.05079</v>
      </c>
      <c r="C6941" s="5">
        <v>1993.0</v>
      </c>
      <c r="D6941" s="5" t="s">
        <v>1378</v>
      </c>
      <c r="E6941" s="5">
        <v>2023.0</v>
      </c>
    </row>
    <row r="6942" hidden="1">
      <c r="A6942" s="5" t="s">
        <v>132</v>
      </c>
      <c r="B6942" s="5">
        <v>10.98092</v>
      </c>
      <c r="C6942" s="5">
        <v>1994.0</v>
      </c>
      <c r="D6942" s="5" t="s">
        <v>1378</v>
      </c>
      <c r="E6942" s="5">
        <v>2023.0</v>
      </c>
    </row>
    <row r="6943" hidden="1">
      <c r="A6943" s="5" t="s">
        <v>132</v>
      </c>
      <c r="B6943" s="5">
        <v>11.18601</v>
      </c>
      <c r="C6943" s="5">
        <v>1995.0</v>
      </c>
      <c r="D6943" s="5" t="s">
        <v>1378</v>
      </c>
      <c r="E6943" s="5">
        <v>2023.0</v>
      </c>
    </row>
    <row r="6944" hidden="1">
      <c r="A6944" s="5" t="s">
        <v>132</v>
      </c>
      <c r="B6944" s="5">
        <v>11.37606</v>
      </c>
      <c r="C6944" s="5">
        <v>1996.0</v>
      </c>
      <c r="D6944" s="5" t="s">
        <v>1378</v>
      </c>
      <c r="E6944" s="5">
        <v>2023.0</v>
      </c>
    </row>
    <row r="6945" hidden="1">
      <c r="A6945" s="5" t="s">
        <v>132</v>
      </c>
      <c r="B6945" s="5">
        <v>11.615366</v>
      </c>
      <c r="C6945" s="5">
        <v>1997.0</v>
      </c>
      <c r="D6945" s="5" t="s">
        <v>1378</v>
      </c>
      <c r="E6945" s="5">
        <v>2023.0</v>
      </c>
    </row>
    <row r="6946" hidden="1">
      <c r="A6946" s="5" t="s">
        <v>132</v>
      </c>
      <c r="B6946" s="5">
        <v>11.854673</v>
      </c>
      <c r="C6946" s="5">
        <v>1998.0</v>
      </c>
      <c r="D6946" s="5" t="s">
        <v>1378</v>
      </c>
      <c r="E6946" s="5">
        <v>2023.0</v>
      </c>
    </row>
    <row r="6947" hidden="1">
      <c r="A6947" s="5" t="s">
        <v>132</v>
      </c>
      <c r="B6947" s="5">
        <v>12.09398</v>
      </c>
      <c r="C6947" s="5">
        <v>1999.0</v>
      </c>
      <c r="D6947" s="5" t="s">
        <v>1378</v>
      </c>
      <c r="E6947" s="5">
        <v>2023.0</v>
      </c>
    </row>
    <row r="6948" hidden="1">
      <c r="A6948" s="5" t="s">
        <v>132</v>
      </c>
      <c r="B6948" s="5">
        <v>12.33344</v>
      </c>
      <c r="C6948" s="5">
        <v>2000.0</v>
      </c>
      <c r="D6948" s="5" t="s">
        <v>1378</v>
      </c>
      <c r="E6948" s="5">
        <v>2023.0</v>
      </c>
    </row>
    <row r="6949" hidden="1">
      <c r="A6949" s="5" t="s">
        <v>132</v>
      </c>
      <c r="B6949" s="5">
        <v>12.53549</v>
      </c>
      <c r="C6949" s="5">
        <v>2001.0</v>
      </c>
      <c r="D6949" s="5" t="s">
        <v>1378</v>
      </c>
      <c r="E6949" s="5">
        <v>2023.0</v>
      </c>
    </row>
    <row r="6950" hidden="1">
      <c r="A6950" s="5" t="s">
        <v>132</v>
      </c>
      <c r="B6950" s="5">
        <v>12.72623</v>
      </c>
      <c r="C6950" s="5">
        <v>2002.0</v>
      </c>
      <c r="D6950" s="5" t="s">
        <v>1378</v>
      </c>
      <c r="E6950" s="5">
        <v>2023.0</v>
      </c>
    </row>
    <row r="6951" hidden="1">
      <c r="A6951" s="5" t="s">
        <v>132</v>
      </c>
      <c r="B6951" s="5">
        <v>12.824265</v>
      </c>
      <c r="C6951" s="5">
        <v>2003.0</v>
      </c>
      <c r="D6951" s="5" t="s">
        <v>1378</v>
      </c>
      <c r="E6951" s="5">
        <v>2023.0</v>
      </c>
    </row>
    <row r="6952" hidden="1">
      <c r="A6952" s="5" t="s">
        <v>132</v>
      </c>
      <c r="B6952" s="5">
        <v>12.9223</v>
      </c>
      <c r="C6952" s="5">
        <v>2004.0</v>
      </c>
      <c r="D6952" s="5" t="s">
        <v>1378</v>
      </c>
      <c r="E6952" s="5">
        <v>2023.0</v>
      </c>
    </row>
    <row r="6953" hidden="1">
      <c r="A6953" s="5" t="s">
        <v>132</v>
      </c>
      <c r="B6953" s="5">
        <v>12.93979</v>
      </c>
      <c r="C6953" s="5">
        <v>2005.0</v>
      </c>
      <c r="D6953" s="5" t="s">
        <v>1378</v>
      </c>
      <c r="E6953" s="5">
        <v>2023.0</v>
      </c>
    </row>
    <row r="6954" hidden="1">
      <c r="A6954" s="5" t="s">
        <v>132</v>
      </c>
      <c r="B6954" s="5">
        <v>12.98233</v>
      </c>
      <c r="C6954" s="5">
        <v>2006.0</v>
      </c>
      <c r="D6954" s="5" t="s">
        <v>1378</v>
      </c>
      <c r="E6954" s="5">
        <v>2023.0</v>
      </c>
    </row>
    <row r="6955" hidden="1">
      <c r="A6955" s="5" t="s">
        <v>132</v>
      </c>
      <c r="B6955" s="5">
        <v>13.07046</v>
      </c>
      <c r="C6955" s="5">
        <v>2007.0</v>
      </c>
      <c r="D6955" s="5" t="s">
        <v>1378</v>
      </c>
      <c r="E6955" s="5">
        <v>2023.0</v>
      </c>
    </row>
    <row r="6956" hidden="1">
      <c r="A6956" s="5" t="s">
        <v>132</v>
      </c>
      <c r="B6956" s="5">
        <v>12.89612</v>
      </c>
      <c r="C6956" s="5">
        <v>2008.0</v>
      </c>
      <c r="D6956" s="5" t="s">
        <v>1378</v>
      </c>
      <c r="E6956" s="5">
        <v>2023.0</v>
      </c>
    </row>
    <row r="6957" hidden="1">
      <c r="A6957" s="5" t="s">
        <v>132</v>
      </c>
      <c r="B6957" s="5">
        <v>12.86912</v>
      </c>
      <c r="C6957" s="5">
        <v>2009.0</v>
      </c>
      <c r="D6957" s="5" t="s">
        <v>1378</v>
      </c>
      <c r="E6957" s="5">
        <v>2023.0</v>
      </c>
    </row>
    <row r="6958" hidden="1">
      <c r="A6958" s="5" t="s">
        <v>132</v>
      </c>
      <c r="B6958" s="5">
        <v>12.93608</v>
      </c>
      <c r="C6958" s="5">
        <v>2010.0</v>
      </c>
      <c r="D6958" s="5" t="s">
        <v>1378</v>
      </c>
      <c r="E6958" s="5">
        <v>2023.0</v>
      </c>
    </row>
    <row r="6959" hidden="1">
      <c r="A6959" s="5" t="s">
        <v>132</v>
      </c>
      <c r="B6959" s="5">
        <v>12.76678</v>
      </c>
      <c r="C6959" s="5">
        <v>2011.0</v>
      </c>
      <c r="D6959" s="5" t="s">
        <v>1378</v>
      </c>
      <c r="E6959" s="5">
        <v>2023.0</v>
      </c>
    </row>
    <row r="6960" hidden="1">
      <c r="A6960" s="5" t="s">
        <v>132</v>
      </c>
      <c r="B6960" s="5">
        <v>13.68775</v>
      </c>
      <c r="C6960" s="5">
        <v>2012.0</v>
      </c>
      <c r="D6960" s="5" t="s">
        <v>1378</v>
      </c>
      <c r="E6960" s="5">
        <v>2023.0</v>
      </c>
    </row>
    <row r="6961" hidden="1">
      <c r="A6961" s="5" t="s">
        <v>132</v>
      </c>
      <c r="B6961" s="5">
        <v>13.251305</v>
      </c>
      <c r="C6961" s="5">
        <v>2013.0</v>
      </c>
      <c r="D6961" s="5" t="s">
        <v>1378</v>
      </c>
      <c r="E6961" s="5">
        <v>2023.0</v>
      </c>
    </row>
    <row r="6962" hidden="1">
      <c r="A6962" s="5" t="s">
        <v>132</v>
      </c>
      <c r="B6962" s="5">
        <v>12.81486</v>
      </c>
      <c r="C6962" s="5">
        <v>2014.0</v>
      </c>
      <c r="D6962" s="5" t="s">
        <v>1378</v>
      </c>
      <c r="E6962" s="5">
        <v>2023.0</v>
      </c>
    </row>
    <row r="6963" hidden="1">
      <c r="A6963" s="5" t="s">
        <v>132</v>
      </c>
      <c r="B6963" s="5">
        <v>12.81216</v>
      </c>
      <c r="C6963" s="5">
        <v>2015.0</v>
      </c>
      <c r="D6963" s="5" t="s">
        <v>1378</v>
      </c>
      <c r="E6963" s="5">
        <v>2023.0</v>
      </c>
    </row>
    <row r="6964" hidden="1">
      <c r="A6964" s="5" t="s">
        <v>132</v>
      </c>
      <c r="B6964" s="5">
        <v>13.01273</v>
      </c>
      <c r="C6964" s="5">
        <v>2016.0</v>
      </c>
      <c r="D6964" s="5" t="s">
        <v>1378</v>
      </c>
      <c r="E6964" s="5">
        <v>2023.0</v>
      </c>
    </row>
    <row r="6965" hidden="1">
      <c r="A6965" s="5" t="s">
        <v>132</v>
      </c>
      <c r="B6965" s="5">
        <v>13.071964</v>
      </c>
      <c r="C6965" s="5">
        <v>2017.0</v>
      </c>
      <c r="D6965" s="5" t="s">
        <v>1378</v>
      </c>
      <c r="E6965" s="5">
        <v>2023.0</v>
      </c>
    </row>
    <row r="6966" hidden="1">
      <c r="A6966" s="5" t="s">
        <v>132</v>
      </c>
      <c r="B6966" s="5">
        <v>13.131468</v>
      </c>
      <c r="C6966" s="5">
        <v>2018.0</v>
      </c>
      <c r="D6966" s="5" t="s">
        <v>1378</v>
      </c>
      <c r="E6966" s="5">
        <v>2023.0</v>
      </c>
    </row>
    <row r="6967" hidden="1">
      <c r="A6967" s="5" t="s">
        <v>132</v>
      </c>
      <c r="B6967" s="5">
        <v>13.191242</v>
      </c>
      <c r="C6967" s="5">
        <v>2019.0</v>
      </c>
      <c r="D6967" s="5" t="s">
        <v>1378</v>
      </c>
      <c r="E6967" s="5">
        <v>2023.0</v>
      </c>
    </row>
    <row r="6968" hidden="1">
      <c r="A6968" s="5" t="s">
        <v>132</v>
      </c>
      <c r="B6968" s="5">
        <v>13.251289</v>
      </c>
      <c r="C6968" s="5">
        <v>2020.0</v>
      </c>
      <c r="D6968" s="5" t="s">
        <v>1378</v>
      </c>
      <c r="E6968" s="5">
        <v>2023.0</v>
      </c>
    </row>
    <row r="6969" hidden="1">
      <c r="A6969" s="5" t="s">
        <v>132</v>
      </c>
      <c r="B6969" s="5">
        <v>13.31161</v>
      </c>
      <c r="C6969" s="5">
        <v>2021.0</v>
      </c>
      <c r="D6969" s="5" t="s">
        <v>1378</v>
      </c>
      <c r="E6969" s="5">
        <v>2023.0</v>
      </c>
    </row>
    <row r="6970" hidden="1">
      <c r="A6970" s="5" t="s">
        <v>132</v>
      </c>
      <c r="B6970" s="5">
        <v>13.31161</v>
      </c>
      <c r="C6970" s="5">
        <v>2022.0</v>
      </c>
      <c r="D6970" s="5" t="s">
        <v>1378</v>
      </c>
      <c r="E6970" s="5">
        <v>2023.0</v>
      </c>
    </row>
    <row r="6971">
      <c r="A6971" s="5" t="s">
        <v>218</v>
      </c>
      <c r="B6971" s="5">
        <v>8.58574</v>
      </c>
      <c r="C6971" s="5">
        <v>2023.0</v>
      </c>
      <c r="D6971" s="5" t="s">
        <v>1324</v>
      </c>
      <c r="E6971" s="5">
        <v>2023.0</v>
      </c>
    </row>
    <row r="6972" hidden="1">
      <c r="A6972" s="5" t="s">
        <v>197</v>
      </c>
      <c r="B6972" s="5">
        <v>4.600746</v>
      </c>
      <c r="C6972" s="5">
        <v>1990.0</v>
      </c>
      <c r="D6972" s="5" t="s">
        <v>1339</v>
      </c>
      <c r="E6972" s="5">
        <v>2023.0</v>
      </c>
    </row>
    <row r="6973" hidden="1">
      <c r="A6973" s="5" t="s">
        <v>197</v>
      </c>
      <c r="B6973" s="5">
        <v>4.7357016</v>
      </c>
      <c r="C6973" s="5">
        <v>1991.0</v>
      </c>
      <c r="D6973" s="5" t="s">
        <v>1339</v>
      </c>
      <c r="E6973" s="5">
        <v>2023.0</v>
      </c>
    </row>
    <row r="6974" hidden="1">
      <c r="A6974" s="5" t="s">
        <v>197</v>
      </c>
      <c r="B6974" s="5">
        <v>4.874616</v>
      </c>
      <c r="C6974" s="5">
        <v>1992.0</v>
      </c>
      <c r="D6974" s="5" t="s">
        <v>1339</v>
      </c>
      <c r="E6974" s="5">
        <v>2023.0</v>
      </c>
    </row>
    <row r="6975" hidden="1">
      <c r="A6975" s="5" t="s">
        <v>197</v>
      </c>
      <c r="B6975" s="5">
        <v>5.0176053</v>
      </c>
      <c r="C6975" s="5">
        <v>1993.0</v>
      </c>
      <c r="D6975" s="5" t="s">
        <v>1339</v>
      </c>
      <c r="E6975" s="5">
        <v>2023.0</v>
      </c>
    </row>
    <row r="6976" hidden="1">
      <c r="A6976" s="5" t="s">
        <v>197</v>
      </c>
      <c r="B6976" s="5">
        <v>5.1647887</v>
      </c>
      <c r="C6976" s="5">
        <v>1994.0</v>
      </c>
      <c r="D6976" s="5" t="s">
        <v>1339</v>
      </c>
      <c r="E6976" s="5">
        <v>2023.0</v>
      </c>
    </row>
    <row r="6977" hidden="1">
      <c r="A6977" s="5" t="s">
        <v>197</v>
      </c>
      <c r="B6977" s="5">
        <v>5.31629</v>
      </c>
      <c r="C6977" s="5">
        <v>1995.0</v>
      </c>
      <c r="D6977" s="5" t="s">
        <v>1339</v>
      </c>
      <c r="E6977" s="5">
        <v>2023.0</v>
      </c>
    </row>
    <row r="6978" hidden="1">
      <c r="A6978" s="5" t="s">
        <v>197</v>
      </c>
      <c r="B6978" s="5">
        <v>5.4635534</v>
      </c>
      <c r="C6978" s="5">
        <v>1996.0</v>
      </c>
      <c r="D6978" s="5" t="s">
        <v>1339</v>
      </c>
      <c r="E6978" s="5">
        <v>2023.0</v>
      </c>
    </row>
    <row r="6979" hidden="1">
      <c r="A6979" s="5" t="s">
        <v>197</v>
      </c>
      <c r="B6979" s="5">
        <v>5.6108165</v>
      </c>
      <c r="C6979" s="5">
        <v>1997.0</v>
      </c>
      <c r="D6979" s="5" t="s">
        <v>1339</v>
      </c>
      <c r="E6979" s="5">
        <v>2023.0</v>
      </c>
    </row>
    <row r="6980" hidden="1">
      <c r="A6980" s="5" t="s">
        <v>197</v>
      </c>
      <c r="B6980" s="5">
        <v>5.75808</v>
      </c>
      <c r="C6980" s="5">
        <v>1998.0</v>
      </c>
      <c r="D6980" s="5" t="s">
        <v>1339</v>
      </c>
      <c r="E6980" s="5">
        <v>2023.0</v>
      </c>
    </row>
    <row r="6981" hidden="1">
      <c r="A6981" s="5" t="s">
        <v>197</v>
      </c>
      <c r="B6981" s="5">
        <v>5.950537</v>
      </c>
      <c r="C6981" s="5">
        <v>1999.0</v>
      </c>
      <c r="D6981" s="5" t="s">
        <v>1339</v>
      </c>
      <c r="E6981" s="5">
        <v>2023.0</v>
      </c>
    </row>
    <row r="6982" hidden="1">
      <c r="A6982" s="5" t="s">
        <v>197</v>
      </c>
      <c r="B6982" s="5">
        <v>6.1429944</v>
      </c>
      <c r="C6982" s="5">
        <v>2000.0</v>
      </c>
      <c r="D6982" s="5" t="s">
        <v>1339</v>
      </c>
      <c r="E6982" s="5">
        <v>2023.0</v>
      </c>
    </row>
    <row r="6983" hidden="1">
      <c r="A6983" s="5" t="s">
        <v>197</v>
      </c>
      <c r="B6983" s="5">
        <v>6.3354516</v>
      </c>
      <c r="C6983" s="5">
        <v>2001.0</v>
      </c>
      <c r="D6983" s="5" t="s">
        <v>1339</v>
      </c>
      <c r="E6983" s="5">
        <v>2023.0</v>
      </c>
    </row>
    <row r="6984" hidden="1">
      <c r="A6984" s="5" t="s">
        <v>197</v>
      </c>
      <c r="B6984" s="5">
        <v>6.527909</v>
      </c>
      <c r="C6984" s="5">
        <v>2002.0</v>
      </c>
      <c r="D6984" s="5" t="s">
        <v>1339</v>
      </c>
      <c r="E6984" s="5">
        <v>2023.0</v>
      </c>
    </row>
    <row r="6985" hidden="1">
      <c r="A6985" s="5" t="s">
        <v>197</v>
      </c>
      <c r="B6985" s="5">
        <v>6.7203655</v>
      </c>
      <c r="C6985" s="5">
        <v>2003.0</v>
      </c>
      <c r="D6985" s="5" t="s">
        <v>1339</v>
      </c>
      <c r="E6985" s="5">
        <v>2023.0</v>
      </c>
    </row>
    <row r="6986" hidden="1">
      <c r="A6986" s="5" t="s">
        <v>197</v>
      </c>
      <c r="B6986" s="5">
        <v>6.9128227</v>
      </c>
      <c r="C6986" s="5">
        <v>2004.0</v>
      </c>
      <c r="D6986" s="5" t="s">
        <v>1339</v>
      </c>
      <c r="E6986" s="5">
        <v>2023.0</v>
      </c>
    </row>
    <row r="6987" hidden="1">
      <c r="A6987" s="5" t="s">
        <v>197</v>
      </c>
      <c r="B6987" s="5">
        <v>7.10528</v>
      </c>
      <c r="C6987" s="5">
        <v>2005.0</v>
      </c>
      <c r="D6987" s="5" t="s">
        <v>1339</v>
      </c>
      <c r="E6987" s="5">
        <v>2023.0</v>
      </c>
    </row>
    <row r="6988" hidden="1">
      <c r="A6988" s="5" t="s">
        <v>197</v>
      </c>
      <c r="B6988" s="5">
        <v>7.297737</v>
      </c>
      <c r="C6988" s="5">
        <v>2006.0</v>
      </c>
      <c r="D6988" s="5" t="s">
        <v>1339</v>
      </c>
      <c r="E6988" s="5">
        <v>2023.0</v>
      </c>
    </row>
    <row r="6989" hidden="1">
      <c r="A6989" s="5" t="s">
        <v>197</v>
      </c>
      <c r="B6989" s="5">
        <v>7.4901943</v>
      </c>
      <c r="C6989" s="5">
        <v>2007.0</v>
      </c>
      <c r="D6989" s="5" t="s">
        <v>1339</v>
      </c>
      <c r="E6989" s="5">
        <v>2023.0</v>
      </c>
    </row>
    <row r="6990" hidden="1">
      <c r="A6990" s="5" t="s">
        <v>197</v>
      </c>
      <c r="B6990" s="5">
        <v>7.6826515</v>
      </c>
      <c r="C6990" s="5">
        <v>2008.0</v>
      </c>
      <c r="D6990" s="5" t="s">
        <v>1339</v>
      </c>
      <c r="E6990" s="5">
        <v>2023.0</v>
      </c>
    </row>
    <row r="6991" hidden="1">
      <c r="A6991" s="5" t="s">
        <v>197</v>
      </c>
      <c r="B6991" s="5">
        <v>7.8751087</v>
      </c>
      <c r="C6991" s="5">
        <v>2009.0</v>
      </c>
      <c r="D6991" s="5" t="s">
        <v>1339</v>
      </c>
      <c r="E6991" s="5">
        <v>2023.0</v>
      </c>
    </row>
    <row r="6992" hidden="1">
      <c r="A6992" s="5" t="s">
        <v>197</v>
      </c>
      <c r="B6992" s="5">
        <v>8.067566</v>
      </c>
      <c r="C6992" s="5">
        <v>2010.0</v>
      </c>
      <c r="D6992" s="5" t="s">
        <v>1339</v>
      </c>
      <c r="E6992" s="5">
        <v>2023.0</v>
      </c>
    </row>
    <row r="6993" hidden="1">
      <c r="A6993" s="5" t="s">
        <v>197</v>
      </c>
      <c r="B6993" s="5">
        <v>8.260023</v>
      </c>
      <c r="C6993" s="5">
        <v>2011.0</v>
      </c>
      <c r="D6993" s="5" t="s">
        <v>1339</v>
      </c>
      <c r="E6993" s="5">
        <v>2023.0</v>
      </c>
    </row>
    <row r="6994" hidden="1">
      <c r="A6994" s="5" t="s">
        <v>197</v>
      </c>
      <c r="B6994" s="5">
        <v>8.45248</v>
      </c>
      <c r="C6994" s="5">
        <v>2012.0</v>
      </c>
      <c r="D6994" s="5" t="s">
        <v>1339</v>
      </c>
      <c r="E6994" s="5">
        <v>2023.0</v>
      </c>
    </row>
    <row r="6995" hidden="1">
      <c r="A6995" s="5" t="s">
        <v>197</v>
      </c>
      <c r="B6995" s="5">
        <v>8.776717</v>
      </c>
      <c r="C6995" s="5">
        <v>2013.0</v>
      </c>
      <c r="D6995" s="5" t="s">
        <v>1339</v>
      </c>
      <c r="E6995" s="5">
        <v>2023.0</v>
      </c>
    </row>
    <row r="6996" hidden="1">
      <c r="A6996" s="5" t="s">
        <v>197</v>
      </c>
      <c r="B6996" s="5">
        <v>9.100955</v>
      </c>
      <c r="C6996" s="5">
        <v>2014.0</v>
      </c>
      <c r="D6996" s="5" t="s">
        <v>1339</v>
      </c>
      <c r="E6996" s="5">
        <v>2023.0</v>
      </c>
    </row>
    <row r="6997" hidden="1">
      <c r="A6997" s="5" t="s">
        <v>197</v>
      </c>
      <c r="B6997" s="5">
        <v>9.425192</v>
      </c>
      <c r="C6997" s="5">
        <v>2015.0</v>
      </c>
      <c r="D6997" s="5" t="s">
        <v>1339</v>
      </c>
      <c r="E6997" s="5">
        <v>2023.0</v>
      </c>
    </row>
    <row r="6998" hidden="1">
      <c r="A6998" s="5" t="s">
        <v>197</v>
      </c>
      <c r="B6998" s="5">
        <v>9.74943</v>
      </c>
      <c r="C6998" s="5">
        <v>2016.0</v>
      </c>
      <c r="D6998" s="5" t="s">
        <v>1339</v>
      </c>
      <c r="E6998" s="5">
        <v>2023.0</v>
      </c>
    </row>
    <row r="6999" hidden="1">
      <c r="A6999" s="5" t="s">
        <v>197</v>
      </c>
      <c r="B6999" s="5">
        <v>10.073667</v>
      </c>
      <c r="C6999" s="5">
        <v>2017.0</v>
      </c>
      <c r="D6999" s="5" t="s">
        <v>1339</v>
      </c>
      <c r="E6999" s="5">
        <v>2023.0</v>
      </c>
    </row>
    <row r="7000" hidden="1">
      <c r="A7000" s="5" t="s">
        <v>197</v>
      </c>
      <c r="B7000" s="5">
        <v>10.397904</v>
      </c>
      <c r="C7000" s="5">
        <v>2018.0</v>
      </c>
      <c r="D7000" s="5" t="s">
        <v>1339</v>
      </c>
      <c r="E7000" s="5">
        <v>2023.0</v>
      </c>
    </row>
    <row r="7001" hidden="1">
      <c r="A7001" s="5" t="s">
        <v>197</v>
      </c>
      <c r="B7001" s="5">
        <v>10.756454</v>
      </c>
      <c r="C7001" s="5">
        <v>2019.0</v>
      </c>
      <c r="D7001" s="5" t="s">
        <v>1339</v>
      </c>
      <c r="E7001" s="5">
        <v>2023.0</v>
      </c>
    </row>
    <row r="7002" hidden="1">
      <c r="A7002" s="5" t="s">
        <v>197</v>
      </c>
      <c r="B7002" s="5">
        <v>11.127368</v>
      </c>
      <c r="C7002" s="5">
        <v>2020.0</v>
      </c>
      <c r="D7002" s="5" t="s">
        <v>1339</v>
      </c>
      <c r="E7002" s="5">
        <v>2023.0</v>
      </c>
    </row>
    <row r="7003" hidden="1">
      <c r="A7003" s="5" t="s">
        <v>197</v>
      </c>
      <c r="B7003" s="5">
        <v>11.511072</v>
      </c>
      <c r="C7003" s="5">
        <v>2021.0</v>
      </c>
      <c r="D7003" s="5" t="s">
        <v>1339</v>
      </c>
      <c r="E7003" s="5">
        <v>2023.0</v>
      </c>
    </row>
    <row r="7004" hidden="1">
      <c r="A7004" s="5" t="s">
        <v>197</v>
      </c>
      <c r="B7004" s="5">
        <v>11.511072</v>
      </c>
      <c r="C7004" s="5">
        <v>2022.0</v>
      </c>
      <c r="D7004" s="5" t="s">
        <v>1339</v>
      </c>
      <c r="E7004" s="5">
        <v>2023.0</v>
      </c>
    </row>
    <row r="7005">
      <c r="A7005" s="5" t="s">
        <v>192</v>
      </c>
      <c r="B7005" s="5">
        <v>8.34759</v>
      </c>
      <c r="C7005" s="5">
        <v>2023.0</v>
      </c>
      <c r="D7005" s="5" t="s">
        <v>1324</v>
      </c>
      <c r="E7005" s="5">
        <v>2023.0</v>
      </c>
    </row>
    <row r="7006" hidden="1">
      <c r="A7006" s="5" t="s">
        <v>179</v>
      </c>
      <c r="B7006" s="5">
        <v>9.15612</v>
      </c>
      <c r="C7006" s="5">
        <v>1990.0</v>
      </c>
      <c r="D7006" s="5" t="s">
        <v>1400</v>
      </c>
      <c r="E7006" s="5">
        <v>2023.0</v>
      </c>
    </row>
    <row r="7007" hidden="1">
      <c r="A7007" s="5" t="s">
        <v>179</v>
      </c>
      <c r="B7007" s="5">
        <v>9.445474</v>
      </c>
      <c r="C7007" s="5">
        <v>1991.0</v>
      </c>
      <c r="D7007" s="5" t="s">
        <v>1400</v>
      </c>
      <c r="E7007" s="5">
        <v>2023.0</v>
      </c>
    </row>
    <row r="7008" hidden="1">
      <c r="A7008" s="5" t="s">
        <v>179</v>
      </c>
      <c r="B7008" s="5">
        <v>9.734827</v>
      </c>
      <c r="C7008" s="5">
        <v>1992.0</v>
      </c>
      <c r="D7008" s="5" t="s">
        <v>1400</v>
      </c>
      <c r="E7008" s="5">
        <v>2023.0</v>
      </c>
    </row>
    <row r="7009" hidden="1">
      <c r="A7009" s="5" t="s">
        <v>179</v>
      </c>
      <c r="B7009" s="5">
        <v>10.02418</v>
      </c>
      <c r="C7009" s="5">
        <v>1993.0</v>
      </c>
      <c r="D7009" s="5" t="s">
        <v>1400</v>
      </c>
      <c r="E7009" s="5">
        <v>2023.0</v>
      </c>
    </row>
    <row r="7010" hidden="1">
      <c r="A7010" s="5" t="s">
        <v>179</v>
      </c>
      <c r="B7010" s="5">
        <v>10.215385</v>
      </c>
      <c r="C7010" s="5">
        <v>1994.0</v>
      </c>
      <c r="D7010" s="5" t="s">
        <v>1400</v>
      </c>
      <c r="E7010" s="5">
        <v>2023.0</v>
      </c>
    </row>
    <row r="7011" hidden="1">
      <c r="A7011" s="5" t="s">
        <v>179</v>
      </c>
      <c r="B7011" s="5">
        <v>10.40659</v>
      </c>
      <c r="C7011" s="5">
        <v>1995.0</v>
      </c>
      <c r="D7011" s="5" t="s">
        <v>1400</v>
      </c>
      <c r="E7011" s="5">
        <v>2023.0</v>
      </c>
    </row>
    <row r="7012" hidden="1">
      <c r="A7012" s="5" t="s">
        <v>179</v>
      </c>
      <c r="B7012" s="5">
        <v>10.73869</v>
      </c>
      <c r="C7012" s="5">
        <v>1996.0</v>
      </c>
      <c r="D7012" s="5" t="s">
        <v>1400</v>
      </c>
      <c r="E7012" s="5">
        <v>2023.0</v>
      </c>
    </row>
    <row r="7013" hidden="1">
      <c r="A7013" s="5" t="s">
        <v>179</v>
      </c>
      <c r="B7013" s="5">
        <v>11.149426</v>
      </c>
      <c r="C7013" s="5">
        <v>1997.0</v>
      </c>
      <c r="D7013" s="5" t="s">
        <v>1400</v>
      </c>
      <c r="E7013" s="5">
        <v>2023.0</v>
      </c>
    </row>
    <row r="7014" hidden="1">
      <c r="A7014" s="5" t="s">
        <v>179</v>
      </c>
      <c r="B7014" s="5">
        <v>11.5601635</v>
      </c>
      <c r="C7014" s="5">
        <v>1998.0</v>
      </c>
      <c r="D7014" s="5" t="s">
        <v>1400</v>
      </c>
      <c r="E7014" s="5">
        <v>2023.0</v>
      </c>
    </row>
    <row r="7015" hidden="1">
      <c r="A7015" s="5" t="s">
        <v>179</v>
      </c>
      <c r="B7015" s="5">
        <v>11.9709</v>
      </c>
      <c r="C7015" s="5">
        <v>1999.0</v>
      </c>
      <c r="D7015" s="5" t="s">
        <v>1400</v>
      </c>
      <c r="E7015" s="5">
        <v>2023.0</v>
      </c>
    </row>
    <row r="7016" hidden="1">
      <c r="A7016" s="5" t="s">
        <v>179</v>
      </c>
      <c r="B7016" s="5">
        <v>12.14581</v>
      </c>
      <c r="C7016" s="5">
        <v>2000.0</v>
      </c>
      <c r="D7016" s="5" t="s">
        <v>1400</v>
      </c>
      <c r="E7016" s="5">
        <v>2023.0</v>
      </c>
    </row>
    <row r="7017" hidden="1">
      <c r="A7017" s="5" t="s">
        <v>179</v>
      </c>
      <c r="B7017" s="5">
        <v>12.5731</v>
      </c>
      <c r="C7017" s="5">
        <v>2001.0</v>
      </c>
      <c r="D7017" s="5" t="s">
        <v>1400</v>
      </c>
      <c r="E7017" s="5">
        <v>2023.0</v>
      </c>
    </row>
    <row r="7018" hidden="1">
      <c r="A7018" s="5" t="s">
        <v>179</v>
      </c>
      <c r="B7018" s="5">
        <v>13.07224</v>
      </c>
      <c r="C7018" s="5">
        <v>2002.0</v>
      </c>
      <c r="D7018" s="5" t="s">
        <v>1400</v>
      </c>
      <c r="E7018" s="5">
        <v>2023.0</v>
      </c>
    </row>
    <row r="7019" hidden="1">
      <c r="A7019" s="5" t="s">
        <v>179</v>
      </c>
      <c r="B7019" s="5">
        <v>12.49348</v>
      </c>
      <c r="C7019" s="5">
        <v>2003.0</v>
      </c>
      <c r="D7019" s="5" t="s">
        <v>1400</v>
      </c>
      <c r="E7019" s="5">
        <v>2023.0</v>
      </c>
    </row>
    <row r="7020" hidden="1">
      <c r="A7020" s="5" t="s">
        <v>179</v>
      </c>
      <c r="B7020" s="5">
        <v>12.73396</v>
      </c>
      <c r="C7020" s="5">
        <v>2004.0</v>
      </c>
      <c r="D7020" s="5" t="s">
        <v>1400</v>
      </c>
      <c r="E7020" s="5">
        <v>2023.0</v>
      </c>
    </row>
    <row r="7021" hidden="1">
      <c r="A7021" s="5" t="s">
        <v>179</v>
      </c>
      <c r="B7021" s="5">
        <v>12.60158</v>
      </c>
      <c r="C7021" s="5">
        <v>2005.0</v>
      </c>
      <c r="D7021" s="5" t="s">
        <v>1400</v>
      </c>
      <c r="E7021" s="5">
        <v>2023.0</v>
      </c>
    </row>
    <row r="7022" hidden="1">
      <c r="A7022" s="5" t="s">
        <v>179</v>
      </c>
      <c r="B7022" s="5">
        <v>12.563245</v>
      </c>
      <c r="C7022" s="5">
        <v>2006.0</v>
      </c>
      <c r="D7022" s="5" t="s">
        <v>1400</v>
      </c>
      <c r="E7022" s="5">
        <v>2023.0</v>
      </c>
    </row>
    <row r="7023" hidden="1">
      <c r="A7023" s="5" t="s">
        <v>179</v>
      </c>
      <c r="B7023" s="5">
        <v>12.52491</v>
      </c>
      <c r="C7023" s="5">
        <v>2007.0</v>
      </c>
      <c r="D7023" s="5" t="s">
        <v>1400</v>
      </c>
      <c r="E7023" s="5">
        <v>2023.0</v>
      </c>
    </row>
    <row r="7024" hidden="1">
      <c r="A7024" s="5" t="s">
        <v>179</v>
      </c>
      <c r="B7024" s="5">
        <v>12.80464</v>
      </c>
      <c r="C7024" s="5">
        <v>2008.0</v>
      </c>
      <c r="D7024" s="5" t="s">
        <v>1400</v>
      </c>
      <c r="E7024" s="5">
        <v>2023.0</v>
      </c>
    </row>
    <row r="7025" hidden="1">
      <c r="A7025" s="5" t="s">
        <v>179</v>
      </c>
      <c r="B7025" s="5">
        <v>13.19959</v>
      </c>
      <c r="C7025" s="5">
        <v>2009.0</v>
      </c>
      <c r="D7025" s="5" t="s">
        <v>1400</v>
      </c>
      <c r="E7025" s="5">
        <v>2023.0</v>
      </c>
    </row>
    <row r="7026" hidden="1">
      <c r="A7026" s="5" t="s">
        <v>179</v>
      </c>
      <c r="B7026" s="5">
        <v>13.17776</v>
      </c>
      <c r="C7026" s="5">
        <v>2010.0</v>
      </c>
      <c r="D7026" s="5" t="s">
        <v>1400</v>
      </c>
      <c r="E7026" s="5">
        <v>2023.0</v>
      </c>
    </row>
    <row r="7027" hidden="1">
      <c r="A7027" s="5" t="s">
        <v>179</v>
      </c>
      <c r="B7027" s="5">
        <v>13.208601</v>
      </c>
      <c r="C7027" s="5">
        <v>2011.0</v>
      </c>
      <c r="D7027" s="5" t="s">
        <v>1400</v>
      </c>
      <c r="E7027" s="5">
        <v>2023.0</v>
      </c>
    </row>
    <row r="7028" hidden="1">
      <c r="A7028" s="5" t="s">
        <v>179</v>
      </c>
      <c r="B7028" s="5">
        <v>13.239442</v>
      </c>
      <c r="C7028" s="5">
        <v>2012.0</v>
      </c>
      <c r="D7028" s="5" t="s">
        <v>1400</v>
      </c>
      <c r="E7028" s="5">
        <v>2023.0</v>
      </c>
    </row>
    <row r="7029" hidden="1">
      <c r="A7029" s="5" t="s">
        <v>179</v>
      </c>
      <c r="B7029" s="5">
        <v>13.270283</v>
      </c>
      <c r="C7029" s="5">
        <v>2013.0</v>
      </c>
      <c r="D7029" s="5" t="s">
        <v>1400</v>
      </c>
      <c r="E7029" s="5">
        <v>2023.0</v>
      </c>
    </row>
    <row r="7030" hidden="1">
      <c r="A7030" s="5" t="s">
        <v>179</v>
      </c>
      <c r="B7030" s="5">
        <v>13.301124</v>
      </c>
      <c r="C7030" s="5">
        <v>2014.0</v>
      </c>
      <c r="D7030" s="5" t="s">
        <v>1400</v>
      </c>
      <c r="E7030" s="5">
        <v>2023.0</v>
      </c>
    </row>
    <row r="7031" hidden="1">
      <c r="A7031" s="5" t="s">
        <v>179</v>
      </c>
      <c r="B7031" s="5">
        <v>13.331965</v>
      </c>
      <c r="C7031" s="5">
        <v>2015.0</v>
      </c>
      <c r="D7031" s="5" t="s">
        <v>1400</v>
      </c>
      <c r="E7031" s="5">
        <v>2023.0</v>
      </c>
    </row>
    <row r="7032" hidden="1">
      <c r="A7032" s="5" t="s">
        <v>179</v>
      </c>
      <c r="B7032" s="5">
        <v>13.362806</v>
      </c>
      <c r="C7032" s="5">
        <v>2016.0</v>
      </c>
      <c r="D7032" s="5" t="s">
        <v>1400</v>
      </c>
      <c r="E7032" s="5">
        <v>2023.0</v>
      </c>
    </row>
    <row r="7033" hidden="1">
      <c r="A7033" s="5" t="s">
        <v>179</v>
      </c>
      <c r="B7033" s="5">
        <v>13.393647</v>
      </c>
      <c r="C7033" s="5">
        <v>2017.0</v>
      </c>
      <c r="D7033" s="5" t="s">
        <v>1400</v>
      </c>
      <c r="E7033" s="5">
        <v>2023.0</v>
      </c>
    </row>
    <row r="7034" hidden="1">
      <c r="A7034" s="5" t="s">
        <v>179</v>
      </c>
      <c r="B7034" s="5">
        <v>13.424488</v>
      </c>
      <c r="C7034" s="5">
        <v>2018.0</v>
      </c>
      <c r="D7034" s="5" t="s">
        <v>1400</v>
      </c>
      <c r="E7034" s="5">
        <v>2023.0</v>
      </c>
    </row>
    <row r="7035" hidden="1">
      <c r="A7035" s="5" t="s">
        <v>179</v>
      </c>
      <c r="B7035" s="5">
        <v>13.455329</v>
      </c>
      <c r="C7035" s="5">
        <v>2019.0</v>
      </c>
      <c r="D7035" s="5" t="s">
        <v>1400</v>
      </c>
      <c r="E7035" s="5">
        <v>2023.0</v>
      </c>
    </row>
    <row r="7036" hidden="1">
      <c r="A7036" s="5" t="s">
        <v>179</v>
      </c>
      <c r="B7036" s="5">
        <v>13.48617</v>
      </c>
      <c r="C7036" s="5">
        <v>2020.0</v>
      </c>
      <c r="D7036" s="5" t="s">
        <v>1400</v>
      </c>
      <c r="E7036" s="5">
        <v>2023.0</v>
      </c>
    </row>
    <row r="7037" hidden="1">
      <c r="A7037" s="5" t="s">
        <v>179</v>
      </c>
      <c r="B7037" s="5">
        <v>13.617331</v>
      </c>
      <c r="C7037" s="5">
        <v>2021.0</v>
      </c>
      <c r="D7037" s="5" t="s">
        <v>1400</v>
      </c>
      <c r="E7037" s="5">
        <v>2023.0</v>
      </c>
    </row>
    <row r="7038" hidden="1">
      <c r="A7038" s="5" t="s">
        <v>179</v>
      </c>
      <c r="B7038" s="5">
        <v>13.98707</v>
      </c>
      <c r="C7038" s="5">
        <v>2022.0</v>
      </c>
      <c r="D7038" s="5" t="s">
        <v>1400</v>
      </c>
      <c r="E7038" s="5">
        <v>2023.0</v>
      </c>
    </row>
    <row r="7039">
      <c r="A7039" s="5" t="s">
        <v>127</v>
      </c>
      <c r="B7039" s="5">
        <v>8.30892</v>
      </c>
      <c r="C7039" s="5">
        <v>2023.0</v>
      </c>
      <c r="D7039" s="5" t="s">
        <v>1324</v>
      </c>
      <c r="E7039" s="5">
        <v>2023.0</v>
      </c>
    </row>
    <row r="7040" hidden="1">
      <c r="A7040" s="5" t="s">
        <v>152</v>
      </c>
      <c r="B7040" s="5">
        <v>11.68726</v>
      </c>
      <c r="C7040" s="5">
        <v>1990.0</v>
      </c>
      <c r="D7040" s="5" t="s">
        <v>1400</v>
      </c>
      <c r="E7040" s="5">
        <v>2023.0</v>
      </c>
    </row>
    <row r="7041" hidden="1">
      <c r="A7041" s="5" t="s">
        <v>152</v>
      </c>
      <c r="B7041" s="5">
        <v>11.63395</v>
      </c>
      <c r="C7041" s="5">
        <v>1991.0</v>
      </c>
      <c r="D7041" s="5" t="s">
        <v>1400</v>
      </c>
      <c r="E7041" s="5">
        <v>2023.0</v>
      </c>
    </row>
    <row r="7042" hidden="1">
      <c r="A7042" s="5" t="s">
        <v>152</v>
      </c>
      <c r="B7042" s="5">
        <v>11.39299</v>
      </c>
      <c r="C7042" s="5">
        <v>1992.0</v>
      </c>
      <c r="D7042" s="5" t="s">
        <v>1400</v>
      </c>
      <c r="E7042" s="5">
        <v>2023.0</v>
      </c>
    </row>
    <row r="7043" hidden="1">
      <c r="A7043" s="5" t="s">
        <v>152</v>
      </c>
      <c r="B7043" s="5">
        <v>11.35471</v>
      </c>
      <c r="C7043" s="5">
        <v>1993.0</v>
      </c>
      <c r="D7043" s="5" t="s">
        <v>1400</v>
      </c>
      <c r="E7043" s="5">
        <v>2023.0</v>
      </c>
    </row>
    <row r="7044" hidden="1">
      <c r="A7044" s="5" t="s">
        <v>152</v>
      </c>
      <c r="B7044" s="5">
        <v>11.47559</v>
      </c>
      <c r="C7044" s="5">
        <v>1994.0</v>
      </c>
      <c r="D7044" s="5" t="s">
        <v>1400</v>
      </c>
      <c r="E7044" s="5">
        <v>2023.0</v>
      </c>
    </row>
    <row r="7045" hidden="1">
      <c r="A7045" s="5" t="s">
        <v>152</v>
      </c>
      <c r="B7045" s="5">
        <v>11.81516</v>
      </c>
      <c r="C7045" s="5">
        <v>1995.0</v>
      </c>
      <c r="D7045" s="5" t="s">
        <v>1400</v>
      </c>
      <c r="E7045" s="5">
        <v>2023.0</v>
      </c>
    </row>
    <row r="7046" hidden="1">
      <c r="A7046" s="5" t="s">
        <v>152</v>
      </c>
      <c r="B7046" s="5">
        <v>11.79951</v>
      </c>
      <c r="C7046" s="5">
        <v>1996.0</v>
      </c>
      <c r="D7046" s="5" t="s">
        <v>1400</v>
      </c>
      <c r="E7046" s="5">
        <v>2023.0</v>
      </c>
    </row>
    <row r="7047" hidden="1">
      <c r="A7047" s="5" t="s">
        <v>152</v>
      </c>
      <c r="B7047" s="5">
        <v>11.74619</v>
      </c>
      <c r="C7047" s="5">
        <v>1997.0</v>
      </c>
      <c r="D7047" s="5" t="s">
        <v>1400</v>
      </c>
      <c r="E7047" s="5">
        <v>2023.0</v>
      </c>
    </row>
    <row r="7048" hidden="1">
      <c r="A7048" s="5" t="s">
        <v>152</v>
      </c>
      <c r="B7048" s="5">
        <v>12.360095</v>
      </c>
      <c r="C7048" s="5">
        <v>1998.0</v>
      </c>
      <c r="D7048" s="5" t="s">
        <v>1400</v>
      </c>
      <c r="E7048" s="5">
        <v>2023.0</v>
      </c>
    </row>
    <row r="7049" hidden="1">
      <c r="A7049" s="5" t="s">
        <v>152</v>
      </c>
      <c r="B7049" s="5">
        <v>12.974</v>
      </c>
      <c r="C7049" s="5">
        <v>1999.0</v>
      </c>
      <c r="D7049" s="5" t="s">
        <v>1400</v>
      </c>
      <c r="E7049" s="5">
        <v>2023.0</v>
      </c>
    </row>
    <row r="7050" hidden="1">
      <c r="A7050" s="5" t="s">
        <v>152</v>
      </c>
      <c r="B7050" s="5">
        <v>12.81504</v>
      </c>
      <c r="C7050" s="5">
        <v>2000.0</v>
      </c>
      <c r="D7050" s="5" t="s">
        <v>1400</v>
      </c>
      <c r="E7050" s="5">
        <v>2023.0</v>
      </c>
    </row>
    <row r="7051" hidden="1">
      <c r="A7051" s="5" t="s">
        <v>152</v>
      </c>
      <c r="B7051" s="5">
        <v>13.30441</v>
      </c>
      <c r="C7051" s="5">
        <v>2001.0</v>
      </c>
      <c r="D7051" s="5" t="s">
        <v>1400</v>
      </c>
      <c r="E7051" s="5">
        <v>2023.0</v>
      </c>
    </row>
    <row r="7052" hidden="1">
      <c r="A7052" s="5" t="s">
        <v>152</v>
      </c>
      <c r="B7052" s="5">
        <v>12.82085</v>
      </c>
      <c r="C7052" s="5">
        <v>2002.0</v>
      </c>
      <c r="D7052" s="5" t="s">
        <v>1400</v>
      </c>
      <c r="E7052" s="5">
        <v>2023.0</v>
      </c>
    </row>
    <row r="7053" hidden="1">
      <c r="A7053" s="5" t="s">
        <v>152</v>
      </c>
      <c r="B7053" s="5">
        <v>12.32927</v>
      </c>
      <c r="C7053" s="5">
        <v>2003.0</v>
      </c>
      <c r="D7053" s="5" t="s">
        <v>1400</v>
      </c>
      <c r="E7053" s="5">
        <v>2023.0</v>
      </c>
    </row>
    <row r="7054" hidden="1">
      <c r="A7054" s="5" t="s">
        <v>152</v>
      </c>
      <c r="B7054" s="5">
        <v>12.58326</v>
      </c>
      <c r="C7054" s="5">
        <v>2004.0</v>
      </c>
      <c r="D7054" s="5" t="s">
        <v>1400</v>
      </c>
      <c r="E7054" s="5">
        <v>2023.0</v>
      </c>
    </row>
    <row r="7055" hidden="1">
      <c r="A7055" s="5" t="s">
        <v>152</v>
      </c>
      <c r="B7055" s="5">
        <v>12.61706</v>
      </c>
      <c r="C7055" s="5">
        <v>2005.0</v>
      </c>
      <c r="D7055" s="5" t="s">
        <v>1400</v>
      </c>
      <c r="E7055" s="5">
        <v>2023.0</v>
      </c>
    </row>
    <row r="7056" hidden="1">
      <c r="A7056" s="5" t="s">
        <v>152</v>
      </c>
      <c r="B7056" s="5">
        <v>12.82301</v>
      </c>
      <c r="C7056" s="5">
        <v>2006.0</v>
      </c>
      <c r="D7056" s="5" t="s">
        <v>1400</v>
      </c>
      <c r="E7056" s="5">
        <v>2023.0</v>
      </c>
    </row>
    <row r="7057" hidden="1">
      <c r="A7057" s="5" t="s">
        <v>152</v>
      </c>
      <c r="B7057" s="5">
        <v>13.019333</v>
      </c>
      <c r="C7057" s="5">
        <v>2007.0</v>
      </c>
      <c r="D7057" s="5" t="s">
        <v>1400</v>
      </c>
      <c r="E7057" s="5">
        <v>2023.0</v>
      </c>
    </row>
    <row r="7058" hidden="1">
      <c r="A7058" s="5" t="s">
        <v>152</v>
      </c>
      <c r="B7058" s="5">
        <v>13.215656</v>
      </c>
      <c r="C7058" s="5">
        <v>2008.0</v>
      </c>
      <c r="D7058" s="5" t="s">
        <v>1400</v>
      </c>
      <c r="E7058" s="5">
        <v>2023.0</v>
      </c>
    </row>
    <row r="7059" hidden="1">
      <c r="A7059" s="5" t="s">
        <v>152</v>
      </c>
      <c r="B7059" s="5">
        <v>13.41198</v>
      </c>
      <c r="C7059" s="5">
        <v>2009.0</v>
      </c>
      <c r="D7059" s="5" t="s">
        <v>1400</v>
      </c>
      <c r="E7059" s="5">
        <v>2023.0</v>
      </c>
    </row>
    <row r="7060" hidden="1">
      <c r="A7060" s="5" t="s">
        <v>152</v>
      </c>
      <c r="B7060" s="5">
        <v>13.608302</v>
      </c>
      <c r="C7060" s="5">
        <v>2010.0</v>
      </c>
      <c r="D7060" s="5" t="s">
        <v>1400</v>
      </c>
      <c r="E7060" s="5">
        <v>2023.0</v>
      </c>
    </row>
    <row r="7061" hidden="1">
      <c r="A7061" s="5" t="s">
        <v>152</v>
      </c>
      <c r="B7061" s="5">
        <v>13.804625</v>
      </c>
      <c r="C7061" s="5">
        <v>2011.0</v>
      </c>
      <c r="D7061" s="5" t="s">
        <v>1400</v>
      </c>
      <c r="E7061" s="5">
        <v>2023.0</v>
      </c>
    </row>
    <row r="7062" hidden="1">
      <c r="A7062" s="5" t="s">
        <v>152</v>
      </c>
      <c r="B7062" s="5">
        <v>14.000948</v>
      </c>
      <c r="C7062" s="5">
        <v>2012.0</v>
      </c>
      <c r="D7062" s="5" t="s">
        <v>1400</v>
      </c>
      <c r="E7062" s="5">
        <v>2023.0</v>
      </c>
    </row>
    <row r="7063" hidden="1">
      <c r="A7063" s="5" t="s">
        <v>152</v>
      </c>
      <c r="B7063" s="5">
        <v>14.19727</v>
      </c>
      <c r="C7063" s="5">
        <v>2013.0</v>
      </c>
      <c r="D7063" s="5" t="s">
        <v>1400</v>
      </c>
      <c r="E7063" s="5">
        <v>2023.0</v>
      </c>
    </row>
    <row r="7064" hidden="1">
      <c r="A7064" s="5" t="s">
        <v>152</v>
      </c>
      <c r="B7064" s="5">
        <v>14.393594</v>
      </c>
      <c r="C7064" s="5">
        <v>2014.0</v>
      </c>
      <c r="D7064" s="5" t="s">
        <v>1400</v>
      </c>
      <c r="E7064" s="5">
        <v>2023.0</v>
      </c>
    </row>
    <row r="7065" hidden="1">
      <c r="A7065" s="5" t="s">
        <v>152</v>
      </c>
      <c r="B7065" s="5">
        <v>14.589917</v>
      </c>
      <c r="C7065" s="5">
        <v>2015.0</v>
      </c>
      <c r="D7065" s="5" t="s">
        <v>1400</v>
      </c>
      <c r="E7065" s="5">
        <v>2023.0</v>
      </c>
    </row>
    <row r="7066" hidden="1">
      <c r="A7066" s="5" t="s">
        <v>152</v>
      </c>
      <c r="B7066" s="5">
        <v>14.78624</v>
      </c>
      <c r="C7066" s="5">
        <v>2016.0</v>
      </c>
      <c r="D7066" s="5" t="s">
        <v>1400</v>
      </c>
      <c r="E7066" s="5">
        <v>2023.0</v>
      </c>
    </row>
    <row r="7067" hidden="1">
      <c r="A7067" s="5" t="s">
        <v>152</v>
      </c>
      <c r="B7067" s="5">
        <v>14.49571</v>
      </c>
      <c r="C7067" s="5">
        <v>2017.0</v>
      </c>
      <c r="D7067" s="5" t="s">
        <v>1400</v>
      </c>
      <c r="E7067" s="5">
        <v>2023.0</v>
      </c>
    </row>
    <row r="7068" hidden="1">
      <c r="A7068" s="5" t="s">
        <v>152</v>
      </c>
      <c r="B7068" s="5">
        <v>14.5980425</v>
      </c>
      <c r="C7068" s="5">
        <v>2018.0</v>
      </c>
      <c r="D7068" s="5" t="s">
        <v>1400</v>
      </c>
      <c r="E7068" s="5">
        <v>2023.0</v>
      </c>
    </row>
    <row r="7069" hidden="1">
      <c r="A7069" s="5" t="s">
        <v>152</v>
      </c>
      <c r="B7069" s="5">
        <v>14.7010975</v>
      </c>
      <c r="C7069" s="5">
        <v>2019.0</v>
      </c>
      <c r="D7069" s="5" t="s">
        <v>1400</v>
      </c>
      <c r="E7069" s="5">
        <v>2023.0</v>
      </c>
    </row>
    <row r="7070" hidden="1">
      <c r="A7070" s="5" t="s">
        <v>152</v>
      </c>
      <c r="B7070" s="5">
        <v>14.804879</v>
      </c>
      <c r="C7070" s="5">
        <v>2020.0</v>
      </c>
      <c r="D7070" s="5" t="s">
        <v>1400</v>
      </c>
      <c r="E7070" s="5">
        <v>2023.0</v>
      </c>
    </row>
    <row r="7071" hidden="1">
      <c r="A7071" s="5" t="s">
        <v>152</v>
      </c>
      <c r="B7071" s="5">
        <v>14.909393</v>
      </c>
      <c r="C7071" s="5">
        <v>2021.0</v>
      </c>
      <c r="D7071" s="5" t="s">
        <v>1400</v>
      </c>
      <c r="E7071" s="5">
        <v>2023.0</v>
      </c>
    </row>
    <row r="7072" hidden="1">
      <c r="A7072" s="5" t="s">
        <v>152</v>
      </c>
      <c r="B7072" s="5">
        <v>14.909393</v>
      </c>
      <c r="C7072" s="5">
        <v>2022.0</v>
      </c>
      <c r="D7072" s="5" t="s">
        <v>1400</v>
      </c>
      <c r="E7072" s="5">
        <v>2023.0</v>
      </c>
    </row>
    <row r="7073">
      <c r="A7073" s="5" t="s">
        <v>163</v>
      </c>
      <c r="B7073" s="5">
        <v>7.9495406</v>
      </c>
      <c r="C7073" s="5">
        <v>2023.0</v>
      </c>
      <c r="D7073" s="5" t="s">
        <v>1324</v>
      </c>
      <c r="E7073" s="5">
        <v>2023.0</v>
      </c>
    </row>
    <row r="7074" hidden="1">
      <c r="A7074" s="5" t="s">
        <v>186</v>
      </c>
      <c r="B7074" s="5">
        <v>10.73402</v>
      </c>
      <c r="C7074" s="5">
        <v>1990.0</v>
      </c>
      <c r="D7074" s="5" t="s">
        <v>1314</v>
      </c>
      <c r="E7074" s="5">
        <v>2023.0</v>
      </c>
    </row>
    <row r="7075" hidden="1">
      <c r="A7075" s="5" t="s">
        <v>186</v>
      </c>
      <c r="B7075" s="5">
        <v>10.75756</v>
      </c>
      <c r="C7075" s="5">
        <v>1991.0</v>
      </c>
      <c r="D7075" s="5" t="s">
        <v>1314</v>
      </c>
      <c r="E7075" s="5">
        <v>2023.0</v>
      </c>
    </row>
    <row r="7076" hidden="1">
      <c r="A7076" s="5" t="s">
        <v>186</v>
      </c>
      <c r="B7076" s="5">
        <v>10.79934</v>
      </c>
      <c r="C7076" s="5">
        <v>1992.0</v>
      </c>
      <c r="D7076" s="5" t="s">
        <v>1314</v>
      </c>
      <c r="E7076" s="5">
        <v>2023.0</v>
      </c>
    </row>
    <row r="7077" hidden="1">
      <c r="A7077" s="5" t="s">
        <v>186</v>
      </c>
      <c r="B7077" s="5">
        <v>10.832347</v>
      </c>
      <c r="C7077" s="5">
        <v>1993.0</v>
      </c>
      <c r="D7077" s="5" t="s">
        <v>1314</v>
      </c>
      <c r="E7077" s="5">
        <v>2023.0</v>
      </c>
    </row>
    <row r="7078" hidden="1">
      <c r="A7078" s="5" t="s">
        <v>186</v>
      </c>
      <c r="B7078" s="5">
        <v>10.865354</v>
      </c>
      <c r="C7078" s="5">
        <v>1994.0</v>
      </c>
      <c r="D7078" s="5" t="s">
        <v>1314</v>
      </c>
      <c r="E7078" s="5">
        <v>2023.0</v>
      </c>
    </row>
    <row r="7079" hidden="1">
      <c r="A7079" s="5" t="s">
        <v>186</v>
      </c>
      <c r="B7079" s="5">
        <v>10.89836</v>
      </c>
      <c r="C7079" s="5">
        <v>1995.0</v>
      </c>
      <c r="D7079" s="5" t="s">
        <v>1314</v>
      </c>
      <c r="E7079" s="5">
        <v>2023.0</v>
      </c>
    </row>
    <row r="7080" hidden="1">
      <c r="A7080" s="5" t="s">
        <v>186</v>
      </c>
      <c r="B7080" s="5">
        <v>11.29183</v>
      </c>
      <c r="C7080" s="5">
        <v>1996.0</v>
      </c>
      <c r="D7080" s="5" t="s">
        <v>1314</v>
      </c>
      <c r="E7080" s="5">
        <v>2023.0</v>
      </c>
    </row>
    <row r="7081" hidden="1">
      <c r="A7081" s="5" t="s">
        <v>186</v>
      </c>
      <c r="B7081" s="5">
        <v>11.340475</v>
      </c>
      <c r="C7081" s="5">
        <v>1997.0</v>
      </c>
      <c r="D7081" s="5" t="s">
        <v>1314</v>
      </c>
      <c r="E7081" s="5">
        <v>2023.0</v>
      </c>
    </row>
    <row r="7082" hidden="1">
      <c r="A7082" s="5" t="s">
        <v>186</v>
      </c>
      <c r="B7082" s="5">
        <v>11.38912</v>
      </c>
      <c r="C7082" s="5">
        <v>1998.0</v>
      </c>
      <c r="D7082" s="5" t="s">
        <v>1314</v>
      </c>
      <c r="E7082" s="5">
        <v>2023.0</v>
      </c>
    </row>
    <row r="7083" hidden="1">
      <c r="A7083" s="5" t="s">
        <v>186</v>
      </c>
      <c r="B7083" s="5">
        <v>11.54117</v>
      </c>
      <c r="C7083" s="5">
        <v>1999.0</v>
      </c>
      <c r="D7083" s="5" t="s">
        <v>1314</v>
      </c>
      <c r="E7083" s="5">
        <v>2023.0</v>
      </c>
    </row>
    <row r="7084" hidden="1">
      <c r="A7084" s="5" t="s">
        <v>186</v>
      </c>
      <c r="B7084" s="5">
        <v>11.539041</v>
      </c>
      <c r="C7084" s="5">
        <v>2000.0</v>
      </c>
      <c r="D7084" s="5" t="s">
        <v>1314</v>
      </c>
      <c r="E7084" s="5">
        <v>2023.0</v>
      </c>
    </row>
    <row r="7085" hidden="1">
      <c r="A7085" s="5" t="s">
        <v>186</v>
      </c>
      <c r="B7085" s="5">
        <v>11.53691</v>
      </c>
      <c r="C7085" s="5">
        <v>2001.0</v>
      </c>
      <c r="D7085" s="5" t="s">
        <v>1314</v>
      </c>
      <c r="E7085" s="5">
        <v>2023.0</v>
      </c>
    </row>
    <row r="7086" hidden="1">
      <c r="A7086" s="5" t="s">
        <v>186</v>
      </c>
      <c r="B7086" s="5">
        <v>11.74231</v>
      </c>
      <c r="C7086" s="5">
        <v>2002.0</v>
      </c>
      <c r="D7086" s="5" t="s">
        <v>1314</v>
      </c>
      <c r="E7086" s="5">
        <v>2023.0</v>
      </c>
    </row>
    <row r="7087" hidden="1">
      <c r="A7087" s="5" t="s">
        <v>186</v>
      </c>
      <c r="B7087" s="5">
        <v>11.73099</v>
      </c>
      <c r="C7087" s="5">
        <v>2003.0</v>
      </c>
      <c r="D7087" s="5" t="s">
        <v>1314</v>
      </c>
      <c r="E7087" s="5">
        <v>2023.0</v>
      </c>
    </row>
    <row r="7088" hidden="1">
      <c r="A7088" s="5" t="s">
        <v>186</v>
      </c>
      <c r="B7088" s="5">
        <v>11.72441</v>
      </c>
      <c r="C7088" s="5">
        <v>2004.0</v>
      </c>
      <c r="D7088" s="5" t="s">
        <v>1314</v>
      </c>
      <c r="E7088" s="5">
        <v>2023.0</v>
      </c>
    </row>
    <row r="7089" hidden="1">
      <c r="A7089" s="5" t="s">
        <v>186</v>
      </c>
      <c r="B7089" s="5">
        <v>11.58979</v>
      </c>
      <c r="C7089" s="5">
        <v>2005.0</v>
      </c>
      <c r="D7089" s="5" t="s">
        <v>1314</v>
      </c>
      <c r="E7089" s="5">
        <v>2023.0</v>
      </c>
    </row>
    <row r="7090" hidden="1">
      <c r="A7090" s="5" t="s">
        <v>186</v>
      </c>
      <c r="B7090" s="5">
        <v>11.39826</v>
      </c>
      <c r="C7090" s="5">
        <v>2006.0</v>
      </c>
      <c r="D7090" s="5" t="s">
        <v>1314</v>
      </c>
      <c r="E7090" s="5">
        <v>2023.0</v>
      </c>
    </row>
    <row r="7091" hidden="1">
      <c r="A7091" s="5" t="s">
        <v>186</v>
      </c>
      <c r="B7091" s="5">
        <v>11.47802</v>
      </c>
      <c r="C7091" s="5">
        <v>2007.0</v>
      </c>
      <c r="D7091" s="5" t="s">
        <v>1314</v>
      </c>
      <c r="E7091" s="5">
        <v>2023.0</v>
      </c>
    </row>
    <row r="7092" hidden="1">
      <c r="A7092" s="5" t="s">
        <v>186</v>
      </c>
      <c r="B7092" s="5">
        <v>11.55778</v>
      </c>
      <c r="C7092" s="5">
        <v>2008.0</v>
      </c>
      <c r="D7092" s="5" t="s">
        <v>1314</v>
      </c>
      <c r="E7092" s="5">
        <v>2023.0</v>
      </c>
    </row>
    <row r="7093" hidden="1">
      <c r="A7093" s="5" t="s">
        <v>186</v>
      </c>
      <c r="B7093" s="5">
        <v>11.31983</v>
      </c>
      <c r="C7093" s="5">
        <v>2009.0</v>
      </c>
      <c r="D7093" s="5" t="s">
        <v>1314</v>
      </c>
      <c r="E7093" s="5">
        <v>2023.0</v>
      </c>
    </row>
    <row r="7094" hidden="1">
      <c r="A7094" s="5" t="s">
        <v>186</v>
      </c>
      <c r="B7094" s="5">
        <v>11.547878</v>
      </c>
      <c r="C7094" s="5">
        <v>2010.0</v>
      </c>
      <c r="D7094" s="5" t="s">
        <v>1314</v>
      </c>
      <c r="E7094" s="5">
        <v>2023.0</v>
      </c>
    </row>
    <row r="7095" hidden="1">
      <c r="A7095" s="5" t="s">
        <v>186</v>
      </c>
      <c r="B7095" s="5">
        <v>11.775926</v>
      </c>
      <c r="C7095" s="5">
        <v>2011.0</v>
      </c>
      <c r="D7095" s="5" t="s">
        <v>1314</v>
      </c>
      <c r="E7095" s="5">
        <v>2023.0</v>
      </c>
    </row>
    <row r="7096" hidden="1">
      <c r="A7096" s="5" t="s">
        <v>186</v>
      </c>
      <c r="B7096" s="5">
        <v>12.003974</v>
      </c>
      <c r="C7096" s="5">
        <v>2012.0</v>
      </c>
      <c r="D7096" s="5" t="s">
        <v>1314</v>
      </c>
      <c r="E7096" s="5">
        <v>2023.0</v>
      </c>
    </row>
    <row r="7097" hidden="1">
      <c r="A7097" s="5" t="s">
        <v>186</v>
      </c>
      <c r="B7097" s="5">
        <v>12.232021</v>
      </c>
      <c r="C7097" s="5">
        <v>2013.0</v>
      </c>
      <c r="D7097" s="5" t="s">
        <v>1314</v>
      </c>
      <c r="E7097" s="5">
        <v>2023.0</v>
      </c>
    </row>
    <row r="7098" hidden="1">
      <c r="A7098" s="5" t="s">
        <v>186</v>
      </c>
      <c r="B7098" s="5">
        <v>12.46007</v>
      </c>
      <c r="C7098" s="5">
        <v>2014.0</v>
      </c>
      <c r="D7098" s="5" t="s">
        <v>1314</v>
      </c>
      <c r="E7098" s="5">
        <v>2023.0</v>
      </c>
    </row>
    <row r="7099" hidden="1">
      <c r="A7099" s="5" t="s">
        <v>186</v>
      </c>
      <c r="B7099" s="5">
        <v>12.61225</v>
      </c>
      <c r="C7099" s="5">
        <v>2015.0</v>
      </c>
      <c r="D7099" s="5" t="s">
        <v>1314</v>
      </c>
      <c r="E7099" s="5">
        <v>2023.0</v>
      </c>
    </row>
    <row r="7100" hidden="1">
      <c r="A7100" s="5" t="s">
        <v>186</v>
      </c>
      <c r="B7100" s="5">
        <v>12.58334</v>
      </c>
      <c r="C7100" s="5">
        <v>2016.0</v>
      </c>
      <c r="D7100" s="5" t="s">
        <v>1314</v>
      </c>
      <c r="E7100" s="5">
        <v>2023.0</v>
      </c>
    </row>
    <row r="7101" hidden="1">
      <c r="A7101" s="5" t="s">
        <v>186</v>
      </c>
      <c r="B7101" s="5">
        <v>12.8182</v>
      </c>
      <c r="C7101" s="5">
        <v>2017.0</v>
      </c>
      <c r="D7101" s="5" t="s">
        <v>1314</v>
      </c>
      <c r="E7101" s="5">
        <v>2023.0</v>
      </c>
    </row>
    <row r="7102" hidden="1">
      <c r="A7102" s="5" t="s">
        <v>186</v>
      </c>
      <c r="B7102" s="5">
        <v>12.84095</v>
      </c>
      <c r="C7102" s="5">
        <v>2018.0</v>
      </c>
      <c r="D7102" s="5" t="s">
        <v>1314</v>
      </c>
      <c r="E7102" s="5">
        <v>2023.0</v>
      </c>
    </row>
    <row r="7103" hidden="1">
      <c r="A7103" s="5" t="s">
        <v>186</v>
      </c>
      <c r="B7103" s="5">
        <v>13.03676</v>
      </c>
      <c r="C7103" s="5">
        <v>2019.0</v>
      </c>
      <c r="D7103" s="5" t="s">
        <v>1314</v>
      </c>
      <c r="E7103" s="5">
        <v>2023.0</v>
      </c>
    </row>
    <row r="7104" hidden="1">
      <c r="A7104" s="5" t="s">
        <v>186</v>
      </c>
      <c r="B7104" s="5">
        <v>12.78336</v>
      </c>
      <c r="C7104" s="5">
        <v>2020.0</v>
      </c>
      <c r="D7104" s="5" t="s">
        <v>1314</v>
      </c>
      <c r="E7104" s="5">
        <v>2023.0</v>
      </c>
    </row>
    <row r="7105" hidden="1">
      <c r="A7105" s="5" t="s">
        <v>186</v>
      </c>
      <c r="B7105" s="5">
        <v>12.819047</v>
      </c>
      <c r="C7105" s="5">
        <v>2021.0</v>
      </c>
      <c r="D7105" s="5" t="s">
        <v>1314</v>
      </c>
      <c r="E7105" s="5">
        <v>2023.0</v>
      </c>
    </row>
    <row r="7106" hidden="1">
      <c r="A7106" s="5" t="s">
        <v>186</v>
      </c>
      <c r="B7106" s="5">
        <v>12.819047</v>
      </c>
      <c r="C7106" s="5">
        <v>2022.0</v>
      </c>
      <c r="D7106" s="5" t="s">
        <v>1314</v>
      </c>
      <c r="E7106" s="5">
        <v>2023.0</v>
      </c>
    </row>
    <row r="7107">
      <c r="A7107" s="5" t="s">
        <v>201</v>
      </c>
      <c r="B7107" s="5">
        <v>7.8951087</v>
      </c>
      <c r="C7107" s="5">
        <v>2023.0</v>
      </c>
      <c r="D7107" s="5" t="s">
        <v>1314</v>
      </c>
      <c r="E7107" s="5">
        <v>2023.0</v>
      </c>
    </row>
    <row r="7108" hidden="1">
      <c r="A7108" s="5" t="s">
        <v>1780</v>
      </c>
      <c r="D7108" s="5" t="s">
        <v>1339</v>
      </c>
      <c r="E7108" s="5">
        <v>2023.0</v>
      </c>
    </row>
    <row r="7109" hidden="1">
      <c r="A7109" s="5" t="s">
        <v>1780</v>
      </c>
      <c r="D7109" s="5" t="s">
        <v>1339</v>
      </c>
      <c r="E7109" s="5">
        <v>2023.0</v>
      </c>
    </row>
    <row r="7110" hidden="1">
      <c r="A7110" s="5" t="s">
        <v>1780</v>
      </c>
      <c r="D7110" s="5" t="s">
        <v>1339</v>
      </c>
      <c r="E7110" s="5">
        <v>2023.0</v>
      </c>
    </row>
    <row r="7111" hidden="1">
      <c r="A7111" s="5" t="s">
        <v>1780</v>
      </c>
      <c r="D7111" s="5" t="s">
        <v>1339</v>
      </c>
      <c r="E7111" s="5">
        <v>2023.0</v>
      </c>
    </row>
    <row r="7112" hidden="1">
      <c r="A7112" s="5" t="s">
        <v>1780</v>
      </c>
      <c r="D7112" s="5" t="s">
        <v>1339</v>
      </c>
      <c r="E7112" s="5">
        <v>2023.0</v>
      </c>
    </row>
    <row r="7113" hidden="1">
      <c r="A7113" s="5" t="s">
        <v>1780</v>
      </c>
      <c r="D7113" s="5" t="s">
        <v>1339</v>
      </c>
      <c r="E7113" s="5">
        <v>2023.0</v>
      </c>
    </row>
    <row r="7114" hidden="1">
      <c r="A7114" s="5" t="s">
        <v>1780</v>
      </c>
      <c r="D7114" s="5" t="s">
        <v>1339</v>
      </c>
      <c r="E7114" s="5">
        <v>2023.0</v>
      </c>
    </row>
    <row r="7115" hidden="1">
      <c r="A7115" s="5" t="s">
        <v>1780</v>
      </c>
      <c r="D7115" s="5" t="s">
        <v>1339</v>
      </c>
      <c r="E7115" s="5">
        <v>2023.0</v>
      </c>
    </row>
    <row r="7116" hidden="1">
      <c r="A7116" s="5" t="s">
        <v>1780</v>
      </c>
      <c r="D7116" s="5" t="s">
        <v>1339</v>
      </c>
      <c r="E7116" s="5">
        <v>2023.0</v>
      </c>
    </row>
    <row r="7117" hidden="1">
      <c r="A7117" s="5" t="s">
        <v>1780</v>
      </c>
      <c r="D7117" s="5" t="s">
        <v>1339</v>
      </c>
      <c r="E7117" s="5">
        <v>2023.0</v>
      </c>
    </row>
    <row r="7118" hidden="1">
      <c r="A7118" s="5" t="s">
        <v>1780</v>
      </c>
      <c r="D7118" s="5" t="s">
        <v>1339</v>
      </c>
      <c r="E7118" s="5">
        <v>2023.0</v>
      </c>
    </row>
    <row r="7119" hidden="1">
      <c r="A7119" s="5" t="s">
        <v>1780</v>
      </c>
      <c r="D7119" s="5" t="s">
        <v>1339</v>
      </c>
      <c r="E7119" s="5">
        <v>2023.0</v>
      </c>
    </row>
    <row r="7120" hidden="1">
      <c r="A7120" s="5" t="s">
        <v>1780</v>
      </c>
      <c r="D7120" s="5" t="s">
        <v>1339</v>
      </c>
      <c r="E7120" s="5">
        <v>2023.0</v>
      </c>
    </row>
    <row r="7121" hidden="1">
      <c r="A7121" s="5" t="s">
        <v>1780</v>
      </c>
      <c r="D7121" s="5" t="s">
        <v>1339</v>
      </c>
      <c r="E7121" s="5">
        <v>2023.0</v>
      </c>
    </row>
    <row r="7122" hidden="1">
      <c r="A7122" s="5" t="s">
        <v>1780</v>
      </c>
      <c r="D7122" s="5" t="s">
        <v>1339</v>
      </c>
      <c r="E7122" s="5">
        <v>2023.0</v>
      </c>
    </row>
    <row r="7123" hidden="1">
      <c r="A7123" s="5" t="s">
        <v>1780</v>
      </c>
      <c r="D7123" s="5" t="s">
        <v>1339</v>
      </c>
      <c r="E7123" s="5">
        <v>2023.0</v>
      </c>
    </row>
    <row r="7124" hidden="1">
      <c r="A7124" s="5" t="s">
        <v>1780</v>
      </c>
      <c r="D7124" s="5" t="s">
        <v>1339</v>
      </c>
      <c r="E7124" s="5">
        <v>2023.0</v>
      </c>
    </row>
    <row r="7125" hidden="1">
      <c r="A7125" s="5" t="s">
        <v>1780</v>
      </c>
      <c r="D7125" s="5" t="s">
        <v>1339</v>
      </c>
      <c r="E7125" s="5">
        <v>2023.0</v>
      </c>
    </row>
    <row r="7126" hidden="1">
      <c r="A7126" s="5" t="s">
        <v>1780</v>
      </c>
      <c r="D7126" s="5" t="s">
        <v>1339</v>
      </c>
      <c r="E7126" s="5">
        <v>2023.0</v>
      </c>
    </row>
    <row r="7127" hidden="1">
      <c r="A7127" s="5" t="s">
        <v>1780</v>
      </c>
      <c r="D7127" s="5" t="s">
        <v>1339</v>
      </c>
      <c r="E7127" s="5">
        <v>2023.0</v>
      </c>
    </row>
    <row r="7128" hidden="1">
      <c r="A7128" s="5" t="s">
        <v>1780</v>
      </c>
      <c r="D7128" s="5" t="s">
        <v>1339</v>
      </c>
      <c r="E7128" s="5">
        <v>2023.0</v>
      </c>
    </row>
    <row r="7129" hidden="1">
      <c r="A7129" s="5" t="s">
        <v>1780</v>
      </c>
      <c r="D7129" s="5" t="s">
        <v>1339</v>
      </c>
      <c r="E7129" s="5">
        <v>2023.0</v>
      </c>
    </row>
    <row r="7130" hidden="1">
      <c r="A7130" s="5" t="s">
        <v>1780</v>
      </c>
      <c r="D7130" s="5" t="s">
        <v>1339</v>
      </c>
      <c r="E7130" s="5">
        <v>2023.0</v>
      </c>
    </row>
    <row r="7131" hidden="1">
      <c r="A7131" s="5" t="s">
        <v>1780</v>
      </c>
      <c r="D7131" s="5" t="s">
        <v>1339</v>
      </c>
      <c r="E7131" s="5">
        <v>2023.0</v>
      </c>
    </row>
    <row r="7132" hidden="1">
      <c r="A7132" s="5" t="s">
        <v>1780</v>
      </c>
      <c r="D7132" s="5" t="s">
        <v>1339</v>
      </c>
      <c r="E7132" s="5">
        <v>2023.0</v>
      </c>
    </row>
    <row r="7133" hidden="1">
      <c r="A7133" s="5" t="s">
        <v>1780</v>
      </c>
      <c r="D7133" s="5" t="s">
        <v>1339</v>
      </c>
      <c r="E7133" s="5">
        <v>2023.0</v>
      </c>
    </row>
    <row r="7134" hidden="1">
      <c r="A7134" s="5" t="s">
        <v>1780</v>
      </c>
      <c r="D7134" s="5" t="s">
        <v>1339</v>
      </c>
      <c r="E7134" s="5">
        <v>2023.0</v>
      </c>
    </row>
    <row r="7135" hidden="1">
      <c r="A7135" s="5" t="s">
        <v>1780</v>
      </c>
      <c r="D7135" s="5" t="s">
        <v>1339</v>
      </c>
      <c r="E7135" s="5">
        <v>2023.0</v>
      </c>
    </row>
    <row r="7136" hidden="1">
      <c r="A7136" s="5" t="s">
        <v>1780</v>
      </c>
      <c r="D7136" s="5" t="s">
        <v>1339</v>
      </c>
      <c r="E7136" s="5">
        <v>2023.0</v>
      </c>
    </row>
    <row r="7137" hidden="1">
      <c r="A7137" s="5" t="s">
        <v>1780</v>
      </c>
      <c r="D7137" s="5" t="s">
        <v>1339</v>
      </c>
      <c r="E7137" s="5">
        <v>2023.0</v>
      </c>
    </row>
    <row r="7138" hidden="1">
      <c r="A7138" s="5" t="s">
        <v>1780</v>
      </c>
      <c r="D7138" s="5" t="s">
        <v>1339</v>
      </c>
      <c r="E7138" s="5">
        <v>2023.0</v>
      </c>
    </row>
    <row r="7139" hidden="1">
      <c r="A7139" s="5" t="s">
        <v>1780</v>
      </c>
      <c r="D7139" s="5" t="s">
        <v>1339</v>
      </c>
      <c r="E7139" s="5">
        <v>2023.0</v>
      </c>
    </row>
    <row r="7140" hidden="1">
      <c r="A7140" s="5" t="s">
        <v>1780</v>
      </c>
      <c r="D7140" s="5" t="s">
        <v>1339</v>
      </c>
      <c r="E7140" s="5">
        <v>2023.0</v>
      </c>
    </row>
    <row r="7141">
      <c r="A7141" s="5" t="s">
        <v>235</v>
      </c>
      <c r="B7141" s="5">
        <v>7.4949026</v>
      </c>
      <c r="C7141" s="5">
        <v>2023.0</v>
      </c>
      <c r="D7141" s="5" t="s">
        <v>1314</v>
      </c>
      <c r="E7141" s="5">
        <v>2023.0</v>
      </c>
    </row>
    <row r="7142" hidden="1">
      <c r="A7142" s="5" t="s">
        <v>50</v>
      </c>
      <c r="B7142" s="5">
        <v>12.11457</v>
      </c>
      <c r="C7142" s="5">
        <v>1990.0</v>
      </c>
      <c r="D7142" s="5" t="s">
        <v>1322</v>
      </c>
      <c r="E7142" s="5">
        <v>2023.0</v>
      </c>
    </row>
    <row r="7143" hidden="1">
      <c r="A7143" s="5" t="s">
        <v>50</v>
      </c>
      <c r="B7143" s="5">
        <v>12.14548</v>
      </c>
      <c r="C7143" s="5">
        <v>1991.0</v>
      </c>
      <c r="D7143" s="5" t="s">
        <v>1322</v>
      </c>
      <c r="E7143" s="5">
        <v>2023.0</v>
      </c>
    </row>
    <row r="7144" hidden="1">
      <c r="A7144" s="5" t="s">
        <v>50</v>
      </c>
      <c r="B7144" s="5">
        <v>12.16027</v>
      </c>
      <c r="C7144" s="5">
        <v>1992.0</v>
      </c>
      <c r="D7144" s="5" t="s">
        <v>1322</v>
      </c>
      <c r="E7144" s="5">
        <v>2023.0</v>
      </c>
    </row>
    <row r="7145" hidden="1">
      <c r="A7145" s="5" t="s">
        <v>50</v>
      </c>
      <c r="B7145" s="5">
        <v>12.82265</v>
      </c>
      <c r="C7145" s="5">
        <v>1993.0</v>
      </c>
      <c r="D7145" s="5" t="s">
        <v>1322</v>
      </c>
      <c r="E7145" s="5">
        <v>2023.0</v>
      </c>
    </row>
    <row r="7146" hidden="1">
      <c r="A7146" s="5" t="s">
        <v>50</v>
      </c>
      <c r="B7146" s="5">
        <v>13.0822</v>
      </c>
      <c r="C7146" s="5">
        <v>1994.0</v>
      </c>
      <c r="D7146" s="5" t="s">
        <v>1322</v>
      </c>
      <c r="E7146" s="5">
        <v>2023.0</v>
      </c>
    </row>
    <row r="7147" hidden="1">
      <c r="A7147" s="5" t="s">
        <v>50</v>
      </c>
      <c r="B7147" s="5">
        <v>13.10088</v>
      </c>
      <c r="C7147" s="5">
        <v>1995.0</v>
      </c>
      <c r="D7147" s="5" t="s">
        <v>1322</v>
      </c>
      <c r="E7147" s="5">
        <v>2023.0</v>
      </c>
    </row>
    <row r="7148" hidden="1">
      <c r="A7148" s="5" t="s">
        <v>50</v>
      </c>
      <c r="B7148" s="5">
        <v>13.38315</v>
      </c>
      <c r="C7148" s="5">
        <v>1996.0</v>
      </c>
      <c r="D7148" s="5" t="s">
        <v>1322</v>
      </c>
      <c r="E7148" s="5">
        <v>2023.0</v>
      </c>
    </row>
    <row r="7149" hidden="1">
      <c r="A7149" s="5" t="s">
        <v>50</v>
      </c>
      <c r="B7149" s="5">
        <v>13.91362</v>
      </c>
      <c r="C7149" s="5">
        <v>1997.0</v>
      </c>
      <c r="D7149" s="5" t="s">
        <v>1322</v>
      </c>
      <c r="E7149" s="5">
        <v>2023.0</v>
      </c>
    </row>
    <row r="7150" hidden="1">
      <c r="A7150" s="5" t="s">
        <v>50</v>
      </c>
      <c r="B7150" s="5">
        <v>14.35941</v>
      </c>
      <c r="C7150" s="5">
        <v>1998.0</v>
      </c>
      <c r="D7150" s="5" t="s">
        <v>1322</v>
      </c>
      <c r="E7150" s="5">
        <v>2023.0</v>
      </c>
    </row>
    <row r="7151" hidden="1">
      <c r="A7151" s="5" t="s">
        <v>50</v>
      </c>
      <c r="B7151" s="5">
        <v>14.7362</v>
      </c>
      <c r="C7151" s="5">
        <v>1999.0</v>
      </c>
      <c r="D7151" s="5" t="s">
        <v>1322</v>
      </c>
      <c r="E7151" s="5">
        <v>2023.0</v>
      </c>
    </row>
    <row r="7152" hidden="1">
      <c r="A7152" s="5" t="s">
        <v>50</v>
      </c>
      <c r="B7152" s="5">
        <v>14.89495</v>
      </c>
      <c r="C7152" s="5">
        <v>2000.0</v>
      </c>
      <c r="D7152" s="5" t="s">
        <v>1322</v>
      </c>
      <c r="E7152" s="5">
        <v>2023.0</v>
      </c>
    </row>
    <row r="7153" hidden="1">
      <c r="A7153" s="5" t="s">
        <v>50</v>
      </c>
      <c r="B7153" s="5">
        <v>15.26095</v>
      </c>
      <c r="C7153" s="5">
        <v>2001.0</v>
      </c>
      <c r="D7153" s="5" t="s">
        <v>1322</v>
      </c>
      <c r="E7153" s="5">
        <v>2023.0</v>
      </c>
    </row>
    <row r="7154" hidden="1">
      <c r="A7154" s="5" t="s">
        <v>50</v>
      </c>
      <c r="B7154" s="5">
        <v>15.62159</v>
      </c>
      <c r="C7154" s="5">
        <v>2002.0</v>
      </c>
      <c r="D7154" s="5" t="s">
        <v>1322</v>
      </c>
      <c r="E7154" s="5">
        <v>2023.0</v>
      </c>
    </row>
    <row r="7155" hidden="1">
      <c r="A7155" s="5" t="s">
        <v>50</v>
      </c>
      <c r="B7155" s="5">
        <v>15.80754</v>
      </c>
      <c r="C7155" s="5">
        <v>2003.0</v>
      </c>
      <c r="D7155" s="5" t="s">
        <v>1322</v>
      </c>
      <c r="E7155" s="5">
        <v>2023.0</v>
      </c>
    </row>
    <row r="7156" hidden="1">
      <c r="A7156" s="5" t="s">
        <v>50</v>
      </c>
      <c r="B7156" s="5">
        <v>15.17919</v>
      </c>
      <c r="C7156" s="5">
        <v>2004.0</v>
      </c>
      <c r="D7156" s="5" t="s">
        <v>1322</v>
      </c>
      <c r="E7156" s="5">
        <v>2023.0</v>
      </c>
    </row>
    <row r="7157" hidden="1">
      <c r="A7157" s="5" t="s">
        <v>50</v>
      </c>
      <c r="B7157" s="5">
        <v>15.37594</v>
      </c>
      <c r="C7157" s="5">
        <v>2005.0</v>
      </c>
      <c r="D7157" s="5" t="s">
        <v>1322</v>
      </c>
      <c r="E7157" s="5">
        <v>2023.0</v>
      </c>
    </row>
    <row r="7158" hidden="1">
      <c r="A7158" s="5" t="s">
        <v>50</v>
      </c>
      <c r="B7158" s="5">
        <v>15.3803</v>
      </c>
      <c r="C7158" s="5">
        <v>2006.0</v>
      </c>
      <c r="D7158" s="5" t="s">
        <v>1322</v>
      </c>
      <c r="E7158" s="5">
        <v>2023.0</v>
      </c>
    </row>
    <row r="7159" hidden="1">
      <c r="A7159" s="5" t="s">
        <v>50</v>
      </c>
      <c r="B7159" s="5">
        <v>15.38273</v>
      </c>
      <c r="C7159" s="5">
        <v>2007.0</v>
      </c>
      <c r="D7159" s="5" t="s">
        <v>1322</v>
      </c>
      <c r="E7159" s="5">
        <v>2023.0</v>
      </c>
    </row>
    <row r="7160" hidden="1">
      <c r="A7160" s="5" t="s">
        <v>50</v>
      </c>
      <c r="B7160" s="5">
        <v>15.38138</v>
      </c>
      <c r="C7160" s="5">
        <v>2008.0</v>
      </c>
      <c r="D7160" s="5" t="s">
        <v>1322</v>
      </c>
      <c r="E7160" s="5">
        <v>2023.0</v>
      </c>
    </row>
    <row r="7161" hidden="1">
      <c r="A7161" s="5" t="s">
        <v>50</v>
      </c>
      <c r="B7161" s="5">
        <v>15.4193</v>
      </c>
      <c r="C7161" s="5">
        <v>2009.0</v>
      </c>
      <c r="D7161" s="5" t="s">
        <v>1322</v>
      </c>
      <c r="E7161" s="5">
        <v>2023.0</v>
      </c>
    </row>
    <row r="7162" hidden="1">
      <c r="A7162" s="5" t="s">
        <v>50</v>
      </c>
      <c r="B7162" s="5">
        <v>15.76899</v>
      </c>
      <c r="C7162" s="5">
        <v>2010.0</v>
      </c>
      <c r="D7162" s="5" t="s">
        <v>1322</v>
      </c>
      <c r="E7162" s="5">
        <v>2023.0</v>
      </c>
    </row>
    <row r="7163" hidden="1">
      <c r="A7163" s="5" t="s">
        <v>50</v>
      </c>
      <c r="B7163" s="5">
        <v>15.66082</v>
      </c>
      <c r="C7163" s="5">
        <v>2011.0</v>
      </c>
      <c r="D7163" s="5" t="s">
        <v>1322</v>
      </c>
      <c r="E7163" s="5">
        <v>2023.0</v>
      </c>
    </row>
    <row r="7164" hidden="1">
      <c r="A7164" s="5" t="s">
        <v>50</v>
      </c>
      <c r="B7164" s="5">
        <v>15.70233</v>
      </c>
      <c r="C7164" s="5">
        <v>2012.0</v>
      </c>
      <c r="D7164" s="5" t="s">
        <v>1322</v>
      </c>
      <c r="E7164" s="5">
        <v>2023.0</v>
      </c>
    </row>
    <row r="7165" hidden="1">
      <c r="A7165" s="5" t="s">
        <v>50</v>
      </c>
      <c r="B7165" s="5">
        <v>16.59316</v>
      </c>
      <c r="C7165" s="5">
        <v>2013.0</v>
      </c>
      <c r="D7165" s="5" t="s">
        <v>1322</v>
      </c>
      <c r="E7165" s="5">
        <v>2023.0</v>
      </c>
    </row>
    <row r="7166" hidden="1">
      <c r="A7166" s="5" t="s">
        <v>50</v>
      </c>
      <c r="B7166" s="5">
        <v>16.20609</v>
      </c>
      <c r="C7166" s="5">
        <v>2014.0</v>
      </c>
      <c r="D7166" s="5" t="s">
        <v>1322</v>
      </c>
      <c r="E7166" s="5">
        <v>2023.0</v>
      </c>
    </row>
    <row r="7167" hidden="1">
      <c r="A7167" s="5" t="s">
        <v>50</v>
      </c>
      <c r="B7167" s="5">
        <v>16.41242</v>
      </c>
      <c r="C7167" s="5">
        <v>2015.0</v>
      </c>
      <c r="D7167" s="5" t="s">
        <v>1322</v>
      </c>
      <c r="E7167" s="5">
        <v>2023.0</v>
      </c>
    </row>
    <row r="7168" hidden="1">
      <c r="A7168" s="5" t="s">
        <v>50</v>
      </c>
      <c r="B7168" s="5">
        <v>16.62725</v>
      </c>
      <c r="C7168" s="5">
        <v>2016.0</v>
      </c>
      <c r="D7168" s="5" t="s">
        <v>1322</v>
      </c>
      <c r="E7168" s="5">
        <v>2023.0</v>
      </c>
    </row>
    <row r="7169" hidden="1">
      <c r="A7169" s="5" t="s">
        <v>50</v>
      </c>
      <c r="B7169" s="5">
        <v>16.05428</v>
      </c>
      <c r="C7169" s="5">
        <v>2017.0</v>
      </c>
      <c r="D7169" s="5" t="s">
        <v>1322</v>
      </c>
      <c r="E7169" s="5">
        <v>2023.0</v>
      </c>
    </row>
    <row r="7170" hidden="1">
      <c r="A7170" s="5" t="s">
        <v>50</v>
      </c>
      <c r="B7170" s="5">
        <v>15.9291</v>
      </c>
      <c r="C7170" s="5">
        <v>2018.0</v>
      </c>
      <c r="D7170" s="5" t="s">
        <v>1322</v>
      </c>
      <c r="E7170" s="5">
        <v>2023.0</v>
      </c>
    </row>
    <row r="7171" hidden="1">
      <c r="A7171" s="5" t="s">
        <v>50</v>
      </c>
      <c r="B7171" s="5">
        <v>15.87381</v>
      </c>
      <c r="C7171" s="5">
        <v>2019.0</v>
      </c>
      <c r="D7171" s="5" t="s">
        <v>1322</v>
      </c>
      <c r="E7171" s="5">
        <v>2023.0</v>
      </c>
    </row>
    <row r="7172" hidden="1">
      <c r="A7172" s="5" t="s">
        <v>50</v>
      </c>
      <c r="B7172" s="5">
        <v>15.84399</v>
      </c>
      <c r="C7172" s="5">
        <v>2020.0</v>
      </c>
      <c r="D7172" s="5" t="s">
        <v>1322</v>
      </c>
      <c r="E7172" s="5">
        <v>2023.0</v>
      </c>
    </row>
    <row r="7173" hidden="1">
      <c r="A7173" s="5" t="s">
        <v>50</v>
      </c>
      <c r="B7173" s="5">
        <v>16.43211</v>
      </c>
      <c r="C7173" s="5">
        <v>2021.0</v>
      </c>
      <c r="D7173" s="5" t="s">
        <v>1322</v>
      </c>
      <c r="E7173" s="5">
        <v>2023.0</v>
      </c>
    </row>
    <row r="7174" hidden="1">
      <c r="A7174" s="5" t="s">
        <v>50</v>
      </c>
      <c r="B7174" s="5">
        <v>16.67828</v>
      </c>
      <c r="C7174" s="5">
        <v>2022.0</v>
      </c>
      <c r="D7174" s="5" t="s">
        <v>1322</v>
      </c>
      <c r="E7174" s="5">
        <v>2023.0</v>
      </c>
    </row>
    <row r="7175">
      <c r="A7175" s="5" t="s">
        <v>239</v>
      </c>
      <c r="B7175" s="5">
        <v>7.486165</v>
      </c>
      <c r="C7175" s="5">
        <v>2023.0</v>
      </c>
      <c r="D7175" s="5" t="s">
        <v>1324</v>
      </c>
      <c r="E7175" s="5">
        <v>2023.0</v>
      </c>
    </row>
    <row r="7176" hidden="1">
      <c r="A7176" s="5" t="s">
        <v>36</v>
      </c>
      <c r="B7176" s="5">
        <v>11.83832</v>
      </c>
      <c r="C7176" s="5">
        <v>1990.0</v>
      </c>
      <c r="D7176" s="5" t="s">
        <v>1322</v>
      </c>
      <c r="E7176" s="5">
        <v>2023.0</v>
      </c>
    </row>
    <row r="7177" hidden="1">
      <c r="A7177" s="5" t="s">
        <v>36</v>
      </c>
      <c r="B7177" s="5">
        <v>12.34137</v>
      </c>
      <c r="C7177" s="5">
        <v>1991.0</v>
      </c>
      <c r="D7177" s="5" t="s">
        <v>1322</v>
      </c>
      <c r="E7177" s="5">
        <v>2023.0</v>
      </c>
    </row>
    <row r="7178" hidden="1">
      <c r="A7178" s="5" t="s">
        <v>36</v>
      </c>
      <c r="B7178" s="5">
        <v>13.21855</v>
      </c>
      <c r="C7178" s="5">
        <v>1992.0</v>
      </c>
      <c r="D7178" s="5" t="s">
        <v>1322</v>
      </c>
      <c r="E7178" s="5">
        <v>2023.0</v>
      </c>
    </row>
    <row r="7179" hidden="1">
      <c r="A7179" s="5" t="s">
        <v>36</v>
      </c>
      <c r="B7179" s="5">
        <v>14.4821</v>
      </c>
      <c r="C7179" s="5">
        <v>1993.0</v>
      </c>
      <c r="D7179" s="5" t="s">
        <v>1322</v>
      </c>
      <c r="E7179" s="5">
        <v>2023.0</v>
      </c>
    </row>
    <row r="7180" hidden="1">
      <c r="A7180" s="5" t="s">
        <v>36</v>
      </c>
      <c r="B7180" s="5">
        <v>15.04316</v>
      </c>
      <c r="C7180" s="5">
        <v>1994.0</v>
      </c>
      <c r="D7180" s="5" t="s">
        <v>1322</v>
      </c>
      <c r="E7180" s="5">
        <v>2023.0</v>
      </c>
    </row>
    <row r="7181" hidden="1">
      <c r="A7181" s="5" t="s">
        <v>36</v>
      </c>
      <c r="B7181" s="5">
        <v>15.41712</v>
      </c>
      <c r="C7181" s="5">
        <v>1995.0</v>
      </c>
      <c r="D7181" s="5" t="s">
        <v>1322</v>
      </c>
      <c r="E7181" s="5">
        <v>2023.0</v>
      </c>
    </row>
    <row r="7182" hidden="1">
      <c r="A7182" s="5" t="s">
        <v>36</v>
      </c>
      <c r="B7182" s="5">
        <v>15.93179</v>
      </c>
      <c r="C7182" s="5">
        <v>1996.0</v>
      </c>
      <c r="D7182" s="5" t="s">
        <v>1322</v>
      </c>
      <c r="E7182" s="5">
        <v>2023.0</v>
      </c>
    </row>
    <row r="7183" hidden="1">
      <c r="A7183" s="5" t="s">
        <v>36</v>
      </c>
      <c r="B7183" s="5">
        <v>16.04452</v>
      </c>
      <c r="C7183" s="5">
        <v>1997.0</v>
      </c>
      <c r="D7183" s="5" t="s">
        <v>1322</v>
      </c>
      <c r="E7183" s="5">
        <v>2023.0</v>
      </c>
    </row>
    <row r="7184" hidden="1">
      <c r="A7184" s="5" t="s">
        <v>36</v>
      </c>
      <c r="B7184" s="5">
        <v>16.15725</v>
      </c>
      <c r="C7184" s="5">
        <v>1998.0</v>
      </c>
      <c r="D7184" s="5" t="s">
        <v>1322</v>
      </c>
      <c r="E7184" s="5">
        <v>2023.0</v>
      </c>
    </row>
    <row r="7185" hidden="1">
      <c r="A7185" s="5" t="s">
        <v>36</v>
      </c>
      <c r="B7185" s="5">
        <v>15.66067</v>
      </c>
      <c r="C7185" s="5">
        <v>1999.0</v>
      </c>
      <c r="D7185" s="5" t="s">
        <v>1322</v>
      </c>
      <c r="E7185" s="5">
        <v>2023.0</v>
      </c>
    </row>
    <row r="7186" hidden="1">
      <c r="A7186" s="5" t="s">
        <v>36</v>
      </c>
      <c r="B7186" s="5">
        <v>15.68544</v>
      </c>
      <c r="C7186" s="5">
        <v>2000.0</v>
      </c>
      <c r="D7186" s="5" t="s">
        <v>1322</v>
      </c>
      <c r="E7186" s="5">
        <v>2023.0</v>
      </c>
    </row>
    <row r="7187" hidden="1">
      <c r="A7187" s="5" t="s">
        <v>36</v>
      </c>
      <c r="B7187" s="5">
        <v>15.71021</v>
      </c>
      <c r="C7187" s="5">
        <v>2001.0</v>
      </c>
      <c r="D7187" s="5" t="s">
        <v>1322</v>
      </c>
      <c r="E7187" s="5">
        <v>2023.0</v>
      </c>
    </row>
    <row r="7188" hidden="1">
      <c r="A7188" s="5" t="s">
        <v>36</v>
      </c>
      <c r="B7188" s="5">
        <v>15.734981</v>
      </c>
      <c r="C7188" s="5">
        <v>2002.0</v>
      </c>
      <c r="D7188" s="5" t="s">
        <v>1322</v>
      </c>
      <c r="E7188" s="5">
        <v>2023.0</v>
      </c>
    </row>
    <row r="7189" hidden="1">
      <c r="A7189" s="5" t="s">
        <v>36</v>
      </c>
      <c r="B7189" s="5">
        <v>15.75975</v>
      </c>
      <c r="C7189" s="5">
        <v>2003.0</v>
      </c>
      <c r="D7189" s="5" t="s">
        <v>1322</v>
      </c>
      <c r="E7189" s="5">
        <v>2023.0</v>
      </c>
    </row>
    <row r="7190" hidden="1">
      <c r="A7190" s="5" t="s">
        <v>36</v>
      </c>
      <c r="B7190" s="5">
        <v>15.2372</v>
      </c>
      <c r="C7190" s="5">
        <v>2004.0</v>
      </c>
      <c r="D7190" s="5" t="s">
        <v>1322</v>
      </c>
      <c r="E7190" s="5">
        <v>2023.0</v>
      </c>
    </row>
    <row r="7191" hidden="1">
      <c r="A7191" s="5" t="s">
        <v>36</v>
      </c>
      <c r="B7191" s="5">
        <v>15.21779</v>
      </c>
      <c r="C7191" s="5">
        <v>2005.0</v>
      </c>
      <c r="D7191" s="5" t="s">
        <v>1322</v>
      </c>
      <c r="E7191" s="5">
        <v>2023.0</v>
      </c>
    </row>
    <row r="7192" hidden="1">
      <c r="A7192" s="5" t="s">
        <v>36</v>
      </c>
      <c r="B7192" s="5">
        <v>15.14795</v>
      </c>
      <c r="C7192" s="5">
        <v>2006.0</v>
      </c>
      <c r="D7192" s="5" t="s">
        <v>1322</v>
      </c>
      <c r="E7192" s="5">
        <v>2023.0</v>
      </c>
    </row>
    <row r="7193" hidden="1">
      <c r="A7193" s="5" t="s">
        <v>36</v>
      </c>
      <c r="B7193" s="5">
        <v>15.44752</v>
      </c>
      <c r="C7193" s="5">
        <v>2007.0</v>
      </c>
      <c r="D7193" s="5" t="s">
        <v>1322</v>
      </c>
      <c r="E7193" s="5">
        <v>2023.0</v>
      </c>
    </row>
    <row r="7194" hidden="1">
      <c r="A7194" s="5" t="s">
        <v>36</v>
      </c>
      <c r="B7194" s="5">
        <v>15.73755</v>
      </c>
      <c r="C7194" s="5">
        <v>2008.0</v>
      </c>
      <c r="D7194" s="5" t="s">
        <v>1322</v>
      </c>
      <c r="E7194" s="5">
        <v>2023.0</v>
      </c>
    </row>
    <row r="7195" hidden="1">
      <c r="A7195" s="5" t="s">
        <v>36</v>
      </c>
      <c r="B7195" s="5">
        <v>15.90995</v>
      </c>
      <c r="C7195" s="5">
        <v>2009.0</v>
      </c>
      <c r="D7195" s="5" t="s">
        <v>1322</v>
      </c>
      <c r="E7195" s="5">
        <v>2023.0</v>
      </c>
    </row>
    <row r="7196" hidden="1">
      <c r="A7196" s="5" t="s">
        <v>36</v>
      </c>
      <c r="B7196" s="5">
        <v>16.111</v>
      </c>
      <c r="C7196" s="5">
        <v>2010.0</v>
      </c>
      <c r="D7196" s="5" t="s">
        <v>1322</v>
      </c>
      <c r="E7196" s="5">
        <v>2023.0</v>
      </c>
    </row>
    <row r="7197" hidden="1">
      <c r="A7197" s="5" t="s">
        <v>36</v>
      </c>
      <c r="B7197" s="5">
        <v>16.32862</v>
      </c>
      <c r="C7197" s="5">
        <v>2011.0</v>
      </c>
      <c r="D7197" s="5" t="s">
        <v>1322</v>
      </c>
      <c r="E7197" s="5">
        <v>2023.0</v>
      </c>
    </row>
    <row r="7198" hidden="1">
      <c r="A7198" s="5" t="s">
        <v>36</v>
      </c>
      <c r="B7198" s="5">
        <v>16.342615</v>
      </c>
      <c r="C7198" s="5">
        <v>2012.0</v>
      </c>
      <c r="D7198" s="5" t="s">
        <v>1322</v>
      </c>
      <c r="E7198" s="5">
        <v>2023.0</v>
      </c>
    </row>
    <row r="7199" hidden="1">
      <c r="A7199" s="5" t="s">
        <v>36</v>
      </c>
      <c r="B7199" s="5">
        <v>16.356611</v>
      </c>
      <c r="C7199" s="5">
        <v>2013.0</v>
      </c>
      <c r="D7199" s="5" t="s">
        <v>1322</v>
      </c>
      <c r="E7199" s="5">
        <v>2023.0</v>
      </c>
    </row>
    <row r="7200" hidden="1">
      <c r="A7200" s="5" t="s">
        <v>36</v>
      </c>
      <c r="B7200" s="5">
        <v>16.370605</v>
      </c>
      <c r="C7200" s="5">
        <v>2014.0</v>
      </c>
      <c r="D7200" s="5" t="s">
        <v>1322</v>
      </c>
      <c r="E7200" s="5">
        <v>2023.0</v>
      </c>
    </row>
    <row r="7201" hidden="1">
      <c r="A7201" s="5" t="s">
        <v>36</v>
      </c>
      <c r="B7201" s="5">
        <v>16.3846</v>
      </c>
      <c r="C7201" s="5">
        <v>2015.0</v>
      </c>
      <c r="D7201" s="5" t="s">
        <v>1322</v>
      </c>
      <c r="E7201" s="5">
        <v>2023.0</v>
      </c>
    </row>
    <row r="7202" hidden="1">
      <c r="A7202" s="5" t="s">
        <v>36</v>
      </c>
      <c r="B7202" s="5">
        <v>16.26754</v>
      </c>
      <c r="C7202" s="5">
        <v>2016.0</v>
      </c>
      <c r="D7202" s="5" t="s">
        <v>1322</v>
      </c>
      <c r="E7202" s="5">
        <v>2023.0</v>
      </c>
    </row>
    <row r="7203" hidden="1">
      <c r="A7203" s="5" t="s">
        <v>36</v>
      </c>
      <c r="B7203" s="5">
        <v>16.3622</v>
      </c>
      <c r="C7203" s="5">
        <v>2017.0</v>
      </c>
      <c r="D7203" s="5" t="s">
        <v>1322</v>
      </c>
      <c r="E7203" s="5">
        <v>2023.0</v>
      </c>
    </row>
    <row r="7204" hidden="1">
      <c r="A7204" s="5" t="s">
        <v>36</v>
      </c>
      <c r="B7204" s="5">
        <v>16.48128</v>
      </c>
      <c r="C7204" s="5">
        <v>2018.0</v>
      </c>
      <c r="D7204" s="5" t="s">
        <v>1322</v>
      </c>
      <c r="E7204" s="5">
        <v>2023.0</v>
      </c>
    </row>
    <row r="7205" hidden="1">
      <c r="A7205" s="5" t="s">
        <v>36</v>
      </c>
      <c r="B7205" s="5">
        <v>16.60087</v>
      </c>
      <c r="C7205" s="5">
        <v>2019.0</v>
      </c>
      <c r="D7205" s="5" t="s">
        <v>1322</v>
      </c>
      <c r="E7205" s="5">
        <v>2023.0</v>
      </c>
    </row>
    <row r="7206" hidden="1">
      <c r="A7206" s="5" t="s">
        <v>36</v>
      </c>
      <c r="B7206" s="5">
        <v>16.66861</v>
      </c>
      <c r="C7206" s="5">
        <v>2020.0</v>
      </c>
      <c r="D7206" s="5" t="s">
        <v>1322</v>
      </c>
      <c r="E7206" s="5">
        <v>2023.0</v>
      </c>
    </row>
    <row r="7207" hidden="1">
      <c r="A7207" s="5" t="s">
        <v>36</v>
      </c>
      <c r="B7207" s="5">
        <v>16.82141</v>
      </c>
      <c r="C7207" s="5">
        <v>2021.0</v>
      </c>
      <c r="D7207" s="5" t="s">
        <v>1322</v>
      </c>
      <c r="E7207" s="5">
        <v>2023.0</v>
      </c>
    </row>
    <row r="7208" hidden="1">
      <c r="A7208" s="5" t="s">
        <v>36</v>
      </c>
      <c r="B7208" s="5">
        <v>17.48682</v>
      </c>
      <c r="C7208" s="5">
        <v>2022.0</v>
      </c>
      <c r="D7208" s="5" t="s">
        <v>1322</v>
      </c>
      <c r="E7208" s="5">
        <v>2023.0</v>
      </c>
    </row>
    <row r="7209">
      <c r="A7209" s="5" t="s">
        <v>220</v>
      </c>
      <c r="B7209" s="5">
        <v>7.4357677</v>
      </c>
      <c r="C7209" s="5">
        <v>2023.0</v>
      </c>
      <c r="D7209" s="5" t="s">
        <v>1324</v>
      </c>
      <c r="E7209" s="5">
        <v>2023.0</v>
      </c>
    </row>
    <row r="7210" hidden="1">
      <c r="A7210" s="5" t="s">
        <v>677</v>
      </c>
      <c r="D7210" s="5" t="s">
        <v>1378</v>
      </c>
      <c r="E7210" s="5">
        <v>2023.0</v>
      </c>
    </row>
    <row r="7211" hidden="1">
      <c r="A7211" s="5" t="s">
        <v>677</v>
      </c>
      <c r="D7211" s="5" t="s">
        <v>1378</v>
      </c>
      <c r="E7211" s="5">
        <v>2023.0</v>
      </c>
    </row>
    <row r="7212" hidden="1">
      <c r="A7212" s="5" t="s">
        <v>677</v>
      </c>
      <c r="D7212" s="5" t="s">
        <v>1378</v>
      </c>
      <c r="E7212" s="5">
        <v>2023.0</v>
      </c>
    </row>
    <row r="7213" hidden="1">
      <c r="A7213" s="5" t="s">
        <v>677</v>
      </c>
      <c r="D7213" s="5" t="s">
        <v>1378</v>
      </c>
      <c r="E7213" s="5">
        <v>2023.0</v>
      </c>
    </row>
    <row r="7214" hidden="1">
      <c r="A7214" s="5" t="s">
        <v>677</v>
      </c>
      <c r="D7214" s="5" t="s">
        <v>1378</v>
      </c>
      <c r="E7214" s="5">
        <v>2023.0</v>
      </c>
    </row>
    <row r="7215" hidden="1">
      <c r="A7215" s="5" t="s">
        <v>677</v>
      </c>
      <c r="D7215" s="5" t="s">
        <v>1378</v>
      </c>
      <c r="E7215" s="5">
        <v>2023.0</v>
      </c>
    </row>
    <row r="7216" hidden="1">
      <c r="A7216" s="5" t="s">
        <v>677</v>
      </c>
      <c r="D7216" s="5" t="s">
        <v>1378</v>
      </c>
      <c r="E7216" s="5">
        <v>2023.0</v>
      </c>
    </row>
    <row r="7217" hidden="1">
      <c r="A7217" s="5" t="s">
        <v>677</v>
      </c>
      <c r="D7217" s="5" t="s">
        <v>1378</v>
      </c>
      <c r="E7217" s="5">
        <v>2023.0</v>
      </c>
    </row>
    <row r="7218" hidden="1">
      <c r="A7218" s="5" t="s">
        <v>677</v>
      </c>
      <c r="D7218" s="5" t="s">
        <v>1378</v>
      </c>
      <c r="E7218" s="5">
        <v>2023.0</v>
      </c>
    </row>
    <row r="7219" hidden="1">
      <c r="A7219" s="5" t="s">
        <v>677</v>
      </c>
      <c r="D7219" s="5" t="s">
        <v>1378</v>
      </c>
      <c r="E7219" s="5">
        <v>2023.0</v>
      </c>
    </row>
    <row r="7220" hidden="1">
      <c r="A7220" s="5" t="s">
        <v>677</v>
      </c>
      <c r="D7220" s="5" t="s">
        <v>1378</v>
      </c>
      <c r="E7220" s="5">
        <v>2023.0</v>
      </c>
    </row>
    <row r="7221" hidden="1">
      <c r="A7221" s="5" t="s">
        <v>677</v>
      </c>
      <c r="D7221" s="5" t="s">
        <v>1378</v>
      </c>
      <c r="E7221" s="5">
        <v>2023.0</v>
      </c>
    </row>
    <row r="7222" hidden="1">
      <c r="A7222" s="5" t="s">
        <v>677</v>
      </c>
      <c r="D7222" s="5" t="s">
        <v>1378</v>
      </c>
      <c r="E7222" s="5">
        <v>2023.0</v>
      </c>
    </row>
    <row r="7223" hidden="1">
      <c r="A7223" s="5" t="s">
        <v>677</v>
      </c>
      <c r="D7223" s="5" t="s">
        <v>1378</v>
      </c>
      <c r="E7223" s="5">
        <v>2023.0</v>
      </c>
    </row>
    <row r="7224" hidden="1">
      <c r="A7224" s="5" t="s">
        <v>677</v>
      </c>
      <c r="D7224" s="5" t="s">
        <v>1378</v>
      </c>
      <c r="E7224" s="5">
        <v>2023.0</v>
      </c>
    </row>
    <row r="7225" hidden="1">
      <c r="A7225" s="5" t="s">
        <v>677</v>
      </c>
      <c r="D7225" s="5" t="s">
        <v>1378</v>
      </c>
      <c r="E7225" s="5">
        <v>2023.0</v>
      </c>
    </row>
    <row r="7226" hidden="1">
      <c r="A7226" s="5" t="s">
        <v>677</v>
      </c>
      <c r="D7226" s="5" t="s">
        <v>1378</v>
      </c>
      <c r="E7226" s="5">
        <v>2023.0</v>
      </c>
    </row>
    <row r="7227" hidden="1">
      <c r="A7227" s="5" t="s">
        <v>677</v>
      </c>
      <c r="D7227" s="5" t="s">
        <v>1378</v>
      </c>
      <c r="E7227" s="5">
        <v>2023.0</v>
      </c>
    </row>
    <row r="7228" hidden="1">
      <c r="A7228" s="5" t="s">
        <v>677</v>
      </c>
      <c r="D7228" s="5" t="s">
        <v>1378</v>
      </c>
      <c r="E7228" s="5">
        <v>2023.0</v>
      </c>
    </row>
    <row r="7229" hidden="1">
      <c r="A7229" s="5" t="s">
        <v>677</v>
      </c>
      <c r="D7229" s="5" t="s">
        <v>1378</v>
      </c>
      <c r="E7229" s="5">
        <v>2023.0</v>
      </c>
    </row>
    <row r="7230" hidden="1">
      <c r="A7230" s="5" t="s">
        <v>677</v>
      </c>
      <c r="D7230" s="5" t="s">
        <v>1378</v>
      </c>
      <c r="E7230" s="5">
        <v>2023.0</v>
      </c>
    </row>
    <row r="7231" hidden="1">
      <c r="A7231" s="5" t="s">
        <v>677</v>
      </c>
      <c r="D7231" s="5" t="s">
        <v>1378</v>
      </c>
      <c r="E7231" s="5">
        <v>2023.0</v>
      </c>
    </row>
    <row r="7232" hidden="1">
      <c r="A7232" s="5" t="s">
        <v>677</v>
      </c>
      <c r="D7232" s="5" t="s">
        <v>1378</v>
      </c>
      <c r="E7232" s="5">
        <v>2023.0</v>
      </c>
    </row>
    <row r="7233" hidden="1">
      <c r="A7233" s="5" t="s">
        <v>677</v>
      </c>
      <c r="D7233" s="5" t="s">
        <v>1378</v>
      </c>
      <c r="E7233" s="5">
        <v>2023.0</v>
      </c>
    </row>
    <row r="7234" hidden="1">
      <c r="A7234" s="5" t="s">
        <v>677</v>
      </c>
      <c r="D7234" s="5" t="s">
        <v>1378</v>
      </c>
      <c r="E7234" s="5">
        <v>2023.0</v>
      </c>
    </row>
    <row r="7235" hidden="1">
      <c r="A7235" s="5" t="s">
        <v>677</v>
      </c>
      <c r="D7235" s="5" t="s">
        <v>1378</v>
      </c>
      <c r="E7235" s="5">
        <v>2023.0</v>
      </c>
    </row>
    <row r="7236" hidden="1">
      <c r="A7236" s="5" t="s">
        <v>677</v>
      </c>
      <c r="D7236" s="5" t="s">
        <v>1378</v>
      </c>
      <c r="E7236" s="5">
        <v>2023.0</v>
      </c>
    </row>
    <row r="7237" hidden="1">
      <c r="A7237" s="5" t="s">
        <v>677</v>
      </c>
      <c r="D7237" s="5" t="s">
        <v>1378</v>
      </c>
      <c r="E7237" s="5">
        <v>2023.0</v>
      </c>
    </row>
    <row r="7238" hidden="1">
      <c r="A7238" s="5" t="s">
        <v>677</v>
      </c>
      <c r="D7238" s="5" t="s">
        <v>1378</v>
      </c>
      <c r="E7238" s="5">
        <v>2023.0</v>
      </c>
    </row>
    <row r="7239" hidden="1">
      <c r="A7239" s="5" t="s">
        <v>677</v>
      </c>
      <c r="D7239" s="5" t="s">
        <v>1378</v>
      </c>
      <c r="E7239" s="5">
        <v>2023.0</v>
      </c>
    </row>
    <row r="7240" hidden="1">
      <c r="A7240" s="5" t="s">
        <v>677</v>
      </c>
      <c r="D7240" s="5" t="s">
        <v>1378</v>
      </c>
      <c r="E7240" s="5">
        <v>2023.0</v>
      </c>
    </row>
    <row r="7241" hidden="1">
      <c r="A7241" s="5" t="s">
        <v>677</v>
      </c>
      <c r="D7241" s="5" t="s">
        <v>1378</v>
      </c>
      <c r="E7241" s="5">
        <v>2023.0</v>
      </c>
    </row>
    <row r="7242" hidden="1">
      <c r="A7242" s="5" t="s">
        <v>677</v>
      </c>
      <c r="D7242" s="5" t="s">
        <v>1378</v>
      </c>
      <c r="E7242" s="5">
        <v>2023.0</v>
      </c>
    </row>
    <row r="7243">
      <c r="A7243" s="5" t="s">
        <v>167</v>
      </c>
      <c r="B7243" s="5">
        <v>7.4187546</v>
      </c>
      <c r="C7243" s="5">
        <v>2023.0</v>
      </c>
      <c r="D7243" s="5" t="s">
        <v>1314</v>
      </c>
      <c r="E7243" s="5">
        <v>2023.0</v>
      </c>
    </row>
    <row r="7244" hidden="1">
      <c r="A7244" s="5" t="s">
        <v>59</v>
      </c>
      <c r="B7244" s="5">
        <v>12.08216</v>
      </c>
      <c r="C7244" s="5">
        <v>1990.0</v>
      </c>
      <c r="D7244" s="5" t="s">
        <v>1314</v>
      </c>
      <c r="E7244" s="5">
        <v>2023.0</v>
      </c>
    </row>
    <row r="7245" hidden="1">
      <c r="A7245" s="5" t="s">
        <v>59</v>
      </c>
      <c r="B7245" s="5">
        <v>11.86357</v>
      </c>
      <c r="C7245" s="5">
        <v>1991.0</v>
      </c>
      <c r="D7245" s="5" t="s">
        <v>1314</v>
      </c>
      <c r="E7245" s="5">
        <v>2023.0</v>
      </c>
    </row>
    <row r="7246" hidden="1">
      <c r="A7246" s="5" t="s">
        <v>59</v>
      </c>
      <c r="B7246" s="5">
        <v>11.79517</v>
      </c>
      <c r="C7246" s="5">
        <v>1992.0</v>
      </c>
      <c r="D7246" s="5" t="s">
        <v>1314</v>
      </c>
      <c r="E7246" s="5">
        <v>2023.0</v>
      </c>
    </row>
    <row r="7247" hidden="1">
      <c r="A7247" s="5" t="s">
        <v>59</v>
      </c>
      <c r="B7247" s="5">
        <v>12.2051</v>
      </c>
      <c r="C7247" s="5">
        <v>1993.0</v>
      </c>
      <c r="D7247" s="5" t="s">
        <v>1314</v>
      </c>
      <c r="E7247" s="5">
        <v>2023.0</v>
      </c>
    </row>
    <row r="7248" hidden="1">
      <c r="A7248" s="5" t="s">
        <v>59</v>
      </c>
      <c r="B7248" s="5">
        <v>12.4874</v>
      </c>
      <c r="C7248" s="5">
        <v>1994.0</v>
      </c>
      <c r="D7248" s="5" t="s">
        <v>1314</v>
      </c>
      <c r="E7248" s="5">
        <v>2023.0</v>
      </c>
    </row>
    <row r="7249" hidden="1">
      <c r="A7249" s="5" t="s">
        <v>59</v>
      </c>
      <c r="B7249" s="5">
        <v>12.51345</v>
      </c>
      <c r="C7249" s="5">
        <v>1995.0</v>
      </c>
      <c r="D7249" s="5" t="s">
        <v>1314</v>
      </c>
      <c r="E7249" s="5">
        <v>2023.0</v>
      </c>
    </row>
    <row r="7250" hidden="1">
      <c r="A7250" s="5" t="s">
        <v>59</v>
      </c>
      <c r="B7250" s="5">
        <v>12.61416</v>
      </c>
      <c r="C7250" s="5">
        <v>1996.0</v>
      </c>
      <c r="D7250" s="5" t="s">
        <v>1314</v>
      </c>
      <c r="E7250" s="5">
        <v>2023.0</v>
      </c>
    </row>
    <row r="7251" hidden="1">
      <c r="A7251" s="5" t="s">
        <v>59</v>
      </c>
      <c r="B7251" s="5">
        <v>12.625685</v>
      </c>
      <c r="C7251" s="5">
        <v>1997.0</v>
      </c>
      <c r="D7251" s="5" t="s">
        <v>1314</v>
      </c>
      <c r="E7251" s="5">
        <v>2023.0</v>
      </c>
    </row>
    <row r="7252" hidden="1">
      <c r="A7252" s="5" t="s">
        <v>59</v>
      </c>
      <c r="B7252" s="5">
        <v>12.63721</v>
      </c>
      <c r="C7252" s="5">
        <v>1998.0</v>
      </c>
      <c r="D7252" s="5" t="s">
        <v>1314</v>
      </c>
      <c r="E7252" s="5">
        <v>2023.0</v>
      </c>
    </row>
    <row r="7253" hidden="1">
      <c r="A7253" s="5" t="s">
        <v>59</v>
      </c>
      <c r="B7253" s="5">
        <v>12.43022</v>
      </c>
      <c r="C7253" s="5">
        <v>1999.0</v>
      </c>
      <c r="D7253" s="5" t="s">
        <v>1314</v>
      </c>
      <c r="E7253" s="5">
        <v>2023.0</v>
      </c>
    </row>
    <row r="7254" hidden="1">
      <c r="A7254" s="5" t="s">
        <v>59</v>
      </c>
      <c r="B7254" s="5">
        <v>12.12789</v>
      </c>
      <c r="C7254" s="5">
        <v>2000.0</v>
      </c>
      <c r="D7254" s="5" t="s">
        <v>1314</v>
      </c>
      <c r="E7254" s="5">
        <v>2023.0</v>
      </c>
    </row>
    <row r="7255" hidden="1">
      <c r="A7255" s="5" t="s">
        <v>59</v>
      </c>
      <c r="B7255" s="5">
        <v>11.82556</v>
      </c>
      <c r="C7255" s="5">
        <v>2001.0</v>
      </c>
      <c r="D7255" s="5" t="s">
        <v>1314</v>
      </c>
      <c r="E7255" s="5">
        <v>2023.0</v>
      </c>
    </row>
    <row r="7256" hidden="1">
      <c r="A7256" s="5" t="s">
        <v>59</v>
      </c>
      <c r="B7256" s="5">
        <v>11.73925</v>
      </c>
      <c r="C7256" s="5">
        <v>2002.0</v>
      </c>
      <c r="D7256" s="5" t="s">
        <v>1314</v>
      </c>
      <c r="E7256" s="5">
        <v>2023.0</v>
      </c>
    </row>
    <row r="7257" hidden="1">
      <c r="A7257" s="5" t="s">
        <v>59</v>
      </c>
      <c r="B7257" s="5">
        <v>11.90895</v>
      </c>
      <c r="C7257" s="5">
        <v>2003.0</v>
      </c>
      <c r="D7257" s="5" t="s">
        <v>1314</v>
      </c>
      <c r="E7257" s="5">
        <v>2023.0</v>
      </c>
    </row>
    <row r="7258" hidden="1">
      <c r="A7258" s="5" t="s">
        <v>59</v>
      </c>
      <c r="B7258" s="5">
        <v>11.77958</v>
      </c>
      <c r="C7258" s="5">
        <v>2004.0</v>
      </c>
      <c r="D7258" s="5" t="s">
        <v>1314</v>
      </c>
      <c r="E7258" s="5">
        <v>2023.0</v>
      </c>
    </row>
    <row r="7259" hidden="1">
      <c r="A7259" s="5" t="s">
        <v>59</v>
      </c>
      <c r="B7259" s="5">
        <v>11.8399</v>
      </c>
      <c r="C7259" s="5">
        <v>2005.0</v>
      </c>
      <c r="D7259" s="5" t="s">
        <v>1314</v>
      </c>
      <c r="E7259" s="5">
        <v>2023.0</v>
      </c>
    </row>
    <row r="7260" hidden="1">
      <c r="A7260" s="5" t="s">
        <v>59</v>
      </c>
      <c r="B7260" s="5">
        <v>11.73238</v>
      </c>
      <c r="C7260" s="5">
        <v>2006.0</v>
      </c>
      <c r="D7260" s="5" t="s">
        <v>1314</v>
      </c>
      <c r="E7260" s="5">
        <v>2023.0</v>
      </c>
    </row>
    <row r="7261" hidden="1">
      <c r="A7261" s="5" t="s">
        <v>59</v>
      </c>
      <c r="B7261" s="5">
        <v>11.87314</v>
      </c>
      <c r="C7261" s="5">
        <v>2007.0</v>
      </c>
      <c r="D7261" s="5" t="s">
        <v>1314</v>
      </c>
      <c r="E7261" s="5">
        <v>2023.0</v>
      </c>
    </row>
    <row r="7262" hidden="1">
      <c r="A7262" s="5" t="s">
        <v>59</v>
      </c>
      <c r="B7262" s="5">
        <v>12.22561</v>
      </c>
      <c r="C7262" s="5">
        <v>2008.0</v>
      </c>
      <c r="D7262" s="5" t="s">
        <v>1314</v>
      </c>
      <c r="E7262" s="5">
        <v>2023.0</v>
      </c>
    </row>
    <row r="7263" hidden="1">
      <c r="A7263" s="5" t="s">
        <v>59</v>
      </c>
      <c r="B7263" s="5">
        <v>12.40296</v>
      </c>
      <c r="C7263" s="5">
        <v>2009.0</v>
      </c>
      <c r="D7263" s="5" t="s">
        <v>1314</v>
      </c>
      <c r="E7263" s="5">
        <v>2023.0</v>
      </c>
    </row>
    <row r="7264" hidden="1">
      <c r="A7264" s="5" t="s">
        <v>59</v>
      </c>
      <c r="B7264" s="5">
        <v>12.54949</v>
      </c>
      <c r="C7264" s="5">
        <v>2010.0</v>
      </c>
      <c r="D7264" s="5" t="s">
        <v>1314</v>
      </c>
      <c r="E7264" s="5">
        <v>2023.0</v>
      </c>
    </row>
    <row r="7265" hidden="1">
      <c r="A7265" s="5" t="s">
        <v>59</v>
      </c>
      <c r="B7265" s="5">
        <v>12.32771</v>
      </c>
      <c r="C7265" s="5">
        <v>2011.0</v>
      </c>
      <c r="D7265" s="5" t="s">
        <v>1314</v>
      </c>
      <c r="E7265" s="5">
        <v>2023.0</v>
      </c>
    </row>
    <row r="7266" hidden="1">
      <c r="A7266" s="5" t="s">
        <v>59</v>
      </c>
      <c r="B7266" s="5">
        <v>12.48702</v>
      </c>
      <c r="C7266" s="5">
        <v>2012.0</v>
      </c>
      <c r="D7266" s="5" t="s">
        <v>1314</v>
      </c>
      <c r="E7266" s="5">
        <v>2023.0</v>
      </c>
    </row>
    <row r="7267" hidden="1">
      <c r="A7267" s="5" t="s">
        <v>59</v>
      </c>
      <c r="B7267" s="5">
        <v>12.52275</v>
      </c>
      <c r="C7267" s="5">
        <v>2013.0</v>
      </c>
      <c r="D7267" s="5" t="s">
        <v>1314</v>
      </c>
      <c r="E7267" s="5">
        <v>2023.0</v>
      </c>
    </row>
    <row r="7268" hidden="1">
      <c r="A7268" s="5" t="s">
        <v>59</v>
      </c>
      <c r="B7268" s="5">
        <v>12.35891</v>
      </c>
      <c r="C7268" s="5">
        <v>2014.0</v>
      </c>
      <c r="D7268" s="5" t="s">
        <v>1314</v>
      </c>
      <c r="E7268" s="5">
        <v>2023.0</v>
      </c>
    </row>
    <row r="7269" hidden="1">
      <c r="A7269" s="5" t="s">
        <v>59</v>
      </c>
      <c r="B7269" s="5">
        <v>12.48941</v>
      </c>
      <c r="C7269" s="5">
        <v>2015.0</v>
      </c>
      <c r="D7269" s="5" t="s">
        <v>1314</v>
      </c>
      <c r="E7269" s="5">
        <v>2023.0</v>
      </c>
    </row>
    <row r="7270" hidden="1">
      <c r="A7270" s="5" t="s">
        <v>59</v>
      </c>
      <c r="B7270" s="5">
        <v>12.45663</v>
      </c>
      <c r="C7270" s="5">
        <v>2016.0</v>
      </c>
      <c r="D7270" s="5" t="s">
        <v>1314</v>
      </c>
      <c r="E7270" s="5">
        <v>2023.0</v>
      </c>
    </row>
    <row r="7271" hidden="1">
      <c r="A7271" s="5" t="s">
        <v>59</v>
      </c>
      <c r="B7271" s="5">
        <v>13.00068</v>
      </c>
      <c r="C7271" s="5">
        <v>2017.0</v>
      </c>
      <c r="D7271" s="5" t="s">
        <v>1314</v>
      </c>
      <c r="E7271" s="5">
        <v>2023.0</v>
      </c>
    </row>
    <row r="7272" hidden="1">
      <c r="A7272" s="5" t="s">
        <v>59</v>
      </c>
      <c r="B7272" s="5">
        <v>13.13239</v>
      </c>
      <c r="C7272" s="5">
        <v>2018.0</v>
      </c>
      <c r="D7272" s="5" t="s">
        <v>1314</v>
      </c>
      <c r="E7272" s="5">
        <v>2023.0</v>
      </c>
    </row>
    <row r="7273" hidden="1">
      <c r="A7273" s="5" t="s">
        <v>59</v>
      </c>
      <c r="B7273" s="5">
        <v>13.19772</v>
      </c>
      <c r="C7273" s="5">
        <v>2019.0</v>
      </c>
      <c r="D7273" s="5" t="s">
        <v>1314</v>
      </c>
      <c r="E7273" s="5">
        <v>2023.0</v>
      </c>
    </row>
    <row r="7274" hidden="1">
      <c r="A7274" s="5" t="s">
        <v>59</v>
      </c>
      <c r="B7274" s="5">
        <v>13.26427</v>
      </c>
      <c r="C7274" s="5">
        <v>2020.0</v>
      </c>
      <c r="D7274" s="5" t="s">
        <v>1314</v>
      </c>
      <c r="E7274" s="5">
        <v>2023.0</v>
      </c>
    </row>
    <row r="7275" hidden="1">
      <c r="A7275" s="5" t="s">
        <v>59</v>
      </c>
      <c r="B7275" s="5">
        <v>12.20365</v>
      </c>
      <c r="C7275" s="5">
        <v>2021.0</v>
      </c>
      <c r="D7275" s="5" t="s">
        <v>1314</v>
      </c>
      <c r="E7275" s="5">
        <v>2023.0</v>
      </c>
    </row>
    <row r="7276" hidden="1">
      <c r="A7276" s="5" t="s">
        <v>59</v>
      </c>
      <c r="B7276" s="5">
        <v>13.14116</v>
      </c>
      <c r="C7276" s="5">
        <v>2022.0</v>
      </c>
      <c r="D7276" s="5" t="s">
        <v>1314</v>
      </c>
      <c r="E7276" s="5">
        <v>2023.0</v>
      </c>
    </row>
    <row r="7277">
      <c r="A7277" s="5" t="s">
        <v>771</v>
      </c>
      <c r="B7277" s="5">
        <v>7.3366723</v>
      </c>
      <c r="C7277" s="5">
        <v>2023.0</v>
      </c>
      <c r="D7277" s="5" t="s">
        <v>1324</v>
      </c>
      <c r="E7277" s="5">
        <v>2023.0</v>
      </c>
    </row>
    <row r="7278" hidden="1">
      <c r="A7278" s="5" t="s">
        <v>1781</v>
      </c>
      <c r="D7278" s="5" t="s">
        <v>1314</v>
      </c>
      <c r="E7278" s="5">
        <v>2023.0</v>
      </c>
    </row>
    <row r="7279" hidden="1">
      <c r="A7279" s="5" t="s">
        <v>1781</v>
      </c>
      <c r="D7279" s="5" t="s">
        <v>1314</v>
      </c>
      <c r="E7279" s="5">
        <v>2023.0</v>
      </c>
    </row>
    <row r="7280" hidden="1">
      <c r="A7280" s="5" t="s">
        <v>1781</v>
      </c>
      <c r="D7280" s="5" t="s">
        <v>1314</v>
      </c>
      <c r="E7280" s="5">
        <v>2023.0</v>
      </c>
    </row>
    <row r="7281" hidden="1">
      <c r="A7281" s="5" t="s">
        <v>1781</v>
      </c>
      <c r="D7281" s="5" t="s">
        <v>1314</v>
      </c>
      <c r="E7281" s="5">
        <v>2023.0</v>
      </c>
    </row>
    <row r="7282" hidden="1">
      <c r="A7282" s="5" t="s">
        <v>1781</v>
      </c>
      <c r="D7282" s="5" t="s">
        <v>1314</v>
      </c>
      <c r="E7282" s="5">
        <v>2023.0</v>
      </c>
    </row>
    <row r="7283" hidden="1">
      <c r="A7283" s="5" t="s">
        <v>1781</v>
      </c>
      <c r="D7283" s="5" t="s">
        <v>1314</v>
      </c>
      <c r="E7283" s="5">
        <v>2023.0</v>
      </c>
    </row>
    <row r="7284" hidden="1">
      <c r="A7284" s="5" t="s">
        <v>1781</v>
      </c>
      <c r="D7284" s="5" t="s">
        <v>1314</v>
      </c>
      <c r="E7284" s="5">
        <v>2023.0</v>
      </c>
    </row>
    <row r="7285" hidden="1">
      <c r="A7285" s="5" t="s">
        <v>1781</v>
      </c>
      <c r="D7285" s="5" t="s">
        <v>1314</v>
      </c>
      <c r="E7285" s="5">
        <v>2023.0</v>
      </c>
    </row>
    <row r="7286" hidden="1">
      <c r="A7286" s="5" t="s">
        <v>1781</v>
      </c>
      <c r="D7286" s="5" t="s">
        <v>1314</v>
      </c>
      <c r="E7286" s="5">
        <v>2023.0</v>
      </c>
    </row>
    <row r="7287" hidden="1">
      <c r="A7287" s="5" t="s">
        <v>1781</v>
      </c>
      <c r="D7287" s="5" t="s">
        <v>1314</v>
      </c>
      <c r="E7287" s="5">
        <v>2023.0</v>
      </c>
    </row>
    <row r="7288" hidden="1">
      <c r="A7288" s="5" t="s">
        <v>1781</v>
      </c>
      <c r="D7288" s="5" t="s">
        <v>1314</v>
      </c>
      <c r="E7288" s="5">
        <v>2023.0</v>
      </c>
    </row>
    <row r="7289" hidden="1">
      <c r="A7289" s="5" t="s">
        <v>1781</v>
      </c>
      <c r="D7289" s="5" t="s">
        <v>1314</v>
      </c>
      <c r="E7289" s="5">
        <v>2023.0</v>
      </c>
    </row>
    <row r="7290" hidden="1">
      <c r="A7290" s="5" t="s">
        <v>1781</v>
      </c>
      <c r="D7290" s="5" t="s">
        <v>1314</v>
      </c>
      <c r="E7290" s="5">
        <v>2023.0</v>
      </c>
    </row>
    <row r="7291" hidden="1">
      <c r="A7291" s="5" t="s">
        <v>1781</v>
      </c>
      <c r="D7291" s="5" t="s">
        <v>1314</v>
      </c>
      <c r="E7291" s="5">
        <v>2023.0</v>
      </c>
    </row>
    <row r="7292" hidden="1">
      <c r="A7292" s="5" t="s">
        <v>1781</v>
      </c>
      <c r="D7292" s="5" t="s">
        <v>1314</v>
      </c>
      <c r="E7292" s="5">
        <v>2023.0</v>
      </c>
    </row>
    <row r="7293" hidden="1">
      <c r="A7293" s="5" t="s">
        <v>1781</v>
      </c>
      <c r="D7293" s="5" t="s">
        <v>1314</v>
      </c>
      <c r="E7293" s="5">
        <v>2023.0</v>
      </c>
    </row>
    <row r="7294" hidden="1">
      <c r="A7294" s="5" t="s">
        <v>1781</v>
      </c>
      <c r="D7294" s="5" t="s">
        <v>1314</v>
      </c>
      <c r="E7294" s="5">
        <v>2023.0</v>
      </c>
    </row>
    <row r="7295" hidden="1">
      <c r="A7295" s="5" t="s">
        <v>1781</v>
      </c>
      <c r="D7295" s="5" t="s">
        <v>1314</v>
      </c>
      <c r="E7295" s="5">
        <v>2023.0</v>
      </c>
    </row>
    <row r="7296" hidden="1">
      <c r="A7296" s="5" t="s">
        <v>1781</v>
      </c>
      <c r="D7296" s="5" t="s">
        <v>1314</v>
      </c>
      <c r="E7296" s="5">
        <v>2023.0</v>
      </c>
    </row>
    <row r="7297" hidden="1">
      <c r="A7297" s="5" t="s">
        <v>1781</v>
      </c>
      <c r="D7297" s="5" t="s">
        <v>1314</v>
      </c>
      <c r="E7297" s="5">
        <v>2023.0</v>
      </c>
    </row>
    <row r="7298" hidden="1">
      <c r="A7298" s="5" t="s">
        <v>1781</v>
      </c>
      <c r="D7298" s="5" t="s">
        <v>1314</v>
      </c>
      <c r="E7298" s="5">
        <v>2023.0</v>
      </c>
    </row>
    <row r="7299" hidden="1">
      <c r="A7299" s="5" t="s">
        <v>1781</v>
      </c>
      <c r="D7299" s="5" t="s">
        <v>1314</v>
      </c>
      <c r="E7299" s="5">
        <v>2023.0</v>
      </c>
    </row>
    <row r="7300" hidden="1">
      <c r="A7300" s="5" t="s">
        <v>1781</v>
      </c>
      <c r="D7300" s="5" t="s">
        <v>1314</v>
      </c>
      <c r="E7300" s="5">
        <v>2023.0</v>
      </c>
    </row>
    <row r="7301" hidden="1">
      <c r="A7301" s="5" t="s">
        <v>1781</v>
      </c>
      <c r="D7301" s="5" t="s">
        <v>1314</v>
      </c>
      <c r="E7301" s="5">
        <v>2023.0</v>
      </c>
    </row>
    <row r="7302" hidden="1">
      <c r="A7302" s="5" t="s">
        <v>1781</v>
      </c>
      <c r="D7302" s="5" t="s">
        <v>1314</v>
      </c>
      <c r="E7302" s="5">
        <v>2023.0</v>
      </c>
    </row>
    <row r="7303" hidden="1">
      <c r="A7303" s="5" t="s">
        <v>1781</v>
      </c>
      <c r="D7303" s="5" t="s">
        <v>1314</v>
      </c>
      <c r="E7303" s="5">
        <v>2023.0</v>
      </c>
    </row>
    <row r="7304" hidden="1">
      <c r="A7304" s="5" t="s">
        <v>1781</v>
      </c>
      <c r="D7304" s="5" t="s">
        <v>1314</v>
      </c>
      <c r="E7304" s="5">
        <v>2023.0</v>
      </c>
    </row>
    <row r="7305" hidden="1">
      <c r="A7305" s="5" t="s">
        <v>1781</v>
      </c>
      <c r="D7305" s="5" t="s">
        <v>1314</v>
      </c>
      <c r="E7305" s="5">
        <v>2023.0</v>
      </c>
    </row>
    <row r="7306" hidden="1">
      <c r="A7306" s="5" t="s">
        <v>1781</v>
      </c>
      <c r="D7306" s="5" t="s">
        <v>1314</v>
      </c>
      <c r="E7306" s="5">
        <v>2023.0</v>
      </c>
    </row>
    <row r="7307" hidden="1">
      <c r="A7307" s="5" t="s">
        <v>1781</v>
      </c>
      <c r="D7307" s="5" t="s">
        <v>1314</v>
      </c>
      <c r="E7307" s="5">
        <v>2023.0</v>
      </c>
    </row>
    <row r="7308" hidden="1">
      <c r="A7308" s="5" t="s">
        <v>1781</v>
      </c>
      <c r="D7308" s="5" t="s">
        <v>1314</v>
      </c>
      <c r="E7308" s="5">
        <v>2023.0</v>
      </c>
    </row>
    <row r="7309" hidden="1">
      <c r="A7309" s="5" t="s">
        <v>1781</v>
      </c>
      <c r="D7309" s="5" t="s">
        <v>1314</v>
      </c>
      <c r="E7309" s="5">
        <v>2023.0</v>
      </c>
    </row>
    <row r="7310" hidden="1">
      <c r="A7310" s="5" t="s">
        <v>1781</v>
      </c>
      <c r="D7310" s="5" t="s">
        <v>1314</v>
      </c>
      <c r="E7310" s="5">
        <v>2023.0</v>
      </c>
    </row>
    <row r="7311">
      <c r="A7311" s="5" t="s">
        <v>134</v>
      </c>
      <c r="B7311" s="5">
        <v>7.0113316</v>
      </c>
      <c r="C7311" s="5">
        <v>2023.0</v>
      </c>
      <c r="D7311" s="5" t="s">
        <v>1324</v>
      </c>
      <c r="E7311" s="5">
        <v>2023.0</v>
      </c>
    </row>
    <row r="7312" hidden="1">
      <c r="A7312" s="5" t="s">
        <v>1782</v>
      </c>
      <c r="D7312" s="5" t="s">
        <v>1324</v>
      </c>
      <c r="E7312" s="5">
        <v>2023.0</v>
      </c>
    </row>
    <row r="7313" hidden="1">
      <c r="A7313" s="5" t="s">
        <v>1782</v>
      </c>
      <c r="D7313" s="5" t="s">
        <v>1324</v>
      </c>
      <c r="E7313" s="5">
        <v>2023.0</v>
      </c>
    </row>
    <row r="7314" hidden="1">
      <c r="A7314" s="5" t="s">
        <v>1782</v>
      </c>
      <c r="D7314" s="5" t="s">
        <v>1324</v>
      </c>
      <c r="E7314" s="5">
        <v>2023.0</v>
      </c>
    </row>
    <row r="7315" hidden="1">
      <c r="A7315" s="5" t="s">
        <v>1782</v>
      </c>
      <c r="D7315" s="5" t="s">
        <v>1324</v>
      </c>
      <c r="E7315" s="5">
        <v>2023.0</v>
      </c>
    </row>
    <row r="7316" hidden="1">
      <c r="A7316" s="5" t="s">
        <v>1782</v>
      </c>
      <c r="D7316" s="5" t="s">
        <v>1324</v>
      </c>
      <c r="E7316" s="5">
        <v>2023.0</v>
      </c>
    </row>
    <row r="7317" hidden="1">
      <c r="A7317" s="5" t="s">
        <v>1782</v>
      </c>
      <c r="D7317" s="5" t="s">
        <v>1324</v>
      </c>
      <c r="E7317" s="5">
        <v>2023.0</v>
      </c>
    </row>
    <row r="7318" hidden="1">
      <c r="A7318" s="5" t="s">
        <v>1782</v>
      </c>
      <c r="D7318" s="5" t="s">
        <v>1324</v>
      </c>
      <c r="E7318" s="5">
        <v>2023.0</v>
      </c>
    </row>
    <row r="7319" hidden="1">
      <c r="A7319" s="5" t="s">
        <v>1782</v>
      </c>
      <c r="D7319" s="5" t="s">
        <v>1324</v>
      </c>
      <c r="E7319" s="5">
        <v>2023.0</v>
      </c>
    </row>
    <row r="7320" hidden="1">
      <c r="A7320" s="5" t="s">
        <v>1782</v>
      </c>
      <c r="D7320" s="5" t="s">
        <v>1324</v>
      </c>
      <c r="E7320" s="5">
        <v>2023.0</v>
      </c>
    </row>
    <row r="7321" hidden="1">
      <c r="A7321" s="5" t="s">
        <v>1782</v>
      </c>
      <c r="D7321" s="5" t="s">
        <v>1324</v>
      </c>
      <c r="E7321" s="5">
        <v>2023.0</v>
      </c>
    </row>
    <row r="7322" hidden="1">
      <c r="A7322" s="5" t="s">
        <v>1782</v>
      </c>
      <c r="D7322" s="5" t="s">
        <v>1324</v>
      </c>
      <c r="E7322" s="5">
        <v>2023.0</v>
      </c>
    </row>
    <row r="7323" hidden="1">
      <c r="A7323" s="5" t="s">
        <v>1782</v>
      </c>
      <c r="D7323" s="5" t="s">
        <v>1324</v>
      </c>
      <c r="E7323" s="5">
        <v>2023.0</v>
      </c>
    </row>
    <row r="7324" hidden="1">
      <c r="A7324" s="5" t="s">
        <v>1782</v>
      </c>
      <c r="D7324" s="5" t="s">
        <v>1324</v>
      </c>
      <c r="E7324" s="5">
        <v>2023.0</v>
      </c>
    </row>
    <row r="7325" hidden="1">
      <c r="A7325" s="5" t="s">
        <v>1782</v>
      </c>
      <c r="D7325" s="5" t="s">
        <v>1324</v>
      </c>
      <c r="E7325" s="5">
        <v>2023.0</v>
      </c>
    </row>
    <row r="7326" hidden="1">
      <c r="A7326" s="5" t="s">
        <v>1782</v>
      </c>
      <c r="D7326" s="5" t="s">
        <v>1324</v>
      </c>
      <c r="E7326" s="5">
        <v>2023.0</v>
      </c>
    </row>
    <row r="7327" hidden="1">
      <c r="A7327" s="5" t="s">
        <v>1782</v>
      </c>
      <c r="D7327" s="5" t="s">
        <v>1324</v>
      </c>
      <c r="E7327" s="5">
        <v>2023.0</v>
      </c>
    </row>
    <row r="7328" hidden="1">
      <c r="A7328" s="5" t="s">
        <v>1782</v>
      </c>
      <c r="D7328" s="5" t="s">
        <v>1324</v>
      </c>
      <c r="E7328" s="5">
        <v>2023.0</v>
      </c>
    </row>
    <row r="7329" hidden="1">
      <c r="A7329" s="5" t="s">
        <v>1782</v>
      </c>
      <c r="D7329" s="5" t="s">
        <v>1324</v>
      </c>
      <c r="E7329" s="5">
        <v>2023.0</v>
      </c>
    </row>
    <row r="7330" hidden="1">
      <c r="A7330" s="5" t="s">
        <v>1782</v>
      </c>
      <c r="D7330" s="5" t="s">
        <v>1324</v>
      </c>
      <c r="E7330" s="5">
        <v>2023.0</v>
      </c>
    </row>
    <row r="7331" hidden="1">
      <c r="A7331" s="5" t="s">
        <v>1782</v>
      </c>
      <c r="D7331" s="5" t="s">
        <v>1324</v>
      </c>
      <c r="E7331" s="5">
        <v>2023.0</v>
      </c>
    </row>
    <row r="7332" hidden="1">
      <c r="A7332" s="5" t="s">
        <v>1782</v>
      </c>
      <c r="D7332" s="5" t="s">
        <v>1324</v>
      </c>
      <c r="E7332" s="5">
        <v>2023.0</v>
      </c>
    </row>
    <row r="7333" hidden="1">
      <c r="A7333" s="5" t="s">
        <v>1782</v>
      </c>
      <c r="D7333" s="5" t="s">
        <v>1324</v>
      </c>
      <c r="E7333" s="5">
        <v>2023.0</v>
      </c>
    </row>
    <row r="7334" hidden="1">
      <c r="A7334" s="5" t="s">
        <v>1782</v>
      </c>
      <c r="D7334" s="5" t="s">
        <v>1324</v>
      </c>
      <c r="E7334" s="5">
        <v>2023.0</v>
      </c>
    </row>
    <row r="7335" hidden="1">
      <c r="A7335" s="5" t="s">
        <v>1782</v>
      </c>
      <c r="D7335" s="5" t="s">
        <v>1324</v>
      </c>
      <c r="E7335" s="5">
        <v>2023.0</v>
      </c>
    </row>
    <row r="7336" hidden="1">
      <c r="A7336" s="5" t="s">
        <v>1782</v>
      </c>
      <c r="D7336" s="5" t="s">
        <v>1324</v>
      </c>
      <c r="E7336" s="5">
        <v>2023.0</v>
      </c>
    </row>
    <row r="7337" hidden="1">
      <c r="A7337" s="5" t="s">
        <v>1782</v>
      </c>
      <c r="D7337" s="5" t="s">
        <v>1324</v>
      </c>
      <c r="E7337" s="5">
        <v>2023.0</v>
      </c>
    </row>
    <row r="7338" hidden="1">
      <c r="A7338" s="5" t="s">
        <v>1782</v>
      </c>
      <c r="D7338" s="5" t="s">
        <v>1324</v>
      </c>
      <c r="E7338" s="5">
        <v>2023.0</v>
      </c>
    </row>
    <row r="7339" hidden="1">
      <c r="A7339" s="5" t="s">
        <v>1782</v>
      </c>
      <c r="D7339" s="5" t="s">
        <v>1324</v>
      </c>
      <c r="E7339" s="5">
        <v>2023.0</v>
      </c>
    </row>
    <row r="7340" hidden="1">
      <c r="A7340" s="5" t="s">
        <v>1782</v>
      </c>
      <c r="D7340" s="5" t="s">
        <v>1324</v>
      </c>
      <c r="E7340" s="5">
        <v>2023.0</v>
      </c>
    </row>
    <row r="7341" hidden="1">
      <c r="A7341" s="5" t="s">
        <v>1782</v>
      </c>
      <c r="D7341" s="5" t="s">
        <v>1324</v>
      </c>
      <c r="E7341" s="5">
        <v>2023.0</v>
      </c>
    </row>
    <row r="7342" hidden="1">
      <c r="A7342" s="5" t="s">
        <v>1782</v>
      </c>
      <c r="D7342" s="5" t="s">
        <v>1324</v>
      </c>
      <c r="E7342" s="5">
        <v>2023.0</v>
      </c>
    </row>
    <row r="7343" hidden="1">
      <c r="A7343" s="5" t="s">
        <v>1782</v>
      </c>
      <c r="D7343" s="5" t="s">
        <v>1324</v>
      </c>
      <c r="E7343" s="5">
        <v>2023.0</v>
      </c>
    </row>
    <row r="7344" hidden="1">
      <c r="A7344" s="5" t="s">
        <v>1782</v>
      </c>
      <c r="D7344" s="5" t="s">
        <v>1324</v>
      </c>
      <c r="E7344" s="5">
        <v>2023.0</v>
      </c>
    </row>
    <row r="7345">
      <c r="A7345" s="5" t="s">
        <v>175</v>
      </c>
      <c r="B7345" s="5">
        <v>6.2073503</v>
      </c>
      <c r="C7345" s="5">
        <v>2023.0</v>
      </c>
      <c r="D7345" s="5" t="s">
        <v>1324</v>
      </c>
      <c r="E7345" s="5">
        <v>2023.0</v>
      </c>
    </row>
    <row r="7346" hidden="1">
      <c r="A7346" s="5" t="s">
        <v>63</v>
      </c>
      <c r="B7346" s="5">
        <v>12.47977</v>
      </c>
      <c r="C7346" s="5">
        <v>1990.0</v>
      </c>
      <c r="D7346" s="5" t="s">
        <v>1322</v>
      </c>
      <c r="E7346" s="5">
        <v>2023.0</v>
      </c>
    </row>
    <row r="7347" hidden="1">
      <c r="A7347" s="5" t="s">
        <v>63</v>
      </c>
      <c r="B7347" s="5">
        <v>11.46459</v>
      </c>
      <c r="C7347" s="5">
        <v>1991.0</v>
      </c>
      <c r="D7347" s="5" t="s">
        <v>1322</v>
      </c>
      <c r="E7347" s="5">
        <v>2023.0</v>
      </c>
    </row>
    <row r="7348" hidden="1">
      <c r="A7348" s="5" t="s">
        <v>63</v>
      </c>
      <c r="B7348" s="5">
        <v>10.93378</v>
      </c>
      <c r="C7348" s="5">
        <v>1992.0</v>
      </c>
      <c r="D7348" s="5" t="s">
        <v>1322</v>
      </c>
      <c r="E7348" s="5">
        <v>2023.0</v>
      </c>
    </row>
    <row r="7349" hidden="1">
      <c r="A7349" s="5" t="s">
        <v>63</v>
      </c>
      <c r="B7349" s="5">
        <v>10.64281</v>
      </c>
      <c r="C7349" s="5">
        <v>1993.0</v>
      </c>
      <c r="D7349" s="5" t="s">
        <v>1322</v>
      </c>
      <c r="E7349" s="5">
        <v>2023.0</v>
      </c>
    </row>
    <row r="7350" hidden="1">
      <c r="A7350" s="5" t="s">
        <v>63</v>
      </c>
      <c r="B7350" s="5">
        <v>10.62136</v>
      </c>
      <c r="C7350" s="5">
        <v>1994.0</v>
      </c>
      <c r="D7350" s="5" t="s">
        <v>1322</v>
      </c>
      <c r="E7350" s="5">
        <v>2023.0</v>
      </c>
    </row>
    <row r="7351" hidden="1">
      <c r="A7351" s="5" t="s">
        <v>63</v>
      </c>
      <c r="B7351" s="5">
        <v>10.81352</v>
      </c>
      <c r="C7351" s="5">
        <v>1995.0</v>
      </c>
      <c r="D7351" s="5" t="s">
        <v>1322</v>
      </c>
      <c r="E7351" s="5">
        <v>2023.0</v>
      </c>
    </row>
    <row r="7352" hidden="1">
      <c r="A7352" s="5" t="s">
        <v>63</v>
      </c>
      <c r="B7352" s="5">
        <v>11.30707</v>
      </c>
      <c r="C7352" s="5">
        <v>1996.0</v>
      </c>
      <c r="D7352" s="5" t="s">
        <v>1322</v>
      </c>
      <c r="E7352" s="5">
        <v>2023.0</v>
      </c>
    </row>
    <row r="7353" hidden="1">
      <c r="A7353" s="5" t="s">
        <v>63</v>
      </c>
      <c r="B7353" s="5">
        <v>11.46731</v>
      </c>
      <c r="C7353" s="5">
        <v>1997.0</v>
      </c>
      <c r="D7353" s="5" t="s">
        <v>1322</v>
      </c>
      <c r="E7353" s="5">
        <v>2023.0</v>
      </c>
    </row>
    <row r="7354" hidden="1">
      <c r="A7354" s="5" t="s">
        <v>63</v>
      </c>
      <c r="B7354" s="5">
        <v>11.6946</v>
      </c>
      <c r="C7354" s="5">
        <v>1998.0</v>
      </c>
      <c r="D7354" s="5" t="s">
        <v>1322</v>
      </c>
      <c r="E7354" s="5">
        <v>2023.0</v>
      </c>
    </row>
    <row r="7355" hidden="1">
      <c r="A7355" s="5" t="s">
        <v>63</v>
      </c>
      <c r="B7355" s="5">
        <v>12.15116</v>
      </c>
      <c r="C7355" s="5">
        <v>1999.0</v>
      </c>
      <c r="D7355" s="5" t="s">
        <v>1322</v>
      </c>
      <c r="E7355" s="5">
        <v>2023.0</v>
      </c>
    </row>
    <row r="7356" hidden="1">
      <c r="A7356" s="5" t="s">
        <v>63</v>
      </c>
      <c r="B7356" s="5">
        <v>12.2091</v>
      </c>
      <c r="C7356" s="5">
        <v>2000.0</v>
      </c>
      <c r="D7356" s="5" t="s">
        <v>1322</v>
      </c>
      <c r="E7356" s="5">
        <v>2023.0</v>
      </c>
    </row>
    <row r="7357" hidden="1">
      <c r="A7357" s="5" t="s">
        <v>63</v>
      </c>
      <c r="B7357" s="5">
        <v>12.38452</v>
      </c>
      <c r="C7357" s="5">
        <v>2001.0</v>
      </c>
      <c r="D7357" s="5" t="s">
        <v>1322</v>
      </c>
      <c r="E7357" s="5">
        <v>2023.0</v>
      </c>
    </row>
    <row r="7358" hidden="1">
      <c r="A7358" s="5" t="s">
        <v>63</v>
      </c>
      <c r="B7358" s="5">
        <v>12.85935</v>
      </c>
      <c r="C7358" s="5">
        <v>2002.0</v>
      </c>
      <c r="D7358" s="5" t="s">
        <v>1322</v>
      </c>
      <c r="E7358" s="5">
        <v>2023.0</v>
      </c>
    </row>
    <row r="7359" hidden="1">
      <c r="A7359" s="5" t="s">
        <v>63</v>
      </c>
      <c r="B7359" s="5">
        <v>12.96338</v>
      </c>
      <c r="C7359" s="5">
        <v>2003.0</v>
      </c>
      <c r="D7359" s="5" t="s">
        <v>1322</v>
      </c>
      <c r="E7359" s="5">
        <v>2023.0</v>
      </c>
    </row>
    <row r="7360" hidden="1">
      <c r="A7360" s="5" t="s">
        <v>63</v>
      </c>
      <c r="B7360" s="5">
        <v>13.08275</v>
      </c>
      <c r="C7360" s="5">
        <v>2004.0</v>
      </c>
      <c r="D7360" s="5" t="s">
        <v>1322</v>
      </c>
      <c r="E7360" s="5">
        <v>2023.0</v>
      </c>
    </row>
    <row r="7361" hidden="1">
      <c r="A7361" s="5" t="s">
        <v>63</v>
      </c>
      <c r="B7361" s="5">
        <v>13.02711</v>
      </c>
      <c r="C7361" s="5">
        <v>2005.0</v>
      </c>
      <c r="D7361" s="5" t="s">
        <v>1322</v>
      </c>
      <c r="E7361" s="5">
        <v>2023.0</v>
      </c>
    </row>
    <row r="7362" hidden="1">
      <c r="A7362" s="5" t="s">
        <v>63</v>
      </c>
      <c r="B7362" s="5">
        <v>13.79404</v>
      </c>
      <c r="C7362" s="5">
        <v>2006.0</v>
      </c>
      <c r="D7362" s="5" t="s">
        <v>1322</v>
      </c>
      <c r="E7362" s="5">
        <v>2023.0</v>
      </c>
    </row>
    <row r="7363" hidden="1">
      <c r="A7363" s="5" t="s">
        <v>63</v>
      </c>
      <c r="B7363" s="5">
        <v>13.92826</v>
      </c>
      <c r="C7363" s="5">
        <v>2007.0</v>
      </c>
      <c r="D7363" s="5" t="s">
        <v>1322</v>
      </c>
      <c r="E7363" s="5">
        <v>2023.0</v>
      </c>
    </row>
    <row r="7364" hidden="1">
      <c r="A7364" s="5" t="s">
        <v>63</v>
      </c>
      <c r="B7364" s="5">
        <v>15.4186</v>
      </c>
      <c r="C7364" s="5">
        <v>2008.0</v>
      </c>
      <c r="D7364" s="5" t="s">
        <v>1322</v>
      </c>
      <c r="E7364" s="5">
        <v>2023.0</v>
      </c>
    </row>
    <row r="7365" hidden="1">
      <c r="A7365" s="5" t="s">
        <v>63</v>
      </c>
      <c r="B7365" s="5">
        <v>16.64273</v>
      </c>
      <c r="C7365" s="5">
        <v>2009.0</v>
      </c>
      <c r="D7365" s="5" t="s">
        <v>1322</v>
      </c>
      <c r="E7365" s="5">
        <v>2023.0</v>
      </c>
    </row>
    <row r="7366" hidden="1">
      <c r="A7366" s="5" t="s">
        <v>63</v>
      </c>
      <c r="B7366" s="5">
        <v>16.19703</v>
      </c>
      <c r="C7366" s="5">
        <v>2010.0</v>
      </c>
      <c r="D7366" s="5" t="s">
        <v>1322</v>
      </c>
      <c r="E7366" s="5">
        <v>2023.0</v>
      </c>
    </row>
    <row r="7367" hidden="1">
      <c r="A7367" s="5" t="s">
        <v>63</v>
      </c>
      <c r="B7367" s="5">
        <v>15.56466</v>
      </c>
      <c r="C7367" s="5">
        <v>2011.0</v>
      </c>
      <c r="D7367" s="5" t="s">
        <v>1322</v>
      </c>
      <c r="E7367" s="5">
        <v>2023.0</v>
      </c>
    </row>
    <row r="7368" hidden="1">
      <c r="A7368" s="5" t="s">
        <v>63</v>
      </c>
      <c r="B7368" s="5">
        <v>14.68936</v>
      </c>
      <c r="C7368" s="5">
        <v>2012.0</v>
      </c>
      <c r="D7368" s="5" t="s">
        <v>1322</v>
      </c>
      <c r="E7368" s="5">
        <v>2023.0</v>
      </c>
    </row>
    <row r="7369" hidden="1">
      <c r="A7369" s="5" t="s">
        <v>63</v>
      </c>
      <c r="B7369" s="5">
        <v>14.6587</v>
      </c>
      <c r="C7369" s="5">
        <v>2013.0</v>
      </c>
      <c r="D7369" s="5" t="s">
        <v>1322</v>
      </c>
      <c r="E7369" s="5">
        <v>2023.0</v>
      </c>
    </row>
    <row r="7370" hidden="1">
      <c r="A7370" s="5" t="s">
        <v>63</v>
      </c>
      <c r="B7370" s="5">
        <v>14.628039</v>
      </c>
      <c r="C7370" s="5">
        <v>2014.0</v>
      </c>
      <c r="D7370" s="5" t="s">
        <v>1322</v>
      </c>
      <c r="E7370" s="5">
        <v>2023.0</v>
      </c>
    </row>
    <row r="7371" hidden="1">
      <c r="A7371" s="5" t="s">
        <v>63</v>
      </c>
      <c r="B7371" s="5">
        <v>14.59738</v>
      </c>
      <c r="C7371" s="5">
        <v>2015.0</v>
      </c>
      <c r="D7371" s="5" t="s">
        <v>1322</v>
      </c>
      <c r="E7371" s="5">
        <v>2023.0</v>
      </c>
    </row>
    <row r="7372" hidden="1">
      <c r="A7372" s="5" t="s">
        <v>63</v>
      </c>
      <c r="B7372" s="5">
        <v>14.26296</v>
      </c>
      <c r="C7372" s="5">
        <v>2016.0</v>
      </c>
      <c r="D7372" s="5" t="s">
        <v>1322</v>
      </c>
      <c r="E7372" s="5">
        <v>2023.0</v>
      </c>
    </row>
    <row r="7373" hidden="1">
      <c r="A7373" s="5" t="s">
        <v>63</v>
      </c>
      <c r="B7373" s="5">
        <v>14.23019</v>
      </c>
      <c r="C7373" s="5">
        <v>2017.0</v>
      </c>
      <c r="D7373" s="5" t="s">
        <v>1322</v>
      </c>
      <c r="E7373" s="5">
        <v>2023.0</v>
      </c>
    </row>
    <row r="7374" hidden="1">
      <c r="A7374" s="5" t="s">
        <v>63</v>
      </c>
      <c r="B7374" s="5">
        <v>14.35555</v>
      </c>
      <c r="C7374" s="5">
        <v>2018.0</v>
      </c>
      <c r="D7374" s="5" t="s">
        <v>1322</v>
      </c>
      <c r="E7374" s="5">
        <v>2023.0</v>
      </c>
    </row>
    <row r="7375" hidden="1">
      <c r="A7375" s="5" t="s">
        <v>63</v>
      </c>
      <c r="B7375" s="5">
        <v>14.42633</v>
      </c>
      <c r="C7375" s="5">
        <v>2019.0</v>
      </c>
      <c r="D7375" s="5" t="s">
        <v>1322</v>
      </c>
      <c r="E7375" s="5">
        <v>2023.0</v>
      </c>
    </row>
    <row r="7376" hidden="1">
      <c r="A7376" s="5" t="s">
        <v>63</v>
      </c>
      <c r="B7376" s="5">
        <v>14.45414</v>
      </c>
      <c r="C7376" s="5">
        <v>2020.0</v>
      </c>
      <c r="D7376" s="5" t="s">
        <v>1322</v>
      </c>
      <c r="E7376" s="5">
        <v>2023.0</v>
      </c>
    </row>
    <row r="7377" hidden="1">
      <c r="A7377" s="5" t="s">
        <v>63</v>
      </c>
      <c r="B7377" s="5">
        <v>14.50753</v>
      </c>
      <c r="C7377" s="5">
        <v>2021.0</v>
      </c>
      <c r="D7377" s="5" t="s">
        <v>1322</v>
      </c>
      <c r="E7377" s="5">
        <v>2023.0</v>
      </c>
    </row>
    <row r="7378" hidden="1">
      <c r="A7378" s="5" t="s">
        <v>63</v>
      </c>
      <c r="B7378" s="5">
        <v>14.05288</v>
      </c>
      <c r="C7378" s="5">
        <v>2022.0</v>
      </c>
      <c r="D7378" s="5" t="s">
        <v>1322</v>
      </c>
      <c r="E7378" s="5">
        <v>2023.0</v>
      </c>
    </row>
    <row r="7379">
      <c r="A7379" s="5" t="s">
        <v>195</v>
      </c>
      <c r="B7379" s="5">
        <v>5.63477</v>
      </c>
      <c r="C7379" s="5">
        <v>2023.0</v>
      </c>
      <c r="D7379" s="5" t="s">
        <v>1324</v>
      </c>
      <c r="E7379" s="5">
        <v>2023.0</v>
      </c>
    </row>
    <row r="7380" hidden="1">
      <c r="A7380" s="5" t="s">
        <v>49</v>
      </c>
      <c r="B7380" s="5">
        <v>12.65669</v>
      </c>
      <c r="C7380" s="5">
        <v>1990.0</v>
      </c>
      <c r="D7380" s="5" t="s">
        <v>1322</v>
      </c>
      <c r="E7380" s="5">
        <v>2023.0</v>
      </c>
    </row>
    <row r="7381" hidden="1">
      <c r="A7381" s="5" t="s">
        <v>49</v>
      </c>
      <c r="B7381" s="5">
        <v>12.4347</v>
      </c>
      <c r="C7381" s="5">
        <v>1991.0</v>
      </c>
      <c r="D7381" s="5" t="s">
        <v>1322</v>
      </c>
      <c r="E7381" s="5">
        <v>2023.0</v>
      </c>
    </row>
    <row r="7382" hidden="1">
      <c r="A7382" s="5" t="s">
        <v>49</v>
      </c>
      <c r="B7382" s="5">
        <v>12.17432</v>
      </c>
      <c r="C7382" s="5">
        <v>1992.0</v>
      </c>
      <c r="D7382" s="5" t="s">
        <v>1322</v>
      </c>
      <c r="E7382" s="5">
        <v>2023.0</v>
      </c>
    </row>
    <row r="7383" hidden="1">
      <c r="A7383" s="5" t="s">
        <v>49</v>
      </c>
      <c r="B7383" s="5">
        <v>11.85125</v>
      </c>
      <c r="C7383" s="5">
        <v>1993.0</v>
      </c>
      <c r="D7383" s="5" t="s">
        <v>1322</v>
      </c>
      <c r="E7383" s="5">
        <v>2023.0</v>
      </c>
    </row>
    <row r="7384" hidden="1">
      <c r="A7384" s="5" t="s">
        <v>49</v>
      </c>
      <c r="B7384" s="5">
        <v>11.58719</v>
      </c>
      <c r="C7384" s="5">
        <v>1994.0</v>
      </c>
      <c r="D7384" s="5" t="s">
        <v>1322</v>
      </c>
      <c r="E7384" s="5">
        <v>2023.0</v>
      </c>
    </row>
    <row r="7385" hidden="1">
      <c r="A7385" s="5" t="s">
        <v>49</v>
      </c>
      <c r="B7385" s="5">
        <v>11.57288</v>
      </c>
      <c r="C7385" s="5">
        <v>1995.0</v>
      </c>
      <c r="D7385" s="5" t="s">
        <v>1322</v>
      </c>
      <c r="E7385" s="5">
        <v>2023.0</v>
      </c>
    </row>
    <row r="7386" hidden="1">
      <c r="A7386" s="5" t="s">
        <v>49</v>
      </c>
      <c r="B7386" s="5">
        <v>11.68416</v>
      </c>
      <c r="C7386" s="5">
        <v>1996.0</v>
      </c>
      <c r="D7386" s="5" t="s">
        <v>1322</v>
      </c>
      <c r="E7386" s="5">
        <v>2023.0</v>
      </c>
    </row>
    <row r="7387" hidden="1">
      <c r="A7387" s="5" t="s">
        <v>49</v>
      </c>
      <c r="B7387" s="5">
        <v>11.81156</v>
      </c>
      <c r="C7387" s="5">
        <v>1997.0</v>
      </c>
      <c r="D7387" s="5" t="s">
        <v>1322</v>
      </c>
      <c r="E7387" s="5">
        <v>2023.0</v>
      </c>
    </row>
    <row r="7388" hidden="1">
      <c r="A7388" s="5" t="s">
        <v>49</v>
      </c>
      <c r="B7388" s="5">
        <v>12.01319</v>
      </c>
      <c r="C7388" s="5">
        <v>1998.0</v>
      </c>
      <c r="D7388" s="5" t="s">
        <v>1322</v>
      </c>
      <c r="E7388" s="5">
        <v>2023.0</v>
      </c>
    </row>
    <row r="7389" hidden="1">
      <c r="A7389" s="5" t="s">
        <v>49</v>
      </c>
      <c r="B7389" s="5">
        <v>12.27576</v>
      </c>
      <c r="C7389" s="5">
        <v>1999.0</v>
      </c>
      <c r="D7389" s="5" t="s">
        <v>1322</v>
      </c>
      <c r="E7389" s="5">
        <v>2023.0</v>
      </c>
    </row>
    <row r="7390" hidden="1">
      <c r="A7390" s="5" t="s">
        <v>49</v>
      </c>
      <c r="B7390" s="5">
        <v>12.791073</v>
      </c>
      <c r="C7390" s="5">
        <v>2000.0</v>
      </c>
      <c r="D7390" s="5" t="s">
        <v>1322</v>
      </c>
      <c r="E7390" s="5">
        <v>2023.0</v>
      </c>
    </row>
    <row r="7391" hidden="1">
      <c r="A7391" s="5" t="s">
        <v>49</v>
      </c>
      <c r="B7391" s="5">
        <v>13.306385</v>
      </c>
      <c r="C7391" s="5">
        <v>2001.0</v>
      </c>
      <c r="D7391" s="5" t="s">
        <v>1322</v>
      </c>
      <c r="E7391" s="5">
        <v>2023.0</v>
      </c>
    </row>
    <row r="7392" hidden="1">
      <c r="A7392" s="5" t="s">
        <v>49</v>
      </c>
      <c r="B7392" s="5">
        <v>13.821697</v>
      </c>
      <c r="C7392" s="5">
        <v>2002.0</v>
      </c>
      <c r="D7392" s="5" t="s">
        <v>1322</v>
      </c>
      <c r="E7392" s="5">
        <v>2023.0</v>
      </c>
    </row>
    <row r="7393" hidden="1">
      <c r="A7393" s="5" t="s">
        <v>49</v>
      </c>
      <c r="B7393" s="5">
        <v>14.33701</v>
      </c>
      <c r="C7393" s="5">
        <v>2003.0</v>
      </c>
      <c r="D7393" s="5" t="s">
        <v>1322</v>
      </c>
      <c r="E7393" s="5">
        <v>2023.0</v>
      </c>
    </row>
    <row r="7394" hidden="1">
      <c r="A7394" s="5" t="s">
        <v>49</v>
      </c>
      <c r="B7394" s="5">
        <v>14.235175</v>
      </c>
      <c r="C7394" s="5">
        <v>2004.0</v>
      </c>
      <c r="D7394" s="5" t="s">
        <v>1322</v>
      </c>
      <c r="E7394" s="5">
        <v>2023.0</v>
      </c>
    </row>
    <row r="7395" hidden="1">
      <c r="A7395" s="5" t="s">
        <v>49</v>
      </c>
      <c r="B7395" s="5">
        <v>14.13334</v>
      </c>
      <c r="C7395" s="5">
        <v>2005.0</v>
      </c>
      <c r="D7395" s="5" t="s">
        <v>1322</v>
      </c>
      <c r="E7395" s="5">
        <v>2023.0</v>
      </c>
    </row>
    <row r="7396" hidden="1">
      <c r="A7396" s="5" t="s">
        <v>49</v>
      </c>
      <c r="B7396" s="5">
        <v>14.16091</v>
      </c>
      <c r="C7396" s="5">
        <v>2006.0</v>
      </c>
      <c r="D7396" s="5" t="s">
        <v>1322</v>
      </c>
      <c r="E7396" s="5">
        <v>2023.0</v>
      </c>
    </row>
    <row r="7397" hidden="1">
      <c r="A7397" s="5" t="s">
        <v>49</v>
      </c>
      <c r="B7397" s="5">
        <v>14.30516</v>
      </c>
      <c r="C7397" s="5">
        <v>2007.0</v>
      </c>
      <c r="D7397" s="5" t="s">
        <v>1322</v>
      </c>
      <c r="E7397" s="5">
        <v>2023.0</v>
      </c>
    </row>
    <row r="7398" hidden="1">
      <c r="A7398" s="5" t="s">
        <v>49</v>
      </c>
      <c r="B7398" s="5">
        <v>14.34453</v>
      </c>
      <c r="C7398" s="5">
        <v>2008.0</v>
      </c>
      <c r="D7398" s="5" t="s">
        <v>1322</v>
      </c>
      <c r="E7398" s="5">
        <v>2023.0</v>
      </c>
    </row>
    <row r="7399" hidden="1">
      <c r="A7399" s="5" t="s">
        <v>49</v>
      </c>
      <c r="B7399" s="5">
        <v>14.05553</v>
      </c>
      <c r="C7399" s="5">
        <v>2009.0</v>
      </c>
      <c r="D7399" s="5" t="s">
        <v>1322</v>
      </c>
      <c r="E7399" s="5">
        <v>2023.0</v>
      </c>
    </row>
    <row r="7400" hidden="1">
      <c r="A7400" s="5" t="s">
        <v>49</v>
      </c>
      <c r="B7400" s="5">
        <v>14.37662</v>
      </c>
      <c r="C7400" s="5">
        <v>2010.0</v>
      </c>
      <c r="D7400" s="5" t="s">
        <v>1322</v>
      </c>
      <c r="E7400" s="5">
        <v>2023.0</v>
      </c>
    </row>
    <row r="7401" hidden="1">
      <c r="A7401" s="5" t="s">
        <v>49</v>
      </c>
      <c r="B7401" s="5">
        <v>14.69771</v>
      </c>
      <c r="C7401" s="5">
        <v>2011.0</v>
      </c>
      <c r="D7401" s="5" t="s">
        <v>1322</v>
      </c>
      <c r="E7401" s="5">
        <v>2023.0</v>
      </c>
    </row>
    <row r="7402" hidden="1">
      <c r="A7402" s="5" t="s">
        <v>49</v>
      </c>
      <c r="B7402" s="5">
        <v>14.6608</v>
      </c>
      <c r="C7402" s="5">
        <v>2012.0</v>
      </c>
      <c r="D7402" s="5" t="s">
        <v>1322</v>
      </c>
      <c r="E7402" s="5">
        <v>2023.0</v>
      </c>
    </row>
    <row r="7403" hidden="1">
      <c r="A7403" s="5" t="s">
        <v>49</v>
      </c>
      <c r="B7403" s="5">
        <v>14.77929</v>
      </c>
      <c r="C7403" s="5">
        <v>2013.0</v>
      </c>
      <c r="D7403" s="5" t="s">
        <v>1322</v>
      </c>
      <c r="E7403" s="5">
        <v>2023.0</v>
      </c>
    </row>
    <row r="7404" hidden="1">
      <c r="A7404" s="5" t="s">
        <v>49</v>
      </c>
      <c r="B7404" s="5">
        <v>14.8374</v>
      </c>
      <c r="C7404" s="5">
        <v>2014.0</v>
      </c>
      <c r="D7404" s="5" t="s">
        <v>1322</v>
      </c>
      <c r="E7404" s="5">
        <v>2023.0</v>
      </c>
    </row>
    <row r="7405" hidden="1">
      <c r="A7405" s="5" t="s">
        <v>49</v>
      </c>
      <c r="B7405" s="5">
        <v>14.91147</v>
      </c>
      <c r="C7405" s="5">
        <v>2015.0</v>
      </c>
      <c r="D7405" s="5" t="s">
        <v>1322</v>
      </c>
      <c r="E7405" s="5">
        <v>2023.0</v>
      </c>
    </row>
    <row r="7406" hidden="1">
      <c r="A7406" s="5" t="s">
        <v>49</v>
      </c>
      <c r="B7406" s="5">
        <v>14.86801</v>
      </c>
      <c r="C7406" s="5">
        <v>2016.0</v>
      </c>
      <c r="D7406" s="5" t="s">
        <v>1322</v>
      </c>
      <c r="E7406" s="5">
        <v>2023.0</v>
      </c>
    </row>
    <row r="7407" hidden="1">
      <c r="A7407" s="5" t="s">
        <v>49</v>
      </c>
      <c r="B7407" s="5">
        <v>14.55185</v>
      </c>
      <c r="C7407" s="5">
        <v>2017.0</v>
      </c>
      <c r="D7407" s="5" t="s">
        <v>1322</v>
      </c>
      <c r="E7407" s="5">
        <v>2023.0</v>
      </c>
    </row>
    <row r="7408" hidden="1">
      <c r="A7408" s="5" t="s">
        <v>49</v>
      </c>
      <c r="B7408" s="5">
        <v>15.12335</v>
      </c>
      <c r="C7408" s="5">
        <v>2018.0</v>
      </c>
      <c r="D7408" s="5" t="s">
        <v>1322</v>
      </c>
      <c r="E7408" s="5">
        <v>2023.0</v>
      </c>
    </row>
    <row r="7409" hidden="1">
      <c r="A7409" s="5" t="s">
        <v>49</v>
      </c>
      <c r="B7409" s="5">
        <v>15.15861</v>
      </c>
      <c r="C7409" s="5">
        <v>2019.0</v>
      </c>
      <c r="D7409" s="5" t="s">
        <v>1322</v>
      </c>
      <c r="E7409" s="5">
        <v>2023.0</v>
      </c>
    </row>
    <row r="7410" hidden="1">
      <c r="A7410" s="5" t="s">
        <v>49</v>
      </c>
      <c r="B7410" s="5">
        <v>13.24584</v>
      </c>
      <c r="C7410" s="5">
        <v>2020.0</v>
      </c>
      <c r="D7410" s="5" t="s">
        <v>1322</v>
      </c>
      <c r="E7410" s="5">
        <v>2023.0</v>
      </c>
    </row>
    <row r="7411" hidden="1">
      <c r="A7411" s="5" t="s">
        <v>49</v>
      </c>
      <c r="B7411" s="5">
        <v>13.20059</v>
      </c>
      <c r="C7411" s="5">
        <v>2021.0</v>
      </c>
      <c r="D7411" s="5" t="s">
        <v>1322</v>
      </c>
      <c r="E7411" s="5">
        <v>2023.0</v>
      </c>
    </row>
    <row r="7412" hidden="1">
      <c r="A7412" s="5" t="s">
        <v>49</v>
      </c>
      <c r="B7412" s="5">
        <v>13.18515</v>
      </c>
      <c r="C7412" s="5">
        <v>2022.0</v>
      </c>
      <c r="D7412" s="5" t="s">
        <v>1322</v>
      </c>
      <c r="E7412" s="5">
        <v>2023.0</v>
      </c>
    </row>
    <row r="7413">
      <c r="A7413" s="5" t="s">
        <v>1331</v>
      </c>
      <c r="C7413" s="5">
        <v>2023.0</v>
      </c>
      <c r="D7413" s="5" t="s">
        <v>1322</v>
      </c>
      <c r="E7413" s="5">
        <v>2023.0</v>
      </c>
    </row>
    <row r="7414" hidden="1">
      <c r="A7414" s="5" t="s">
        <v>207</v>
      </c>
      <c r="D7414" s="5" t="s">
        <v>1324</v>
      </c>
      <c r="E7414" s="5">
        <v>2023.0</v>
      </c>
    </row>
    <row r="7415" hidden="1">
      <c r="A7415" s="5" t="s">
        <v>207</v>
      </c>
      <c r="D7415" s="5" t="s">
        <v>1324</v>
      </c>
      <c r="E7415" s="5">
        <v>2023.0</v>
      </c>
    </row>
    <row r="7416" hidden="1">
      <c r="A7416" s="5" t="s">
        <v>207</v>
      </c>
      <c r="D7416" s="5" t="s">
        <v>1324</v>
      </c>
      <c r="E7416" s="5">
        <v>2023.0</v>
      </c>
    </row>
    <row r="7417" hidden="1">
      <c r="A7417" s="5" t="s">
        <v>207</v>
      </c>
      <c r="D7417" s="5" t="s">
        <v>1324</v>
      </c>
      <c r="E7417" s="5">
        <v>2023.0</v>
      </c>
    </row>
    <row r="7418" hidden="1">
      <c r="A7418" s="5" t="s">
        <v>207</v>
      </c>
      <c r="D7418" s="5" t="s">
        <v>1324</v>
      </c>
      <c r="E7418" s="5">
        <v>2023.0</v>
      </c>
    </row>
    <row r="7419" hidden="1">
      <c r="A7419" s="5" t="s">
        <v>207</v>
      </c>
      <c r="B7419" s="5">
        <v>5.64485</v>
      </c>
      <c r="C7419" s="5">
        <v>1995.0</v>
      </c>
      <c r="D7419" s="5" t="s">
        <v>1324</v>
      </c>
      <c r="E7419" s="5">
        <v>2023.0</v>
      </c>
    </row>
    <row r="7420" hidden="1">
      <c r="A7420" s="5" t="s">
        <v>207</v>
      </c>
      <c r="B7420" s="5">
        <v>5.64485</v>
      </c>
      <c r="C7420" s="5">
        <v>1996.0</v>
      </c>
      <c r="D7420" s="5" t="s">
        <v>1324</v>
      </c>
      <c r="E7420" s="5">
        <v>2023.0</v>
      </c>
    </row>
    <row r="7421" hidden="1">
      <c r="A7421" s="5" t="s">
        <v>207</v>
      </c>
      <c r="B7421" s="5">
        <v>5.64485</v>
      </c>
      <c r="C7421" s="5">
        <v>1997.0</v>
      </c>
      <c r="D7421" s="5" t="s">
        <v>1324</v>
      </c>
      <c r="E7421" s="5">
        <v>2023.0</v>
      </c>
    </row>
    <row r="7422" hidden="1">
      <c r="A7422" s="5" t="s">
        <v>207</v>
      </c>
      <c r="B7422" s="5">
        <v>5.64485</v>
      </c>
      <c r="C7422" s="5">
        <v>1998.0</v>
      </c>
      <c r="D7422" s="5" t="s">
        <v>1324</v>
      </c>
      <c r="E7422" s="5">
        <v>2023.0</v>
      </c>
    </row>
    <row r="7423" hidden="1">
      <c r="A7423" s="5" t="s">
        <v>207</v>
      </c>
      <c r="B7423" s="5">
        <v>5.64485</v>
      </c>
      <c r="C7423" s="5">
        <v>1999.0</v>
      </c>
      <c r="D7423" s="5" t="s">
        <v>1324</v>
      </c>
      <c r="E7423" s="5">
        <v>2023.0</v>
      </c>
    </row>
    <row r="7424" hidden="1">
      <c r="A7424" s="5" t="s">
        <v>207</v>
      </c>
      <c r="B7424" s="5">
        <v>6.47299</v>
      </c>
      <c r="C7424" s="5">
        <v>2000.0</v>
      </c>
      <c r="D7424" s="5" t="s">
        <v>1324</v>
      </c>
      <c r="E7424" s="5">
        <v>2023.0</v>
      </c>
    </row>
    <row r="7425" hidden="1">
      <c r="A7425" s="5" t="s">
        <v>207</v>
      </c>
      <c r="B7425" s="5">
        <v>8.0629</v>
      </c>
      <c r="C7425" s="5">
        <v>2001.0</v>
      </c>
      <c r="D7425" s="5" t="s">
        <v>1324</v>
      </c>
      <c r="E7425" s="5">
        <v>2023.0</v>
      </c>
    </row>
    <row r="7426" hidden="1">
      <c r="A7426" s="5" t="s">
        <v>207</v>
      </c>
      <c r="B7426" s="5">
        <v>8.10412</v>
      </c>
      <c r="C7426" s="5">
        <v>2002.0</v>
      </c>
      <c r="D7426" s="5" t="s">
        <v>1324</v>
      </c>
      <c r="E7426" s="5">
        <v>2023.0</v>
      </c>
    </row>
    <row r="7427" hidden="1">
      <c r="A7427" s="5" t="s">
        <v>207</v>
      </c>
      <c r="B7427" s="5">
        <v>8.31479</v>
      </c>
      <c r="C7427" s="5">
        <v>2003.0</v>
      </c>
      <c r="D7427" s="5" t="s">
        <v>1324</v>
      </c>
      <c r="E7427" s="5">
        <v>2023.0</v>
      </c>
    </row>
    <row r="7428" hidden="1">
      <c r="A7428" s="5" t="s">
        <v>207</v>
      </c>
      <c r="B7428" s="5">
        <v>8.93041</v>
      </c>
      <c r="C7428" s="5">
        <v>2004.0</v>
      </c>
      <c r="D7428" s="5" t="s">
        <v>1324</v>
      </c>
      <c r="E7428" s="5">
        <v>2023.0</v>
      </c>
    </row>
    <row r="7429" hidden="1">
      <c r="A7429" s="5" t="s">
        <v>207</v>
      </c>
      <c r="B7429" s="5">
        <v>9.41704</v>
      </c>
      <c r="C7429" s="5">
        <v>2005.0</v>
      </c>
      <c r="D7429" s="5" t="s">
        <v>1324</v>
      </c>
      <c r="E7429" s="5">
        <v>2023.0</v>
      </c>
    </row>
    <row r="7430" hidden="1">
      <c r="A7430" s="5" t="s">
        <v>207</v>
      </c>
      <c r="B7430" s="5">
        <v>10.20623</v>
      </c>
      <c r="C7430" s="5">
        <v>2006.0</v>
      </c>
      <c r="D7430" s="5" t="s">
        <v>1324</v>
      </c>
      <c r="E7430" s="5">
        <v>2023.0</v>
      </c>
    </row>
    <row r="7431" hidden="1">
      <c r="A7431" s="5" t="s">
        <v>207</v>
      </c>
      <c r="B7431" s="5">
        <v>10.7108</v>
      </c>
      <c r="C7431" s="5">
        <v>2007.0</v>
      </c>
      <c r="D7431" s="5" t="s">
        <v>1324</v>
      </c>
      <c r="E7431" s="5">
        <v>2023.0</v>
      </c>
    </row>
    <row r="7432" hidden="1">
      <c r="A7432" s="5" t="s">
        <v>207</v>
      </c>
      <c r="B7432" s="5">
        <v>10.81871</v>
      </c>
      <c r="C7432" s="5">
        <v>2008.0</v>
      </c>
      <c r="D7432" s="5" t="s">
        <v>1324</v>
      </c>
      <c r="E7432" s="5">
        <v>2023.0</v>
      </c>
    </row>
    <row r="7433" hidden="1">
      <c r="A7433" s="5" t="s">
        <v>207</v>
      </c>
      <c r="B7433" s="5">
        <v>11.39604</v>
      </c>
      <c r="C7433" s="5">
        <v>2009.0</v>
      </c>
      <c r="D7433" s="5" t="s">
        <v>1324</v>
      </c>
      <c r="E7433" s="5">
        <v>2023.0</v>
      </c>
    </row>
    <row r="7434" hidden="1">
      <c r="A7434" s="5" t="s">
        <v>207</v>
      </c>
      <c r="B7434" s="5">
        <v>11.67043</v>
      </c>
      <c r="C7434" s="5">
        <v>2010.0</v>
      </c>
      <c r="D7434" s="5" t="s">
        <v>1324</v>
      </c>
      <c r="E7434" s="5">
        <v>2023.0</v>
      </c>
    </row>
    <row r="7435" hidden="1">
      <c r="A7435" s="5" t="s">
        <v>207</v>
      </c>
      <c r="B7435" s="5">
        <v>11.89479</v>
      </c>
      <c r="C7435" s="5">
        <v>2011.0</v>
      </c>
      <c r="D7435" s="5" t="s">
        <v>1324</v>
      </c>
      <c r="E7435" s="5">
        <v>2023.0</v>
      </c>
    </row>
    <row r="7436" hidden="1">
      <c r="A7436" s="5" t="s">
        <v>207</v>
      </c>
      <c r="B7436" s="5">
        <v>12.10726</v>
      </c>
      <c r="C7436" s="5">
        <v>2012.0</v>
      </c>
      <c r="D7436" s="5" t="s">
        <v>1324</v>
      </c>
      <c r="E7436" s="5">
        <v>2023.0</v>
      </c>
    </row>
    <row r="7437" hidden="1">
      <c r="A7437" s="5" t="s">
        <v>207</v>
      </c>
      <c r="B7437" s="5">
        <v>9.68542</v>
      </c>
      <c r="C7437" s="5">
        <v>2013.0</v>
      </c>
      <c r="D7437" s="5" t="s">
        <v>1324</v>
      </c>
      <c r="E7437" s="5">
        <v>2023.0</v>
      </c>
    </row>
    <row r="7438" hidden="1">
      <c r="A7438" s="5" t="s">
        <v>207</v>
      </c>
      <c r="B7438" s="5">
        <v>11.57287</v>
      </c>
      <c r="C7438" s="5">
        <v>2014.0</v>
      </c>
      <c r="D7438" s="5" t="s">
        <v>1324</v>
      </c>
      <c r="E7438" s="5">
        <v>2023.0</v>
      </c>
    </row>
    <row r="7439" hidden="1">
      <c r="A7439" s="5" t="s">
        <v>207</v>
      </c>
      <c r="B7439" s="5">
        <v>11.08056</v>
      </c>
      <c r="C7439" s="5">
        <v>2015.0</v>
      </c>
      <c r="D7439" s="5" t="s">
        <v>1324</v>
      </c>
      <c r="E7439" s="5">
        <v>2023.0</v>
      </c>
    </row>
    <row r="7440" hidden="1">
      <c r="A7440" s="5" t="s">
        <v>207</v>
      </c>
      <c r="B7440" s="5">
        <v>11.58389</v>
      </c>
      <c r="C7440" s="5">
        <v>2016.0</v>
      </c>
      <c r="D7440" s="5" t="s">
        <v>1324</v>
      </c>
      <c r="E7440" s="5">
        <v>2023.0</v>
      </c>
    </row>
    <row r="7441" hidden="1">
      <c r="A7441" s="5" t="s">
        <v>207</v>
      </c>
      <c r="B7441" s="5">
        <v>11.70065</v>
      </c>
      <c r="C7441" s="5">
        <v>2017.0</v>
      </c>
      <c r="D7441" s="5" t="s">
        <v>1324</v>
      </c>
      <c r="E7441" s="5">
        <v>2023.0</v>
      </c>
    </row>
    <row r="7442" hidden="1">
      <c r="A7442" s="5" t="s">
        <v>207</v>
      </c>
      <c r="B7442" s="5">
        <v>11.40342</v>
      </c>
      <c r="C7442" s="5">
        <v>2018.0</v>
      </c>
      <c r="D7442" s="5" t="s">
        <v>1324</v>
      </c>
      <c r="E7442" s="5">
        <v>2023.0</v>
      </c>
    </row>
    <row r="7443" hidden="1">
      <c r="A7443" s="5" t="s">
        <v>207</v>
      </c>
      <c r="B7443" s="5">
        <v>11.51773</v>
      </c>
      <c r="C7443" s="5">
        <v>2019.0</v>
      </c>
      <c r="D7443" s="5" t="s">
        <v>1324</v>
      </c>
      <c r="E7443" s="5">
        <v>2023.0</v>
      </c>
    </row>
    <row r="7444" hidden="1">
      <c r="A7444" s="5" t="s">
        <v>207</v>
      </c>
      <c r="B7444" s="5">
        <v>11.76367</v>
      </c>
      <c r="C7444" s="5">
        <v>2020.0</v>
      </c>
      <c r="D7444" s="5" t="s">
        <v>1324</v>
      </c>
      <c r="E7444" s="5">
        <v>2023.0</v>
      </c>
    </row>
    <row r="7445" hidden="1">
      <c r="A7445" s="5" t="s">
        <v>207</v>
      </c>
      <c r="B7445" s="5">
        <v>12.00961</v>
      </c>
      <c r="C7445" s="5">
        <v>2021.0</v>
      </c>
      <c r="D7445" s="5" t="s">
        <v>1324</v>
      </c>
      <c r="E7445" s="5">
        <v>2023.0</v>
      </c>
    </row>
    <row r="7446" hidden="1">
      <c r="A7446" s="5" t="s">
        <v>207</v>
      </c>
      <c r="B7446" s="5">
        <v>12.25555</v>
      </c>
      <c r="C7446" s="5">
        <v>2022.0</v>
      </c>
      <c r="D7446" s="5" t="s">
        <v>1324</v>
      </c>
      <c r="E7446" s="5">
        <v>2023.0</v>
      </c>
    </row>
    <row r="7447">
      <c r="A7447" s="5" t="s">
        <v>855</v>
      </c>
      <c r="C7447" s="5">
        <v>2023.0</v>
      </c>
      <c r="D7447" s="5" t="s">
        <v>1339</v>
      </c>
      <c r="E7447" s="5">
        <v>2023.0</v>
      </c>
    </row>
    <row r="7448" hidden="1">
      <c r="A7448" s="5" t="s">
        <v>1783</v>
      </c>
      <c r="D7448" s="5" t="s">
        <v>1378</v>
      </c>
      <c r="E7448" s="5">
        <v>2023.0</v>
      </c>
    </row>
    <row r="7449" hidden="1">
      <c r="A7449" s="5" t="s">
        <v>1783</v>
      </c>
      <c r="D7449" s="5" t="s">
        <v>1378</v>
      </c>
      <c r="E7449" s="5">
        <v>2023.0</v>
      </c>
    </row>
    <row r="7450" hidden="1">
      <c r="A7450" s="5" t="s">
        <v>1783</v>
      </c>
      <c r="D7450" s="5" t="s">
        <v>1378</v>
      </c>
      <c r="E7450" s="5">
        <v>2023.0</v>
      </c>
    </row>
    <row r="7451" hidden="1">
      <c r="A7451" s="5" t="s">
        <v>1783</v>
      </c>
      <c r="D7451" s="5" t="s">
        <v>1378</v>
      </c>
      <c r="E7451" s="5">
        <v>2023.0</v>
      </c>
    </row>
    <row r="7452" hidden="1">
      <c r="A7452" s="5" t="s">
        <v>1783</v>
      </c>
      <c r="D7452" s="5" t="s">
        <v>1378</v>
      </c>
      <c r="E7452" s="5">
        <v>2023.0</v>
      </c>
    </row>
    <row r="7453" hidden="1">
      <c r="A7453" s="5" t="s">
        <v>1783</v>
      </c>
      <c r="D7453" s="5" t="s">
        <v>1378</v>
      </c>
      <c r="E7453" s="5">
        <v>2023.0</v>
      </c>
    </row>
    <row r="7454" hidden="1">
      <c r="A7454" s="5" t="s">
        <v>1783</v>
      </c>
      <c r="D7454" s="5" t="s">
        <v>1378</v>
      </c>
      <c r="E7454" s="5">
        <v>2023.0</v>
      </c>
    </row>
    <row r="7455" hidden="1">
      <c r="A7455" s="5" t="s">
        <v>1783</v>
      </c>
      <c r="D7455" s="5" t="s">
        <v>1378</v>
      </c>
      <c r="E7455" s="5">
        <v>2023.0</v>
      </c>
    </row>
    <row r="7456" hidden="1">
      <c r="A7456" s="5" t="s">
        <v>1783</v>
      </c>
      <c r="D7456" s="5" t="s">
        <v>1378</v>
      </c>
      <c r="E7456" s="5">
        <v>2023.0</v>
      </c>
    </row>
    <row r="7457" hidden="1">
      <c r="A7457" s="5" t="s">
        <v>1783</v>
      </c>
      <c r="D7457" s="5" t="s">
        <v>1378</v>
      </c>
      <c r="E7457" s="5">
        <v>2023.0</v>
      </c>
    </row>
    <row r="7458" hidden="1">
      <c r="A7458" s="5" t="s">
        <v>1783</v>
      </c>
      <c r="D7458" s="5" t="s">
        <v>1378</v>
      </c>
      <c r="E7458" s="5">
        <v>2023.0</v>
      </c>
    </row>
    <row r="7459" hidden="1">
      <c r="A7459" s="5" t="s">
        <v>1783</v>
      </c>
      <c r="D7459" s="5" t="s">
        <v>1378</v>
      </c>
      <c r="E7459" s="5">
        <v>2023.0</v>
      </c>
    </row>
    <row r="7460" hidden="1">
      <c r="A7460" s="5" t="s">
        <v>1783</v>
      </c>
      <c r="D7460" s="5" t="s">
        <v>1378</v>
      </c>
      <c r="E7460" s="5">
        <v>2023.0</v>
      </c>
    </row>
    <row r="7461" hidden="1">
      <c r="A7461" s="5" t="s">
        <v>1783</v>
      </c>
      <c r="D7461" s="5" t="s">
        <v>1378</v>
      </c>
      <c r="E7461" s="5">
        <v>2023.0</v>
      </c>
    </row>
    <row r="7462" hidden="1">
      <c r="A7462" s="5" t="s">
        <v>1783</v>
      </c>
      <c r="D7462" s="5" t="s">
        <v>1378</v>
      </c>
      <c r="E7462" s="5">
        <v>2023.0</v>
      </c>
    </row>
    <row r="7463" hidden="1">
      <c r="A7463" s="5" t="s">
        <v>1783</v>
      </c>
      <c r="D7463" s="5" t="s">
        <v>1378</v>
      </c>
      <c r="E7463" s="5">
        <v>2023.0</v>
      </c>
    </row>
    <row r="7464" hidden="1">
      <c r="A7464" s="5" t="s">
        <v>1783</v>
      </c>
      <c r="D7464" s="5" t="s">
        <v>1378</v>
      </c>
      <c r="E7464" s="5">
        <v>2023.0</v>
      </c>
    </row>
    <row r="7465" hidden="1">
      <c r="A7465" s="5" t="s">
        <v>1783</v>
      </c>
      <c r="D7465" s="5" t="s">
        <v>1378</v>
      </c>
      <c r="E7465" s="5">
        <v>2023.0</v>
      </c>
    </row>
    <row r="7466" hidden="1">
      <c r="A7466" s="5" t="s">
        <v>1783</v>
      </c>
      <c r="D7466" s="5" t="s">
        <v>1378</v>
      </c>
      <c r="E7466" s="5">
        <v>2023.0</v>
      </c>
    </row>
    <row r="7467" hidden="1">
      <c r="A7467" s="5" t="s">
        <v>1783</v>
      </c>
      <c r="D7467" s="5" t="s">
        <v>1378</v>
      </c>
      <c r="E7467" s="5">
        <v>2023.0</v>
      </c>
    </row>
    <row r="7468" hidden="1">
      <c r="A7468" s="5" t="s">
        <v>1783</v>
      </c>
      <c r="D7468" s="5" t="s">
        <v>1378</v>
      </c>
      <c r="E7468" s="5">
        <v>2023.0</v>
      </c>
    </row>
    <row r="7469" hidden="1">
      <c r="A7469" s="5" t="s">
        <v>1783</v>
      </c>
      <c r="D7469" s="5" t="s">
        <v>1378</v>
      </c>
      <c r="E7469" s="5">
        <v>2023.0</v>
      </c>
    </row>
    <row r="7470" hidden="1">
      <c r="A7470" s="5" t="s">
        <v>1783</v>
      </c>
      <c r="D7470" s="5" t="s">
        <v>1378</v>
      </c>
      <c r="E7470" s="5">
        <v>2023.0</v>
      </c>
    </row>
    <row r="7471" hidden="1">
      <c r="A7471" s="5" t="s">
        <v>1783</v>
      </c>
      <c r="D7471" s="5" t="s">
        <v>1378</v>
      </c>
      <c r="E7471" s="5">
        <v>2023.0</v>
      </c>
    </row>
    <row r="7472" hidden="1">
      <c r="A7472" s="5" t="s">
        <v>1783</v>
      </c>
      <c r="D7472" s="5" t="s">
        <v>1378</v>
      </c>
      <c r="E7472" s="5">
        <v>2023.0</v>
      </c>
    </row>
    <row r="7473" hidden="1">
      <c r="A7473" s="5" t="s">
        <v>1783</v>
      </c>
      <c r="D7473" s="5" t="s">
        <v>1378</v>
      </c>
      <c r="E7473" s="5">
        <v>2023.0</v>
      </c>
    </row>
    <row r="7474" hidden="1">
      <c r="A7474" s="5" t="s">
        <v>1783</v>
      </c>
      <c r="D7474" s="5" t="s">
        <v>1378</v>
      </c>
      <c r="E7474" s="5">
        <v>2023.0</v>
      </c>
    </row>
    <row r="7475" hidden="1">
      <c r="A7475" s="5" t="s">
        <v>1783</v>
      </c>
      <c r="D7475" s="5" t="s">
        <v>1378</v>
      </c>
      <c r="E7475" s="5">
        <v>2023.0</v>
      </c>
    </row>
    <row r="7476" hidden="1">
      <c r="A7476" s="5" t="s">
        <v>1783</v>
      </c>
      <c r="D7476" s="5" t="s">
        <v>1378</v>
      </c>
      <c r="E7476" s="5">
        <v>2023.0</v>
      </c>
    </row>
    <row r="7477" hidden="1">
      <c r="A7477" s="5" t="s">
        <v>1783</v>
      </c>
      <c r="D7477" s="5" t="s">
        <v>1378</v>
      </c>
      <c r="E7477" s="5">
        <v>2023.0</v>
      </c>
    </row>
    <row r="7478" hidden="1">
      <c r="A7478" s="5" t="s">
        <v>1783</v>
      </c>
      <c r="D7478" s="5" t="s">
        <v>1378</v>
      </c>
      <c r="E7478" s="5">
        <v>2023.0</v>
      </c>
    </row>
    <row r="7479" hidden="1">
      <c r="A7479" s="5" t="s">
        <v>1783</v>
      </c>
      <c r="D7479" s="5" t="s">
        <v>1378</v>
      </c>
      <c r="E7479" s="5">
        <v>2023.0</v>
      </c>
    </row>
    <row r="7480" hidden="1">
      <c r="A7480" s="5" t="s">
        <v>1783</v>
      </c>
      <c r="D7480" s="5" t="s">
        <v>1378</v>
      </c>
      <c r="E7480" s="5">
        <v>2023.0</v>
      </c>
    </row>
    <row r="7481">
      <c r="A7481" s="5" t="s">
        <v>865</v>
      </c>
      <c r="C7481" s="5">
        <v>2023.0</v>
      </c>
      <c r="D7481" s="5" t="s">
        <v>1378</v>
      </c>
      <c r="E7481" s="5">
        <v>2023.0</v>
      </c>
    </row>
    <row r="7482" hidden="1">
      <c r="A7482" s="5" t="s">
        <v>862</v>
      </c>
      <c r="D7482" s="5" t="s">
        <v>1324</v>
      </c>
      <c r="E7482" s="5">
        <v>2023.0</v>
      </c>
    </row>
    <row r="7483" hidden="1">
      <c r="A7483" s="5" t="s">
        <v>862</v>
      </c>
      <c r="D7483" s="5" t="s">
        <v>1324</v>
      </c>
      <c r="E7483" s="5">
        <v>2023.0</v>
      </c>
    </row>
    <row r="7484" hidden="1">
      <c r="A7484" s="5" t="s">
        <v>862</v>
      </c>
      <c r="D7484" s="5" t="s">
        <v>1324</v>
      </c>
      <c r="E7484" s="5">
        <v>2023.0</v>
      </c>
    </row>
    <row r="7485" hidden="1">
      <c r="A7485" s="5" t="s">
        <v>862</v>
      </c>
      <c r="D7485" s="5" t="s">
        <v>1324</v>
      </c>
      <c r="E7485" s="5">
        <v>2023.0</v>
      </c>
    </row>
    <row r="7486" hidden="1">
      <c r="A7486" s="5" t="s">
        <v>862</v>
      </c>
      <c r="D7486" s="5" t="s">
        <v>1324</v>
      </c>
      <c r="E7486" s="5">
        <v>2023.0</v>
      </c>
    </row>
    <row r="7487" hidden="1">
      <c r="A7487" s="5" t="s">
        <v>862</v>
      </c>
      <c r="D7487" s="5" t="s">
        <v>1324</v>
      </c>
      <c r="E7487" s="5">
        <v>2023.0</v>
      </c>
    </row>
    <row r="7488" hidden="1">
      <c r="A7488" s="5" t="s">
        <v>862</v>
      </c>
      <c r="D7488" s="5" t="s">
        <v>1324</v>
      </c>
      <c r="E7488" s="5">
        <v>2023.0</v>
      </c>
    </row>
    <row r="7489" hidden="1">
      <c r="A7489" s="5" t="s">
        <v>862</v>
      </c>
      <c r="D7489" s="5" t="s">
        <v>1324</v>
      </c>
      <c r="E7489" s="5">
        <v>2023.0</v>
      </c>
    </row>
    <row r="7490" hidden="1">
      <c r="A7490" s="5" t="s">
        <v>862</v>
      </c>
      <c r="D7490" s="5" t="s">
        <v>1324</v>
      </c>
      <c r="E7490" s="5">
        <v>2023.0</v>
      </c>
    </row>
    <row r="7491" hidden="1">
      <c r="A7491" s="5" t="s">
        <v>862</v>
      </c>
      <c r="D7491" s="5" t="s">
        <v>1324</v>
      </c>
      <c r="E7491" s="5">
        <v>2023.0</v>
      </c>
    </row>
    <row r="7492" hidden="1">
      <c r="A7492" s="5" t="s">
        <v>862</v>
      </c>
      <c r="D7492" s="5" t="s">
        <v>1324</v>
      </c>
      <c r="E7492" s="5">
        <v>2023.0</v>
      </c>
    </row>
    <row r="7493" hidden="1">
      <c r="A7493" s="5" t="s">
        <v>862</v>
      </c>
      <c r="D7493" s="5" t="s">
        <v>1324</v>
      </c>
      <c r="E7493" s="5">
        <v>2023.0</v>
      </c>
    </row>
    <row r="7494" hidden="1">
      <c r="A7494" s="5" t="s">
        <v>862</v>
      </c>
      <c r="D7494" s="5" t="s">
        <v>1324</v>
      </c>
      <c r="E7494" s="5">
        <v>2023.0</v>
      </c>
    </row>
    <row r="7495" hidden="1">
      <c r="A7495" s="5" t="s">
        <v>862</v>
      </c>
      <c r="D7495" s="5" t="s">
        <v>1324</v>
      </c>
      <c r="E7495" s="5">
        <v>2023.0</v>
      </c>
    </row>
    <row r="7496" hidden="1">
      <c r="A7496" s="5" t="s">
        <v>862</v>
      </c>
      <c r="D7496" s="5" t="s">
        <v>1324</v>
      </c>
      <c r="E7496" s="5">
        <v>2023.0</v>
      </c>
    </row>
    <row r="7497" hidden="1">
      <c r="A7497" s="5" t="s">
        <v>862</v>
      </c>
      <c r="D7497" s="5" t="s">
        <v>1324</v>
      </c>
      <c r="E7497" s="5">
        <v>2023.0</v>
      </c>
    </row>
    <row r="7498" hidden="1">
      <c r="A7498" s="5" t="s">
        <v>862</v>
      </c>
      <c r="D7498" s="5" t="s">
        <v>1324</v>
      </c>
      <c r="E7498" s="5">
        <v>2023.0</v>
      </c>
    </row>
    <row r="7499" hidden="1">
      <c r="A7499" s="5" t="s">
        <v>862</v>
      </c>
      <c r="D7499" s="5" t="s">
        <v>1324</v>
      </c>
      <c r="E7499" s="5">
        <v>2023.0</v>
      </c>
    </row>
    <row r="7500" hidden="1">
      <c r="A7500" s="5" t="s">
        <v>862</v>
      </c>
      <c r="D7500" s="5" t="s">
        <v>1324</v>
      </c>
      <c r="E7500" s="5">
        <v>2023.0</v>
      </c>
    </row>
    <row r="7501" hidden="1">
      <c r="A7501" s="5" t="s">
        <v>862</v>
      </c>
      <c r="D7501" s="5" t="s">
        <v>1324</v>
      </c>
      <c r="E7501" s="5">
        <v>2023.0</v>
      </c>
    </row>
    <row r="7502" hidden="1">
      <c r="A7502" s="5" t="s">
        <v>862</v>
      </c>
      <c r="D7502" s="5" t="s">
        <v>1324</v>
      </c>
      <c r="E7502" s="5">
        <v>2023.0</v>
      </c>
    </row>
    <row r="7503" hidden="1">
      <c r="A7503" s="5" t="s">
        <v>862</v>
      </c>
      <c r="D7503" s="5" t="s">
        <v>1324</v>
      </c>
      <c r="E7503" s="5">
        <v>2023.0</v>
      </c>
    </row>
    <row r="7504" hidden="1">
      <c r="A7504" s="5" t="s">
        <v>862</v>
      </c>
      <c r="D7504" s="5" t="s">
        <v>1324</v>
      </c>
      <c r="E7504" s="5">
        <v>2023.0</v>
      </c>
    </row>
    <row r="7505" hidden="1">
      <c r="A7505" s="5" t="s">
        <v>862</v>
      </c>
      <c r="D7505" s="5" t="s">
        <v>1324</v>
      </c>
      <c r="E7505" s="5">
        <v>2023.0</v>
      </c>
    </row>
    <row r="7506" hidden="1">
      <c r="A7506" s="5" t="s">
        <v>862</v>
      </c>
      <c r="D7506" s="5" t="s">
        <v>1324</v>
      </c>
      <c r="E7506" s="5">
        <v>2023.0</v>
      </c>
    </row>
    <row r="7507" hidden="1">
      <c r="A7507" s="5" t="s">
        <v>862</v>
      </c>
      <c r="D7507" s="5" t="s">
        <v>1324</v>
      </c>
      <c r="E7507" s="5">
        <v>2023.0</v>
      </c>
    </row>
    <row r="7508" hidden="1">
      <c r="A7508" s="5" t="s">
        <v>862</v>
      </c>
      <c r="D7508" s="5" t="s">
        <v>1324</v>
      </c>
      <c r="E7508" s="5">
        <v>2023.0</v>
      </c>
    </row>
    <row r="7509" hidden="1">
      <c r="A7509" s="5" t="s">
        <v>862</v>
      </c>
      <c r="D7509" s="5" t="s">
        <v>1324</v>
      </c>
      <c r="E7509" s="5">
        <v>2023.0</v>
      </c>
    </row>
    <row r="7510" hidden="1">
      <c r="A7510" s="5" t="s">
        <v>862</v>
      </c>
      <c r="D7510" s="5" t="s">
        <v>1324</v>
      </c>
      <c r="E7510" s="5">
        <v>2023.0</v>
      </c>
    </row>
    <row r="7511" hidden="1">
      <c r="A7511" s="5" t="s">
        <v>862</v>
      </c>
      <c r="D7511" s="5" t="s">
        <v>1324</v>
      </c>
      <c r="E7511" s="5">
        <v>2023.0</v>
      </c>
    </row>
    <row r="7512" hidden="1">
      <c r="A7512" s="5" t="s">
        <v>862</v>
      </c>
      <c r="D7512" s="5" t="s">
        <v>1324</v>
      </c>
      <c r="E7512" s="5">
        <v>2023.0</v>
      </c>
    </row>
    <row r="7513" hidden="1">
      <c r="A7513" s="5" t="s">
        <v>862</v>
      </c>
      <c r="D7513" s="5" t="s">
        <v>1324</v>
      </c>
      <c r="E7513" s="5">
        <v>2023.0</v>
      </c>
    </row>
    <row r="7514" hidden="1">
      <c r="A7514" s="5" t="s">
        <v>862</v>
      </c>
      <c r="D7514" s="5" t="s">
        <v>1324</v>
      </c>
      <c r="E7514" s="5">
        <v>2023.0</v>
      </c>
    </row>
    <row r="7515">
      <c r="A7515" s="5" t="s">
        <v>1247</v>
      </c>
      <c r="C7515" s="5">
        <v>2023.0</v>
      </c>
      <c r="D7515" s="5" t="s">
        <v>1378</v>
      </c>
      <c r="E7515" s="5">
        <v>2023.0</v>
      </c>
    </row>
    <row r="7516" hidden="1">
      <c r="A7516" s="5" t="s">
        <v>143</v>
      </c>
      <c r="B7516" s="5">
        <v>12.991346</v>
      </c>
      <c r="C7516" s="5">
        <v>1990.0</v>
      </c>
      <c r="D7516" s="5" t="s">
        <v>1378</v>
      </c>
      <c r="E7516" s="5">
        <v>2023.0</v>
      </c>
    </row>
    <row r="7517" hidden="1">
      <c r="A7517" s="5" t="s">
        <v>143</v>
      </c>
      <c r="B7517" s="5">
        <v>13.049269</v>
      </c>
      <c r="C7517" s="5">
        <v>1991.0</v>
      </c>
      <c r="D7517" s="5" t="s">
        <v>1378</v>
      </c>
      <c r="E7517" s="5">
        <v>2023.0</v>
      </c>
    </row>
    <row r="7518" hidden="1">
      <c r="A7518" s="5" t="s">
        <v>143</v>
      </c>
      <c r="B7518" s="5">
        <v>13.10745</v>
      </c>
      <c r="C7518" s="5">
        <v>1992.0</v>
      </c>
      <c r="D7518" s="5" t="s">
        <v>1378</v>
      </c>
      <c r="E7518" s="5">
        <v>2023.0</v>
      </c>
    </row>
    <row r="7519" hidden="1">
      <c r="A7519" s="5" t="s">
        <v>143</v>
      </c>
      <c r="B7519" s="5">
        <v>13.16589</v>
      </c>
      <c r="C7519" s="5">
        <v>1993.0</v>
      </c>
      <c r="D7519" s="5" t="s">
        <v>1378</v>
      </c>
      <c r="E7519" s="5">
        <v>2023.0</v>
      </c>
    </row>
    <row r="7520" hidden="1">
      <c r="A7520" s="5" t="s">
        <v>143</v>
      </c>
      <c r="B7520" s="5">
        <v>13.260589</v>
      </c>
      <c r="C7520" s="5">
        <v>1994.0</v>
      </c>
      <c r="D7520" s="5" t="s">
        <v>1378</v>
      </c>
      <c r="E7520" s="5">
        <v>2023.0</v>
      </c>
    </row>
    <row r="7521" hidden="1">
      <c r="A7521" s="5" t="s">
        <v>143</v>
      </c>
      <c r="B7521" s="5">
        <v>13.355288</v>
      </c>
      <c r="C7521" s="5">
        <v>1995.0</v>
      </c>
      <c r="D7521" s="5" t="s">
        <v>1378</v>
      </c>
      <c r="E7521" s="5">
        <v>2023.0</v>
      </c>
    </row>
    <row r="7522" hidden="1">
      <c r="A7522" s="5" t="s">
        <v>143</v>
      </c>
      <c r="B7522" s="5">
        <v>13.4499855</v>
      </c>
      <c r="C7522" s="5">
        <v>1996.0</v>
      </c>
      <c r="D7522" s="5" t="s">
        <v>1378</v>
      </c>
      <c r="E7522" s="5">
        <v>2023.0</v>
      </c>
    </row>
    <row r="7523" hidden="1">
      <c r="A7523" s="5" t="s">
        <v>143</v>
      </c>
      <c r="B7523" s="5">
        <v>13.544684</v>
      </c>
      <c r="C7523" s="5">
        <v>1997.0</v>
      </c>
      <c r="D7523" s="5" t="s">
        <v>1378</v>
      </c>
      <c r="E7523" s="5">
        <v>2023.0</v>
      </c>
    </row>
    <row r="7524" hidden="1">
      <c r="A7524" s="5" t="s">
        <v>143</v>
      </c>
      <c r="B7524" s="5">
        <v>13.639383</v>
      </c>
      <c r="C7524" s="5">
        <v>1998.0</v>
      </c>
      <c r="D7524" s="5" t="s">
        <v>1378</v>
      </c>
      <c r="E7524" s="5">
        <v>2023.0</v>
      </c>
    </row>
    <row r="7525" hidden="1">
      <c r="A7525" s="5" t="s">
        <v>143</v>
      </c>
      <c r="B7525" s="5">
        <v>13.734082</v>
      </c>
      <c r="C7525" s="5">
        <v>1999.0</v>
      </c>
      <c r="D7525" s="5" t="s">
        <v>1378</v>
      </c>
      <c r="E7525" s="5">
        <v>2023.0</v>
      </c>
    </row>
    <row r="7526" hidden="1">
      <c r="A7526" s="5" t="s">
        <v>143</v>
      </c>
      <c r="B7526" s="5">
        <v>13.828781</v>
      </c>
      <c r="C7526" s="5">
        <v>2000.0</v>
      </c>
      <c r="D7526" s="5" t="s">
        <v>1378</v>
      </c>
      <c r="E7526" s="5">
        <v>2023.0</v>
      </c>
    </row>
    <row r="7527" hidden="1">
      <c r="A7527" s="5" t="s">
        <v>143</v>
      </c>
      <c r="B7527" s="5">
        <v>13.923479</v>
      </c>
      <c r="C7527" s="5">
        <v>2001.0</v>
      </c>
      <c r="D7527" s="5" t="s">
        <v>1378</v>
      </c>
      <c r="E7527" s="5">
        <v>2023.0</v>
      </c>
    </row>
    <row r="7528" hidden="1">
      <c r="A7528" s="5" t="s">
        <v>143</v>
      </c>
      <c r="B7528" s="5">
        <v>14.018178</v>
      </c>
      <c r="C7528" s="5">
        <v>2002.0</v>
      </c>
      <c r="D7528" s="5" t="s">
        <v>1378</v>
      </c>
      <c r="E7528" s="5">
        <v>2023.0</v>
      </c>
    </row>
    <row r="7529" hidden="1">
      <c r="A7529" s="5" t="s">
        <v>143</v>
      </c>
      <c r="B7529" s="5">
        <v>14.112877</v>
      </c>
      <c r="C7529" s="5">
        <v>2003.0</v>
      </c>
      <c r="D7529" s="5" t="s">
        <v>1378</v>
      </c>
      <c r="E7529" s="5">
        <v>2023.0</v>
      </c>
    </row>
    <row r="7530" hidden="1">
      <c r="A7530" s="5" t="s">
        <v>143</v>
      </c>
      <c r="B7530" s="5">
        <v>14.207576</v>
      </c>
      <c r="C7530" s="5">
        <v>2004.0</v>
      </c>
      <c r="D7530" s="5" t="s">
        <v>1378</v>
      </c>
      <c r="E7530" s="5">
        <v>2023.0</v>
      </c>
    </row>
    <row r="7531" hidden="1">
      <c r="A7531" s="5" t="s">
        <v>143</v>
      </c>
      <c r="B7531" s="5">
        <v>14.302275</v>
      </c>
      <c r="C7531" s="5">
        <v>2005.0</v>
      </c>
      <c r="D7531" s="5" t="s">
        <v>1378</v>
      </c>
      <c r="E7531" s="5">
        <v>2023.0</v>
      </c>
    </row>
    <row r="7532" hidden="1">
      <c r="A7532" s="5" t="s">
        <v>143</v>
      </c>
      <c r="B7532" s="5">
        <v>14.396973</v>
      </c>
      <c r="C7532" s="5">
        <v>2006.0</v>
      </c>
      <c r="D7532" s="5" t="s">
        <v>1378</v>
      </c>
      <c r="E7532" s="5">
        <v>2023.0</v>
      </c>
    </row>
    <row r="7533" hidden="1">
      <c r="A7533" s="5" t="s">
        <v>143</v>
      </c>
      <c r="B7533" s="5">
        <v>14.491672</v>
      </c>
      <c r="C7533" s="5">
        <v>2007.0</v>
      </c>
      <c r="D7533" s="5" t="s">
        <v>1378</v>
      </c>
      <c r="E7533" s="5">
        <v>2023.0</v>
      </c>
    </row>
    <row r="7534" hidden="1">
      <c r="A7534" s="5" t="s">
        <v>143</v>
      </c>
      <c r="B7534" s="5">
        <v>14.58637</v>
      </c>
      <c r="C7534" s="5">
        <v>2008.0</v>
      </c>
      <c r="D7534" s="5" t="s">
        <v>1378</v>
      </c>
      <c r="E7534" s="5">
        <v>2023.0</v>
      </c>
    </row>
    <row r="7535" hidden="1">
      <c r="A7535" s="5" t="s">
        <v>143</v>
      </c>
      <c r="B7535" s="5">
        <v>15.165648</v>
      </c>
      <c r="C7535" s="5">
        <v>2009.0</v>
      </c>
      <c r="D7535" s="5" t="s">
        <v>1378</v>
      </c>
      <c r="E7535" s="5">
        <v>2023.0</v>
      </c>
    </row>
    <row r="7536" hidden="1">
      <c r="A7536" s="5" t="s">
        <v>143</v>
      </c>
      <c r="B7536" s="5">
        <v>15.744927</v>
      </c>
      <c r="C7536" s="5">
        <v>2010.0</v>
      </c>
      <c r="D7536" s="5" t="s">
        <v>1378</v>
      </c>
      <c r="E7536" s="5">
        <v>2023.0</v>
      </c>
    </row>
    <row r="7537" hidden="1">
      <c r="A7537" s="5" t="s">
        <v>143</v>
      </c>
      <c r="B7537" s="5">
        <v>16.324205</v>
      </c>
      <c r="C7537" s="5">
        <v>2011.0</v>
      </c>
      <c r="D7537" s="5" t="s">
        <v>1378</v>
      </c>
      <c r="E7537" s="5">
        <v>2023.0</v>
      </c>
    </row>
    <row r="7538" hidden="1">
      <c r="A7538" s="5" t="s">
        <v>143</v>
      </c>
      <c r="B7538" s="5">
        <v>16.903484</v>
      </c>
      <c r="C7538" s="5">
        <v>2012.0</v>
      </c>
      <c r="D7538" s="5" t="s">
        <v>1378</v>
      </c>
      <c r="E7538" s="5">
        <v>2023.0</v>
      </c>
    </row>
    <row r="7539" hidden="1">
      <c r="A7539" s="5" t="s">
        <v>143</v>
      </c>
      <c r="B7539" s="5">
        <v>17.482761</v>
      </c>
      <c r="C7539" s="5">
        <v>2013.0</v>
      </c>
      <c r="D7539" s="5" t="s">
        <v>1378</v>
      </c>
      <c r="E7539" s="5">
        <v>2023.0</v>
      </c>
    </row>
    <row r="7540" hidden="1">
      <c r="A7540" s="5" t="s">
        <v>143</v>
      </c>
      <c r="B7540" s="5">
        <v>18.06204</v>
      </c>
      <c r="C7540" s="5">
        <v>2014.0</v>
      </c>
      <c r="D7540" s="5" t="s">
        <v>1378</v>
      </c>
      <c r="E7540" s="5">
        <v>2023.0</v>
      </c>
    </row>
    <row r="7541" hidden="1">
      <c r="A7541" s="5" t="s">
        <v>143</v>
      </c>
      <c r="B7541" s="5">
        <v>18.40703</v>
      </c>
      <c r="C7541" s="5">
        <v>2015.0</v>
      </c>
      <c r="D7541" s="5" t="s">
        <v>1378</v>
      </c>
      <c r="E7541" s="5">
        <v>2023.0</v>
      </c>
    </row>
    <row r="7542" hidden="1">
      <c r="A7542" s="5" t="s">
        <v>143</v>
      </c>
      <c r="B7542" s="5">
        <v>18.40703</v>
      </c>
      <c r="C7542" s="5">
        <v>2016.0</v>
      </c>
      <c r="D7542" s="5" t="s">
        <v>1378</v>
      </c>
      <c r="E7542" s="5">
        <v>2023.0</v>
      </c>
    </row>
    <row r="7543" hidden="1">
      <c r="A7543" s="5" t="s">
        <v>143</v>
      </c>
      <c r="B7543" s="5">
        <v>18.40703</v>
      </c>
      <c r="C7543" s="5">
        <v>2017.0</v>
      </c>
      <c r="D7543" s="5" t="s">
        <v>1378</v>
      </c>
      <c r="E7543" s="5">
        <v>2023.0</v>
      </c>
    </row>
    <row r="7544" hidden="1">
      <c r="A7544" s="5" t="s">
        <v>143</v>
      </c>
      <c r="B7544" s="5">
        <v>18.40703</v>
      </c>
      <c r="C7544" s="5">
        <v>2018.0</v>
      </c>
      <c r="D7544" s="5" t="s">
        <v>1378</v>
      </c>
      <c r="E7544" s="5">
        <v>2023.0</v>
      </c>
    </row>
    <row r="7545" hidden="1">
      <c r="A7545" s="5" t="s">
        <v>143</v>
      </c>
      <c r="B7545" s="5">
        <v>18.40703</v>
      </c>
      <c r="C7545" s="5">
        <v>2019.0</v>
      </c>
      <c r="D7545" s="5" t="s">
        <v>1378</v>
      </c>
      <c r="E7545" s="5">
        <v>2023.0</v>
      </c>
    </row>
    <row r="7546" hidden="1">
      <c r="A7546" s="5" t="s">
        <v>143</v>
      </c>
      <c r="B7546" s="5">
        <v>18.40703</v>
      </c>
      <c r="C7546" s="5">
        <v>2020.0</v>
      </c>
      <c r="D7546" s="5" t="s">
        <v>1378</v>
      </c>
      <c r="E7546" s="5">
        <v>2023.0</v>
      </c>
    </row>
    <row r="7547" hidden="1">
      <c r="A7547" s="5" t="s">
        <v>143</v>
      </c>
      <c r="B7547" s="5">
        <v>18.40703</v>
      </c>
      <c r="C7547" s="5">
        <v>2021.0</v>
      </c>
      <c r="D7547" s="5" t="s">
        <v>1378</v>
      </c>
      <c r="E7547" s="5">
        <v>2023.0</v>
      </c>
    </row>
    <row r="7548" hidden="1">
      <c r="A7548" s="5" t="s">
        <v>143</v>
      </c>
      <c r="B7548" s="5">
        <v>18.40703</v>
      </c>
      <c r="C7548" s="5">
        <v>2022.0</v>
      </c>
      <c r="D7548" s="5" t="s">
        <v>1378</v>
      </c>
      <c r="E7548" s="5">
        <v>2023.0</v>
      </c>
    </row>
    <row r="7549">
      <c r="A7549" s="5" t="s">
        <v>1448</v>
      </c>
      <c r="C7549" s="5">
        <v>2023.0</v>
      </c>
      <c r="D7549" s="5" t="s">
        <v>1322</v>
      </c>
      <c r="E7549" s="5">
        <v>2023.0</v>
      </c>
    </row>
    <row r="7550" hidden="1">
      <c r="A7550" s="5" t="s">
        <v>137</v>
      </c>
      <c r="B7550" s="5">
        <v>11.766983</v>
      </c>
      <c r="C7550" s="5">
        <v>1990.0</v>
      </c>
      <c r="D7550" s="5" t="s">
        <v>1378</v>
      </c>
      <c r="E7550" s="5">
        <v>2023.0</v>
      </c>
    </row>
    <row r="7551" hidden="1">
      <c r="A7551" s="5" t="s">
        <v>137</v>
      </c>
      <c r="B7551" s="5">
        <v>11.815945</v>
      </c>
      <c r="C7551" s="5">
        <v>1991.0</v>
      </c>
      <c r="D7551" s="5" t="s">
        <v>1378</v>
      </c>
      <c r="E7551" s="5">
        <v>2023.0</v>
      </c>
    </row>
    <row r="7552" hidden="1">
      <c r="A7552" s="5" t="s">
        <v>137</v>
      </c>
      <c r="B7552" s="5">
        <v>11.86511</v>
      </c>
      <c r="C7552" s="5">
        <v>1992.0</v>
      </c>
      <c r="D7552" s="5" t="s">
        <v>1378</v>
      </c>
      <c r="E7552" s="5">
        <v>2023.0</v>
      </c>
    </row>
    <row r="7553" hidden="1">
      <c r="A7553" s="5" t="s">
        <v>137</v>
      </c>
      <c r="B7553" s="5">
        <v>11.91448</v>
      </c>
      <c r="C7553" s="5">
        <v>1993.0</v>
      </c>
      <c r="D7553" s="5" t="s">
        <v>1378</v>
      </c>
      <c r="E7553" s="5">
        <v>2023.0</v>
      </c>
    </row>
    <row r="7554" hidden="1">
      <c r="A7554" s="5" t="s">
        <v>137</v>
      </c>
      <c r="B7554" s="5">
        <v>11.964056</v>
      </c>
      <c r="C7554" s="5">
        <v>1994.0</v>
      </c>
      <c r="D7554" s="5" t="s">
        <v>1378</v>
      </c>
      <c r="E7554" s="5">
        <v>2023.0</v>
      </c>
    </row>
    <row r="7555" hidden="1">
      <c r="A7555" s="5" t="s">
        <v>137</v>
      </c>
      <c r="B7555" s="5">
        <v>12.013631</v>
      </c>
      <c r="C7555" s="5">
        <v>1995.0</v>
      </c>
      <c r="D7555" s="5" t="s">
        <v>1378</v>
      </c>
      <c r="E7555" s="5">
        <v>2023.0</v>
      </c>
    </row>
    <row r="7556" hidden="1">
      <c r="A7556" s="5" t="s">
        <v>137</v>
      </c>
      <c r="B7556" s="5">
        <v>12.063207</v>
      </c>
      <c r="C7556" s="5">
        <v>1996.0</v>
      </c>
      <c r="D7556" s="5" t="s">
        <v>1378</v>
      </c>
      <c r="E7556" s="5">
        <v>2023.0</v>
      </c>
    </row>
    <row r="7557" hidden="1">
      <c r="A7557" s="5" t="s">
        <v>137</v>
      </c>
      <c r="B7557" s="5">
        <v>12.1127825</v>
      </c>
      <c r="C7557" s="5">
        <v>1997.0</v>
      </c>
      <c r="D7557" s="5" t="s">
        <v>1378</v>
      </c>
      <c r="E7557" s="5">
        <v>2023.0</v>
      </c>
    </row>
    <row r="7558" hidden="1">
      <c r="A7558" s="5" t="s">
        <v>137</v>
      </c>
      <c r="B7558" s="5">
        <v>12.162357</v>
      </c>
      <c r="C7558" s="5">
        <v>1998.0</v>
      </c>
      <c r="D7558" s="5" t="s">
        <v>1378</v>
      </c>
      <c r="E7558" s="5">
        <v>2023.0</v>
      </c>
    </row>
    <row r="7559" hidden="1">
      <c r="A7559" s="5" t="s">
        <v>137</v>
      </c>
      <c r="B7559" s="5">
        <v>12.211933</v>
      </c>
      <c r="C7559" s="5">
        <v>1999.0</v>
      </c>
      <c r="D7559" s="5" t="s">
        <v>1378</v>
      </c>
      <c r="E7559" s="5">
        <v>2023.0</v>
      </c>
    </row>
    <row r="7560" hidden="1">
      <c r="A7560" s="5" t="s">
        <v>137</v>
      </c>
      <c r="B7560" s="5">
        <v>12.261508</v>
      </c>
      <c r="C7560" s="5">
        <v>2000.0</v>
      </c>
      <c r="D7560" s="5" t="s">
        <v>1378</v>
      </c>
      <c r="E7560" s="5">
        <v>2023.0</v>
      </c>
    </row>
    <row r="7561" hidden="1">
      <c r="A7561" s="5" t="s">
        <v>137</v>
      </c>
      <c r="B7561" s="5">
        <v>12.311084</v>
      </c>
      <c r="C7561" s="5">
        <v>2001.0</v>
      </c>
      <c r="D7561" s="5" t="s">
        <v>1378</v>
      </c>
      <c r="E7561" s="5">
        <v>2023.0</v>
      </c>
    </row>
    <row r="7562" hidden="1">
      <c r="A7562" s="5" t="s">
        <v>137</v>
      </c>
      <c r="B7562" s="5">
        <v>12.36066</v>
      </c>
      <c r="C7562" s="5">
        <v>2002.0</v>
      </c>
      <c r="D7562" s="5" t="s">
        <v>1378</v>
      </c>
      <c r="E7562" s="5">
        <v>2023.0</v>
      </c>
    </row>
    <row r="7563" hidden="1">
      <c r="A7563" s="5" t="s">
        <v>137</v>
      </c>
      <c r="B7563" s="5">
        <v>12.410234</v>
      </c>
      <c r="C7563" s="5">
        <v>2003.0</v>
      </c>
      <c r="D7563" s="5" t="s">
        <v>1378</v>
      </c>
      <c r="E7563" s="5">
        <v>2023.0</v>
      </c>
    </row>
    <row r="7564" hidden="1">
      <c r="A7564" s="5" t="s">
        <v>137</v>
      </c>
      <c r="B7564" s="5">
        <v>12.45981</v>
      </c>
      <c r="C7564" s="5">
        <v>2004.0</v>
      </c>
      <c r="D7564" s="5" t="s">
        <v>1378</v>
      </c>
      <c r="E7564" s="5">
        <v>2023.0</v>
      </c>
    </row>
    <row r="7565" hidden="1">
      <c r="A7565" s="5" t="s">
        <v>137</v>
      </c>
      <c r="B7565" s="5">
        <v>12.75965</v>
      </c>
      <c r="C7565" s="5">
        <v>2005.0</v>
      </c>
      <c r="D7565" s="5" t="s">
        <v>1378</v>
      </c>
      <c r="E7565" s="5">
        <v>2023.0</v>
      </c>
    </row>
    <row r="7566" hidden="1">
      <c r="A7566" s="5" t="s">
        <v>137</v>
      </c>
      <c r="B7566" s="5">
        <v>13.1733</v>
      </c>
      <c r="C7566" s="5">
        <v>2006.0</v>
      </c>
      <c r="D7566" s="5" t="s">
        <v>1378</v>
      </c>
      <c r="E7566" s="5">
        <v>2023.0</v>
      </c>
    </row>
    <row r="7567" hidden="1">
      <c r="A7567" s="5" t="s">
        <v>137</v>
      </c>
      <c r="B7567" s="5">
        <v>12.93115</v>
      </c>
      <c r="C7567" s="5">
        <v>2007.0</v>
      </c>
      <c r="D7567" s="5" t="s">
        <v>1378</v>
      </c>
      <c r="E7567" s="5">
        <v>2023.0</v>
      </c>
    </row>
    <row r="7568" hidden="1">
      <c r="A7568" s="5" t="s">
        <v>137</v>
      </c>
      <c r="B7568" s="5">
        <v>13.44638</v>
      </c>
      <c r="C7568" s="5">
        <v>2008.0</v>
      </c>
      <c r="D7568" s="5" t="s">
        <v>1378</v>
      </c>
      <c r="E7568" s="5">
        <v>2023.0</v>
      </c>
    </row>
    <row r="7569" hidden="1">
      <c r="A7569" s="5" t="s">
        <v>137</v>
      </c>
      <c r="B7569" s="5">
        <v>13.56145</v>
      </c>
      <c r="C7569" s="5">
        <v>2009.0</v>
      </c>
      <c r="D7569" s="5" t="s">
        <v>1378</v>
      </c>
      <c r="E7569" s="5">
        <v>2023.0</v>
      </c>
    </row>
    <row r="7570" hidden="1">
      <c r="A7570" s="5" t="s">
        <v>137</v>
      </c>
      <c r="B7570" s="5">
        <v>13.24928</v>
      </c>
      <c r="C7570" s="5">
        <v>2010.0</v>
      </c>
      <c r="D7570" s="5" t="s">
        <v>1378</v>
      </c>
      <c r="E7570" s="5">
        <v>2023.0</v>
      </c>
    </row>
    <row r="7571" hidden="1">
      <c r="A7571" s="5" t="s">
        <v>137</v>
      </c>
      <c r="B7571" s="5">
        <v>13.54673</v>
      </c>
      <c r="C7571" s="5">
        <v>2011.0</v>
      </c>
      <c r="D7571" s="5" t="s">
        <v>1378</v>
      </c>
      <c r="E7571" s="5">
        <v>2023.0</v>
      </c>
    </row>
    <row r="7572" hidden="1">
      <c r="A7572" s="5" t="s">
        <v>137</v>
      </c>
      <c r="B7572" s="5">
        <v>13.02902</v>
      </c>
      <c r="C7572" s="5">
        <v>2012.0</v>
      </c>
      <c r="D7572" s="5" t="s">
        <v>1378</v>
      </c>
      <c r="E7572" s="5">
        <v>2023.0</v>
      </c>
    </row>
    <row r="7573" hidden="1">
      <c r="A7573" s="5" t="s">
        <v>137</v>
      </c>
      <c r="B7573" s="5">
        <v>12.52221</v>
      </c>
      <c r="C7573" s="5">
        <v>2013.0</v>
      </c>
      <c r="D7573" s="5" t="s">
        <v>1378</v>
      </c>
      <c r="E7573" s="5">
        <v>2023.0</v>
      </c>
    </row>
    <row r="7574" hidden="1">
      <c r="A7574" s="5" t="s">
        <v>137</v>
      </c>
      <c r="B7574" s="5">
        <v>12.93836</v>
      </c>
      <c r="C7574" s="5">
        <v>2014.0</v>
      </c>
      <c r="D7574" s="5" t="s">
        <v>1378</v>
      </c>
      <c r="E7574" s="5">
        <v>2023.0</v>
      </c>
    </row>
    <row r="7575" hidden="1">
      <c r="A7575" s="5" t="s">
        <v>137</v>
      </c>
      <c r="B7575" s="5">
        <v>13.74296</v>
      </c>
      <c r="C7575" s="5">
        <v>2015.0</v>
      </c>
      <c r="D7575" s="5" t="s">
        <v>1378</v>
      </c>
      <c r="E7575" s="5">
        <v>2023.0</v>
      </c>
    </row>
    <row r="7576" hidden="1">
      <c r="A7576" s="5" t="s">
        <v>137</v>
      </c>
      <c r="B7576" s="5">
        <v>14.22899</v>
      </c>
      <c r="C7576" s="5">
        <v>2016.0</v>
      </c>
      <c r="D7576" s="5" t="s">
        <v>1378</v>
      </c>
      <c r="E7576" s="5">
        <v>2023.0</v>
      </c>
    </row>
    <row r="7577" hidden="1">
      <c r="A7577" s="5" t="s">
        <v>137</v>
      </c>
      <c r="B7577" s="5">
        <v>13.84931</v>
      </c>
      <c r="C7577" s="5">
        <v>2017.0</v>
      </c>
      <c r="D7577" s="5" t="s">
        <v>1378</v>
      </c>
      <c r="E7577" s="5">
        <v>2023.0</v>
      </c>
    </row>
    <row r="7578" hidden="1">
      <c r="A7578" s="5" t="s">
        <v>137</v>
      </c>
      <c r="B7578" s="5">
        <v>13.74869</v>
      </c>
      <c r="C7578" s="5">
        <v>2018.0</v>
      </c>
      <c r="D7578" s="5" t="s">
        <v>1378</v>
      </c>
      <c r="E7578" s="5">
        <v>2023.0</v>
      </c>
    </row>
    <row r="7579" hidden="1">
      <c r="A7579" s="5" t="s">
        <v>137</v>
      </c>
      <c r="B7579" s="5">
        <v>12.70969</v>
      </c>
      <c r="C7579" s="5">
        <v>2019.0</v>
      </c>
      <c r="D7579" s="5" t="s">
        <v>1378</v>
      </c>
      <c r="E7579" s="5">
        <v>2023.0</v>
      </c>
    </row>
    <row r="7580" hidden="1">
      <c r="A7580" s="5" t="s">
        <v>137</v>
      </c>
      <c r="B7580" s="5">
        <v>12.68872</v>
      </c>
      <c r="C7580" s="5">
        <v>2020.0</v>
      </c>
      <c r="D7580" s="5" t="s">
        <v>1378</v>
      </c>
      <c r="E7580" s="5">
        <v>2023.0</v>
      </c>
    </row>
    <row r="7581" hidden="1">
      <c r="A7581" s="5" t="s">
        <v>137</v>
      </c>
      <c r="B7581" s="5">
        <v>12.709565</v>
      </c>
      <c r="C7581" s="5">
        <v>2021.0</v>
      </c>
      <c r="D7581" s="5" t="s">
        <v>1378</v>
      </c>
      <c r="E7581" s="5">
        <v>2023.0</v>
      </c>
    </row>
    <row r="7582" hidden="1">
      <c r="A7582" s="5" t="s">
        <v>137</v>
      </c>
      <c r="B7582" s="5">
        <v>12.73041</v>
      </c>
      <c r="C7582" s="5">
        <v>2022.0</v>
      </c>
      <c r="D7582" s="5" t="s">
        <v>1378</v>
      </c>
      <c r="E7582" s="5">
        <v>2023.0</v>
      </c>
    </row>
    <row r="7583">
      <c r="A7583" s="5" t="s">
        <v>844</v>
      </c>
      <c r="C7583" s="5">
        <v>2023.0</v>
      </c>
      <c r="D7583" s="5" t="s">
        <v>1378</v>
      </c>
      <c r="E7583" s="5">
        <v>2023.0</v>
      </c>
    </row>
    <row r="7584" hidden="1">
      <c r="A7584" s="5" t="s">
        <v>1784</v>
      </c>
      <c r="D7584" s="5" t="s">
        <v>1378</v>
      </c>
      <c r="E7584" s="5">
        <v>2023.0</v>
      </c>
    </row>
    <row r="7585" hidden="1">
      <c r="A7585" s="5" t="s">
        <v>1784</v>
      </c>
      <c r="D7585" s="5" t="s">
        <v>1378</v>
      </c>
      <c r="E7585" s="5">
        <v>2023.0</v>
      </c>
    </row>
    <row r="7586" hidden="1">
      <c r="A7586" s="5" t="s">
        <v>1784</v>
      </c>
      <c r="D7586" s="5" t="s">
        <v>1378</v>
      </c>
      <c r="E7586" s="5">
        <v>2023.0</v>
      </c>
    </row>
    <row r="7587" hidden="1">
      <c r="A7587" s="5" t="s">
        <v>1784</v>
      </c>
      <c r="D7587" s="5" t="s">
        <v>1378</v>
      </c>
      <c r="E7587" s="5">
        <v>2023.0</v>
      </c>
    </row>
    <row r="7588" hidden="1">
      <c r="A7588" s="5" t="s">
        <v>1784</v>
      </c>
      <c r="D7588" s="5" t="s">
        <v>1378</v>
      </c>
      <c r="E7588" s="5">
        <v>2023.0</v>
      </c>
    </row>
    <row r="7589" hidden="1">
      <c r="A7589" s="5" t="s">
        <v>1784</v>
      </c>
      <c r="D7589" s="5" t="s">
        <v>1378</v>
      </c>
      <c r="E7589" s="5">
        <v>2023.0</v>
      </c>
    </row>
    <row r="7590" hidden="1">
      <c r="A7590" s="5" t="s">
        <v>1784</v>
      </c>
      <c r="D7590" s="5" t="s">
        <v>1378</v>
      </c>
      <c r="E7590" s="5">
        <v>2023.0</v>
      </c>
    </row>
    <row r="7591" hidden="1">
      <c r="A7591" s="5" t="s">
        <v>1784</v>
      </c>
      <c r="D7591" s="5" t="s">
        <v>1378</v>
      </c>
      <c r="E7591" s="5">
        <v>2023.0</v>
      </c>
    </row>
    <row r="7592" hidden="1">
      <c r="A7592" s="5" t="s">
        <v>1784</v>
      </c>
      <c r="D7592" s="5" t="s">
        <v>1378</v>
      </c>
      <c r="E7592" s="5">
        <v>2023.0</v>
      </c>
    </row>
    <row r="7593" hidden="1">
      <c r="A7593" s="5" t="s">
        <v>1784</v>
      </c>
      <c r="D7593" s="5" t="s">
        <v>1378</v>
      </c>
      <c r="E7593" s="5">
        <v>2023.0</v>
      </c>
    </row>
    <row r="7594" hidden="1">
      <c r="A7594" s="5" t="s">
        <v>1784</v>
      </c>
      <c r="D7594" s="5" t="s">
        <v>1378</v>
      </c>
      <c r="E7594" s="5">
        <v>2023.0</v>
      </c>
    </row>
    <row r="7595" hidden="1">
      <c r="A7595" s="5" t="s">
        <v>1784</v>
      </c>
      <c r="D7595" s="5" t="s">
        <v>1378</v>
      </c>
      <c r="E7595" s="5">
        <v>2023.0</v>
      </c>
    </row>
    <row r="7596" hidden="1">
      <c r="A7596" s="5" t="s">
        <v>1784</v>
      </c>
      <c r="D7596" s="5" t="s">
        <v>1378</v>
      </c>
      <c r="E7596" s="5">
        <v>2023.0</v>
      </c>
    </row>
    <row r="7597" hidden="1">
      <c r="A7597" s="5" t="s">
        <v>1784</v>
      </c>
      <c r="D7597" s="5" t="s">
        <v>1378</v>
      </c>
      <c r="E7597" s="5">
        <v>2023.0</v>
      </c>
    </row>
    <row r="7598" hidden="1">
      <c r="A7598" s="5" t="s">
        <v>1784</v>
      </c>
      <c r="D7598" s="5" t="s">
        <v>1378</v>
      </c>
      <c r="E7598" s="5">
        <v>2023.0</v>
      </c>
    </row>
    <row r="7599" hidden="1">
      <c r="A7599" s="5" t="s">
        <v>1784</v>
      </c>
      <c r="D7599" s="5" t="s">
        <v>1378</v>
      </c>
      <c r="E7599" s="5">
        <v>2023.0</v>
      </c>
    </row>
    <row r="7600" hidden="1">
      <c r="A7600" s="5" t="s">
        <v>1784</v>
      </c>
      <c r="D7600" s="5" t="s">
        <v>1378</v>
      </c>
      <c r="E7600" s="5">
        <v>2023.0</v>
      </c>
    </row>
    <row r="7601" hidden="1">
      <c r="A7601" s="5" t="s">
        <v>1784</v>
      </c>
      <c r="D7601" s="5" t="s">
        <v>1378</v>
      </c>
      <c r="E7601" s="5">
        <v>2023.0</v>
      </c>
    </row>
    <row r="7602" hidden="1">
      <c r="A7602" s="5" t="s">
        <v>1784</v>
      </c>
      <c r="D7602" s="5" t="s">
        <v>1378</v>
      </c>
      <c r="E7602" s="5">
        <v>2023.0</v>
      </c>
    </row>
    <row r="7603" hidden="1">
      <c r="A7603" s="5" t="s">
        <v>1784</v>
      </c>
      <c r="D7603" s="5" t="s">
        <v>1378</v>
      </c>
      <c r="E7603" s="5">
        <v>2023.0</v>
      </c>
    </row>
    <row r="7604" hidden="1">
      <c r="A7604" s="5" t="s">
        <v>1784</v>
      </c>
      <c r="D7604" s="5" t="s">
        <v>1378</v>
      </c>
      <c r="E7604" s="5">
        <v>2023.0</v>
      </c>
    </row>
    <row r="7605" hidden="1">
      <c r="A7605" s="5" t="s">
        <v>1784</v>
      </c>
      <c r="D7605" s="5" t="s">
        <v>1378</v>
      </c>
      <c r="E7605" s="5">
        <v>2023.0</v>
      </c>
    </row>
    <row r="7606" hidden="1">
      <c r="A7606" s="5" t="s">
        <v>1784</v>
      </c>
      <c r="D7606" s="5" t="s">
        <v>1378</v>
      </c>
      <c r="E7606" s="5">
        <v>2023.0</v>
      </c>
    </row>
    <row r="7607" hidden="1">
      <c r="A7607" s="5" t="s">
        <v>1784</v>
      </c>
      <c r="D7607" s="5" t="s">
        <v>1378</v>
      </c>
      <c r="E7607" s="5">
        <v>2023.0</v>
      </c>
    </row>
    <row r="7608" hidden="1">
      <c r="A7608" s="5" t="s">
        <v>1784</v>
      </c>
      <c r="D7608" s="5" t="s">
        <v>1378</v>
      </c>
      <c r="E7608" s="5">
        <v>2023.0</v>
      </c>
    </row>
    <row r="7609" hidden="1">
      <c r="A7609" s="5" t="s">
        <v>1784</v>
      </c>
      <c r="D7609" s="5" t="s">
        <v>1378</v>
      </c>
      <c r="E7609" s="5">
        <v>2023.0</v>
      </c>
    </row>
    <row r="7610" hidden="1">
      <c r="A7610" s="5" t="s">
        <v>1784</v>
      </c>
      <c r="D7610" s="5" t="s">
        <v>1378</v>
      </c>
      <c r="E7610" s="5">
        <v>2023.0</v>
      </c>
    </row>
    <row r="7611" hidden="1">
      <c r="A7611" s="5" t="s">
        <v>1784</v>
      </c>
      <c r="D7611" s="5" t="s">
        <v>1378</v>
      </c>
      <c r="E7611" s="5">
        <v>2023.0</v>
      </c>
    </row>
    <row r="7612" hidden="1">
      <c r="A7612" s="5" t="s">
        <v>1784</v>
      </c>
      <c r="D7612" s="5" t="s">
        <v>1378</v>
      </c>
      <c r="E7612" s="5">
        <v>2023.0</v>
      </c>
    </row>
    <row r="7613" hidden="1">
      <c r="A7613" s="5" t="s">
        <v>1784</v>
      </c>
      <c r="D7613" s="5" t="s">
        <v>1378</v>
      </c>
      <c r="E7613" s="5">
        <v>2023.0</v>
      </c>
    </row>
    <row r="7614" hidden="1">
      <c r="A7614" s="5" t="s">
        <v>1784</v>
      </c>
      <c r="D7614" s="5" t="s">
        <v>1378</v>
      </c>
      <c r="E7614" s="5">
        <v>2023.0</v>
      </c>
    </row>
    <row r="7615" hidden="1">
      <c r="A7615" s="5" t="s">
        <v>1784</v>
      </c>
      <c r="D7615" s="5" t="s">
        <v>1378</v>
      </c>
      <c r="E7615" s="5">
        <v>2023.0</v>
      </c>
    </row>
    <row r="7616" hidden="1">
      <c r="A7616" s="5" t="s">
        <v>1784</v>
      </c>
      <c r="D7616" s="5" t="s">
        <v>1378</v>
      </c>
      <c r="E7616" s="5">
        <v>2023.0</v>
      </c>
    </row>
    <row r="7617">
      <c r="A7617" s="5" t="s">
        <v>1554</v>
      </c>
      <c r="C7617" s="5">
        <v>2023.0</v>
      </c>
      <c r="D7617" s="5" t="s">
        <v>1378</v>
      </c>
      <c r="E7617" s="5">
        <v>2023.0</v>
      </c>
    </row>
    <row r="7618" hidden="1">
      <c r="A7618" s="5" t="s">
        <v>871</v>
      </c>
      <c r="D7618" s="5" t="s">
        <v>1378</v>
      </c>
      <c r="E7618" s="5">
        <v>2023.0</v>
      </c>
    </row>
    <row r="7619" hidden="1">
      <c r="A7619" s="5" t="s">
        <v>871</v>
      </c>
      <c r="D7619" s="5" t="s">
        <v>1378</v>
      </c>
      <c r="E7619" s="5">
        <v>2023.0</v>
      </c>
    </row>
    <row r="7620" hidden="1">
      <c r="A7620" s="5" t="s">
        <v>871</v>
      </c>
      <c r="D7620" s="5" t="s">
        <v>1378</v>
      </c>
      <c r="E7620" s="5">
        <v>2023.0</v>
      </c>
    </row>
    <row r="7621" hidden="1">
      <c r="A7621" s="5" t="s">
        <v>871</v>
      </c>
      <c r="D7621" s="5" t="s">
        <v>1378</v>
      </c>
      <c r="E7621" s="5">
        <v>2023.0</v>
      </c>
    </row>
    <row r="7622" hidden="1">
      <c r="A7622" s="5" t="s">
        <v>871</v>
      </c>
      <c r="D7622" s="5" t="s">
        <v>1378</v>
      </c>
      <c r="E7622" s="5">
        <v>2023.0</v>
      </c>
    </row>
    <row r="7623" hidden="1">
      <c r="A7623" s="5" t="s">
        <v>871</v>
      </c>
      <c r="D7623" s="5" t="s">
        <v>1378</v>
      </c>
      <c r="E7623" s="5">
        <v>2023.0</v>
      </c>
    </row>
    <row r="7624" hidden="1">
      <c r="A7624" s="5" t="s">
        <v>871</v>
      </c>
      <c r="D7624" s="5" t="s">
        <v>1378</v>
      </c>
      <c r="E7624" s="5">
        <v>2023.0</v>
      </c>
    </row>
    <row r="7625" hidden="1">
      <c r="A7625" s="5" t="s">
        <v>871</v>
      </c>
      <c r="D7625" s="5" t="s">
        <v>1378</v>
      </c>
      <c r="E7625" s="5">
        <v>2023.0</v>
      </c>
    </row>
    <row r="7626" hidden="1">
      <c r="A7626" s="5" t="s">
        <v>871</v>
      </c>
      <c r="D7626" s="5" t="s">
        <v>1378</v>
      </c>
      <c r="E7626" s="5">
        <v>2023.0</v>
      </c>
    </row>
    <row r="7627" hidden="1">
      <c r="A7627" s="5" t="s">
        <v>871</v>
      </c>
      <c r="D7627" s="5" t="s">
        <v>1378</v>
      </c>
      <c r="E7627" s="5">
        <v>2023.0</v>
      </c>
    </row>
    <row r="7628" hidden="1">
      <c r="A7628" s="5" t="s">
        <v>871</v>
      </c>
      <c r="D7628" s="5" t="s">
        <v>1378</v>
      </c>
      <c r="E7628" s="5">
        <v>2023.0</v>
      </c>
    </row>
    <row r="7629" hidden="1">
      <c r="A7629" s="5" t="s">
        <v>871</v>
      </c>
      <c r="D7629" s="5" t="s">
        <v>1378</v>
      </c>
      <c r="E7629" s="5">
        <v>2023.0</v>
      </c>
    </row>
    <row r="7630" hidden="1">
      <c r="A7630" s="5" t="s">
        <v>871</v>
      </c>
      <c r="D7630" s="5" t="s">
        <v>1378</v>
      </c>
      <c r="E7630" s="5">
        <v>2023.0</v>
      </c>
    </row>
    <row r="7631" hidden="1">
      <c r="A7631" s="5" t="s">
        <v>871</v>
      </c>
      <c r="D7631" s="5" t="s">
        <v>1378</v>
      </c>
      <c r="E7631" s="5">
        <v>2023.0</v>
      </c>
    </row>
    <row r="7632" hidden="1">
      <c r="A7632" s="5" t="s">
        <v>871</v>
      </c>
      <c r="D7632" s="5" t="s">
        <v>1378</v>
      </c>
      <c r="E7632" s="5">
        <v>2023.0</v>
      </c>
    </row>
    <row r="7633" hidden="1">
      <c r="A7633" s="5" t="s">
        <v>871</v>
      </c>
      <c r="D7633" s="5" t="s">
        <v>1378</v>
      </c>
      <c r="E7633" s="5">
        <v>2023.0</v>
      </c>
    </row>
    <row r="7634" hidden="1">
      <c r="A7634" s="5" t="s">
        <v>871</v>
      </c>
      <c r="D7634" s="5" t="s">
        <v>1378</v>
      </c>
      <c r="E7634" s="5">
        <v>2023.0</v>
      </c>
    </row>
    <row r="7635" hidden="1">
      <c r="A7635" s="5" t="s">
        <v>871</v>
      </c>
      <c r="D7635" s="5" t="s">
        <v>1378</v>
      </c>
      <c r="E7635" s="5">
        <v>2023.0</v>
      </c>
    </row>
    <row r="7636" hidden="1">
      <c r="A7636" s="5" t="s">
        <v>871</v>
      </c>
      <c r="D7636" s="5" t="s">
        <v>1378</v>
      </c>
      <c r="E7636" s="5">
        <v>2023.0</v>
      </c>
    </row>
    <row r="7637" hidden="1">
      <c r="A7637" s="5" t="s">
        <v>871</v>
      </c>
      <c r="D7637" s="5" t="s">
        <v>1378</v>
      </c>
      <c r="E7637" s="5">
        <v>2023.0</v>
      </c>
    </row>
    <row r="7638" hidden="1">
      <c r="A7638" s="5" t="s">
        <v>871</v>
      </c>
      <c r="D7638" s="5" t="s">
        <v>1378</v>
      </c>
      <c r="E7638" s="5">
        <v>2023.0</v>
      </c>
    </row>
    <row r="7639" hidden="1">
      <c r="A7639" s="5" t="s">
        <v>871</v>
      </c>
      <c r="D7639" s="5" t="s">
        <v>1378</v>
      </c>
      <c r="E7639" s="5">
        <v>2023.0</v>
      </c>
    </row>
    <row r="7640" hidden="1">
      <c r="A7640" s="5" t="s">
        <v>871</v>
      </c>
      <c r="D7640" s="5" t="s">
        <v>1378</v>
      </c>
      <c r="E7640" s="5">
        <v>2023.0</v>
      </c>
    </row>
    <row r="7641" hidden="1">
      <c r="A7641" s="5" t="s">
        <v>871</v>
      </c>
      <c r="D7641" s="5" t="s">
        <v>1378</v>
      </c>
      <c r="E7641" s="5">
        <v>2023.0</v>
      </c>
    </row>
    <row r="7642" hidden="1">
      <c r="A7642" s="5" t="s">
        <v>871</v>
      </c>
      <c r="D7642" s="5" t="s">
        <v>1378</v>
      </c>
      <c r="E7642" s="5">
        <v>2023.0</v>
      </c>
    </row>
    <row r="7643" hidden="1">
      <c r="A7643" s="5" t="s">
        <v>871</v>
      </c>
      <c r="D7643" s="5" t="s">
        <v>1378</v>
      </c>
      <c r="E7643" s="5">
        <v>2023.0</v>
      </c>
    </row>
    <row r="7644" hidden="1">
      <c r="A7644" s="5" t="s">
        <v>871</v>
      </c>
      <c r="D7644" s="5" t="s">
        <v>1378</v>
      </c>
      <c r="E7644" s="5">
        <v>2023.0</v>
      </c>
    </row>
    <row r="7645" hidden="1">
      <c r="A7645" s="5" t="s">
        <v>871</v>
      </c>
      <c r="D7645" s="5" t="s">
        <v>1378</v>
      </c>
      <c r="E7645" s="5">
        <v>2023.0</v>
      </c>
    </row>
    <row r="7646" hidden="1">
      <c r="A7646" s="5" t="s">
        <v>871</v>
      </c>
      <c r="D7646" s="5" t="s">
        <v>1378</v>
      </c>
      <c r="E7646" s="5">
        <v>2023.0</v>
      </c>
    </row>
    <row r="7647" hidden="1">
      <c r="A7647" s="5" t="s">
        <v>871</v>
      </c>
      <c r="D7647" s="5" t="s">
        <v>1378</v>
      </c>
      <c r="E7647" s="5">
        <v>2023.0</v>
      </c>
    </row>
    <row r="7648" hidden="1">
      <c r="A7648" s="5" t="s">
        <v>871</v>
      </c>
      <c r="D7648" s="5" t="s">
        <v>1378</v>
      </c>
      <c r="E7648" s="5">
        <v>2023.0</v>
      </c>
    </row>
    <row r="7649" hidden="1">
      <c r="A7649" s="5" t="s">
        <v>871</v>
      </c>
      <c r="D7649" s="5" t="s">
        <v>1378</v>
      </c>
      <c r="E7649" s="5">
        <v>2023.0</v>
      </c>
    </row>
    <row r="7650" hidden="1">
      <c r="A7650" s="5" t="s">
        <v>871</v>
      </c>
      <c r="D7650" s="5" t="s">
        <v>1378</v>
      </c>
      <c r="E7650" s="5">
        <v>2023.0</v>
      </c>
    </row>
    <row r="7651">
      <c r="A7651" s="5" t="s">
        <v>1611</v>
      </c>
      <c r="C7651" s="5">
        <v>2023.0</v>
      </c>
      <c r="D7651" s="5" t="s">
        <v>1314</v>
      </c>
      <c r="E7651" s="5">
        <v>2023.0</v>
      </c>
    </row>
    <row r="7652" hidden="1">
      <c r="A7652" s="5" t="s">
        <v>183</v>
      </c>
      <c r="B7652" s="5">
        <v>10.55754</v>
      </c>
      <c r="C7652" s="5">
        <v>1990.0</v>
      </c>
      <c r="D7652" s="5" t="s">
        <v>1378</v>
      </c>
      <c r="E7652" s="5">
        <v>2023.0</v>
      </c>
    </row>
    <row r="7653" hidden="1">
      <c r="A7653" s="5" t="s">
        <v>183</v>
      </c>
      <c r="B7653" s="5">
        <v>10.700055</v>
      </c>
      <c r="C7653" s="5">
        <v>1991.0</v>
      </c>
      <c r="D7653" s="5" t="s">
        <v>1378</v>
      </c>
      <c r="E7653" s="5">
        <v>2023.0</v>
      </c>
    </row>
    <row r="7654" hidden="1">
      <c r="A7654" s="5" t="s">
        <v>183</v>
      </c>
      <c r="B7654" s="5">
        <v>10.844495</v>
      </c>
      <c r="C7654" s="5">
        <v>1992.0</v>
      </c>
      <c r="D7654" s="5" t="s">
        <v>1378</v>
      </c>
      <c r="E7654" s="5">
        <v>2023.0</v>
      </c>
    </row>
    <row r="7655" hidden="1">
      <c r="A7655" s="5" t="s">
        <v>183</v>
      </c>
      <c r="B7655" s="5">
        <v>10.990885</v>
      </c>
      <c r="C7655" s="5">
        <v>1993.0</v>
      </c>
      <c r="D7655" s="5" t="s">
        <v>1378</v>
      </c>
      <c r="E7655" s="5">
        <v>2023.0</v>
      </c>
    </row>
    <row r="7656" hidden="1">
      <c r="A7656" s="5" t="s">
        <v>183</v>
      </c>
      <c r="B7656" s="5">
        <v>11.13925</v>
      </c>
      <c r="C7656" s="5">
        <v>1994.0</v>
      </c>
      <c r="D7656" s="5" t="s">
        <v>1378</v>
      </c>
      <c r="E7656" s="5">
        <v>2023.0</v>
      </c>
    </row>
    <row r="7657" hidden="1">
      <c r="A7657" s="5" t="s">
        <v>183</v>
      </c>
      <c r="B7657" s="5">
        <v>11.2896185</v>
      </c>
      <c r="C7657" s="5">
        <v>1995.0</v>
      </c>
      <c r="D7657" s="5" t="s">
        <v>1378</v>
      </c>
      <c r="E7657" s="5">
        <v>2023.0</v>
      </c>
    </row>
    <row r="7658" hidden="1">
      <c r="A7658" s="5" t="s">
        <v>183</v>
      </c>
      <c r="B7658" s="5">
        <v>11.442017</v>
      </c>
      <c r="C7658" s="5">
        <v>1996.0</v>
      </c>
      <c r="D7658" s="5" t="s">
        <v>1378</v>
      </c>
      <c r="E7658" s="5">
        <v>2023.0</v>
      </c>
    </row>
    <row r="7659" hidden="1">
      <c r="A7659" s="5" t="s">
        <v>183</v>
      </c>
      <c r="B7659" s="5">
        <v>11.596472</v>
      </c>
      <c r="C7659" s="5">
        <v>1997.0</v>
      </c>
      <c r="D7659" s="5" t="s">
        <v>1378</v>
      </c>
      <c r="E7659" s="5">
        <v>2023.0</v>
      </c>
    </row>
    <row r="7660" hidden="1">
      <c r="A7660" s="5" t="s">
        <v>183</v>
      </c>
      <c r="B7660" s="5">
        <v>11.753012</v>
      </c>
      <c r="C7660" s="5">
        <v>1998.0</v>
      </c>
      <c r="D7660" s="5" t="s">
        <v>1378</v>
      </c>
      <c r="E7660" s="5">
        <v>2023.0</v>
      </c>
    </row>
    <row r="7661" hidden="1">
      <c r="A7661" s="5" t="s">
        <v>183</v>
      </c>
      <c r="B7661" s="5">
        <v>11.911665</v>
      </c>
      <c r="C7661" s="5">
        <v>1999.0</v>
      </c>
      <c r="D7661" s="5" t="s">
        <v>1378</v>
      </c>
      <c r="E7661" s="5">
        <v>2023.0</v>
      </c>
    </row>
    <row r="7662" hidden="1">
      <c r="A7662" s="5" t="s">
        <v>183</v>
      </c>
      <c r="B7662" s="5">
        <v>12.07246</v>
      </c>
      <c r="C7662" s="5">
        <v>2000.0</v>
      </c>
      <c r="D7662" s="5" t="s">
        <v>1378</v>
      </c>
      <c r="E7662" s="5">
        <v>2023.0</v>
      </c>
    </row>
    <row r="7663" hidden="1">
      <c r="A7663" s="5" t="s">
        <v>183</v>
      </c>
      <c r="B7663" s="5">
        <v>12.1838</v>
      </c>
      <c r="C7663" s="5">
        <v>2001.0</v>
      </c>
      <c r="D7663" s="5" t="s">
        <v>1378</v>
      </c>
      <c r="E7663" s="5">
        <v>2023.0</v>
      </c>
    </row>
    <row r="7664" hidden="1">
      <c r="A7664" s="5" t="s">
        <v>183</v>
      </c>
      <c r="B7664" s="5">
        <v>12.29514</v>
      </c>
      <c r="C7664" s="5">
        <v>2002.0</v>
      </c>
      <c r="D7664" s="5" t="s">
        <v>1378</v>
      </c>
      <c r="E7664" s="5">
        <v>2023.0</v>
      </c>
    </row>
    <row r="7665" hidden="1">
      <c r="A7665" s="5" t="s">
        <v>183</v>
      </c>
      <c r="B7665" s="5">
        <v>12.589</v>
      </c>
      <c r="C7665" s="5">
        <v>2003.0</v>
      </c>
      <c r="D7665" s="5" t="s">
        <v>1378</v>
      </c>
      <c r="E7665" s="5">
        <v>2023.0</v>
      </c>
    </row>
    <row r="7666" hidden="1">
      <c r="A7666" s="5" t="s">
        <v>183</v>
      </c>
      <c r="B7666" s="5">
        <v>12.68761</v>
      </c>
      <c r="C7666" s="5">
        <v>2004.0</v>
      </c>
      <c r="D7666" s="5" t="s">
        <v>1378</v>
      </c>
      <c r="E7666" s="5">
        <v>2023.0</v>
      </c>
    </row>
    <row r="7667" hidden="1">
      <c r="A7667" s="5" t="s">
        <v>183</v>
      </c>
      <c r="B7667" s="5">
        <v>12.908378</v>
      </c>
      <c r="C7667" s="5">
        <v>2005.0</v>
      </c>
      <c r="D7667" s="5" t="s">
        <v>1378</v>
      </c>
      <c r="E7667" s="5">
        <v>2023.0</v>
      </c>
    </row>
    <row r="7668" hidden="1">
      <c r="A7668" s="5" t="s">
        <v>183</v>
      </c>
      <c r="B7668" s="5">
        <v>13.129146</v>
      </c>
      <c r="C7668" s="5">
        <v>2006.0</v>
      </c>
      <c r="D7668" s="5" t="s">
        <v>1378</v>
      </c>
      <c r="E7668" s="5">
        <v>2023.0</v>
      </c>
    </row>
    <row r="7669" hidden="1">
      <c r="A7669" s="5" t="s">
        <v>183</v>
      </c>
      <c r="B7669" s="5">
        <v>13.349914</v>
      </c>
      <c r="C7669" s="5">
        <v>2007.0</v>
      </c>
      <c r="D7669" s="5" t="s">
        <v>1378</v>
      </c>
      <c r="E7669" s="5">
        <v>2023.0</v>
      </c>
    </row>
    <row r="7670" hidden="1">
      <c r="A7670" s="5" t="s">
        <v>183</v>
      </c>
      <c r="B7670" s="5">
        <v>13.570682</v>
      </c>
      <c r="C7670" s="5">
        <v>2008.0</v>
      </c>
      <c r="D7670" s="5" t="s">
        <v>1378</v>
      </c>
      <c r="E7670" s="5">
        <v>2023.0</v>
      </c>
    </row>
    <row r="7671" hidden="1">
      <c r="A7671" s="5" t="s">
        <v>183</v>
      </c>
      <c r="B7671" s="5">
        <v>13.79145</v>
      </c>
      <c r="C7671" s="5">
        <v>2009.0</v>
      </c>
      <c r="D7671" s="5" t="s">
        <v>1378</v>
      </c>
      <c r="E7671" s="5">
        <v>2023.0</v>
      </c>
    </row>
    <row r="7672" hidden="1">
      <c r="A7672" s="5" t="s">
        <v>183</v>
      </c>
      <c r="B7672" s="5">
        <v>14.012218</v>
      </c>
      <c r="C7672" s="5">
        <v>2010.0</v>
      </c>
      <c r="D7672" s="5" t="s">
        <v>1378</v>
      </c>
      <c r="E7672" s="5">
        <v>2023.0</v>
      </c>
    </row>
    <row r="7673" hidden="1">
      <c r="A7673" s="5" t="s">
        <v>183</v>
      </c>
      <c r="B7673" s="5">
        <v>14.232986</v>
      </c>
      <c r="C7673" s="5">
        <v>2011.0</v>
      </c>
      <c r="D7673" s="5" t="s">
        <v>1378</v>
      </c>
      <c r="E7673" s="5">
        <v>2023.0</v>
      </c>
    </row>
    <row r="7674" hidden="1">
      <c r="A7674" s="5" t="s">
        <v>183</v>
      </c>
      <c r="B7674" s="5">
        <v>14.453754</v>
      </c>
      <c r="C7674" s="5">
        <v>2012.0</v>
      </c>
      <c r="D7674" s="5" t="s">
        <v>1378</v>
      </c>
      <c r="E7674" s="5">
        <v>2023.0</v>
      </c>
    </row>
    <row r="7675" hidden="1">
      <c r="A7675" s="5" t="s">
        <v>183</v>
      </c>
      <c r="B7675" s="5">
        <v>14.674522</v>
      </c>
      <c r="C7675" s="5">
        <v>2013.0</v>
      </c>
      <c r="D7675" s="5" t="s">
        <v>1378</v>
      </c>
      <c r="E7675" s="5">
        <v>2023.0</v>
      </c>
    </row>
    <row r="7676" hidden="1">
      <c r="A7676" s="5" t="s">
        <v>183</v>
      </c>
      <c r="B7676" s="5">
        <v>14.89529</v>
      </c>
      <c r="C7676" s="5">
        <v>2014.0</v>
      </c>
      <c r="D7676" s="5" t="s">
        <v>1378</v>
      </c>
      <c r="E7676" s="5">
        <v>2023.0</v>
      </c>
    </row>
    <row r="7677" hidden="1">
      <c r="A7677" s="5" t="s">
        <v>183</v>
      </c>
      <c r="B7677" s="5">
        <v>15.09107</v>
      </c>
      <c r="C7677" s="5">
        <v>2015.0</v>
      </c>
      <c r="D7677" s="5" t="s">
        <v>1378</v>
      </c>
      <c r="E7677" s="5">
        <v>2023.0</v>
      </c>
    </row>
    <row r="7678" hidden="1">
      <c r="A7678" s="5" t="s">
        <v>183</v>
      </c>
      <c r="B7678" s="5">
        <v>15.316617</v>
      </c>
      <c r="C7678" s="5">
        <v>2016.0</v>
      </c>
      <c r="D7678" s="5" t="s">
        <v>1378</v>
      </c>
      <c r="E7678" s="5">
        <v>2023.0</v>
      </c>
    </row>
    <row r="7679" hidden="1">
      <c r="A7679" s="5" t="s">
        <v>183</v>
      </c>
      <c r="B7679" s="5">
        <v>15.545535</v>
      </c>
      <c r="C7679" s="5">
        <v>2017.0</v>
      </c>
      <c r="D7679" s="5" t="s">
        <v>1378</v>
      </c>
      <c r="E7679" s="5">
        <v>2023.0</v>
      </c>
    </row>
    <row r="7680" hidden="1">
      <c r="A7680" s="5" t="s">
        <v>183</v>
      </c>
      <c r="B7680" s="5">
        <v>15.777874</v>
      </c>
      <c r="C7680" s="5">
        <v>2018.0</v>
      </c>
      <c r="D7680" s="5" t="s">
        <v>1378</v>
      </c>
      <c r="E7680" s="5">
        <v>2023.0</v>
      </c>
    </row>
    <row r="7681" hidden="1">
      <c r="A7681" s="5" t="s">
        <v>183</v>
      </c>
      <c r="B7681" s="5">
        <v>16.013685</v>
      </c>
      <c r="C7681" s="5">
        <v>2019.0</v>
      </c>
      <c r="D7681" s="5" t="s">
        <v>1378</v>
      </c>
      <c r="E7681" s="5">
        <v>2023.0</v>
      </c>
    </row>
    <row r="7682" hidden="1">
      <c r="A7682" s="5" t="s">
        <v>183</v>
      </c>
      <c r="B7682" s="5">
        <v>16.253021</v>
      </c>
      <c r="C7682" s="5">
        <v>2020.0</v>
      </c>
      <c r="D7682" s="5" t="s">
        <v>1378</v>
      </c>
      <c r="E7682" s="5">
        <v>2023.0</v>
      </c>
    </row>
    <row r="7683" hidden="1">
      <c r="A7683" s="5" t="s">
        <v>183</v>
      </c>
      <c r="B7683" s="5">
        <v>16.253021</v>
      </c>
      <c r="C7683" s="5">
        <v>2021.0</v>
      </c>
      <c r="D7683" s="5" t="s">
        <v>1378</v>
      </c>
      <c r="E7683" s="5">
        <v>2023.0</v>
      </c>
    </row>
    <row r="7684" hidden="1">
      <c r="A7684" s="5" t="s">
        <v>183</v>
      </c>
      <c r="B7684" s="5">
        <v>16.253021</v>
      </c>
      <c r="C7684" s="5">
        <v>2022.0</v>
      </c>
      <c r="D7684" s="5" t="s">
        <v>1378</v>
      </c>
      <c r="E7684" s="5">
        <v>2023.0</v>
      </c>
    </row>
    <row r="7685">
      <c r="A7685" s="5" t="s">
        <v>860</v>
      </c>
      <c r="C7685" s="5">
        <v>2023.0</v>
      </c>
      <c r="D7685" s="5" t="s">
        <v>1378</v>
      </c>
      <c r="E7685" s="5">
        <v>2023.0</v>
      </c>
    </row>
    <row r="7686" hidden="1">
      <c r="A7686" s="5" t="s">
        <v>88</v>
      </c>
      <c r="B7686" s="5">
        <v>11.6098</v>
      </c>
      <c r="C7686" s="5">
        <v>1990.0</v>
      </c>
      <c r="D7686" s="5" t="s">
        <v>1339</v>
      </c>
      <c r="E7686" s="5">
        <v>2023.0</v>
      </c>
    </row>
    <row r="7687" hidden="1">
      <c r="A7687" s="5" t="s">
        <v>88</v>
      </c>
      <c r="B7687" s="5">
        <v>11.6194</v>
      </c>
      <c r="C7687" s="5">
        <v>1991.0</v>
      </c>
      <c r="D7687" s="5" t="s">
        <v>1339</v>
      </c>
      <c r="E7687" s="5">
        <v>2023.0</v>
      </c>
    </row>
    <row r="7688" hidden="1">
      <c r="A7688" s="5" t="s">
        <v>88</v>
      </c>
      <c r="B7688" s="5">
        <v>11.629</v>
      </c>
      <c r="C7688" s="5">
        <v>1992.0</v>
      </c>
      <c r="D7688" s="5" t="s">
        <v>1339</v>
      </c>
      <c r="E7688" s="5">
        <v>2023.0</v>
      </c>
    </row>
    <row r="7689" hidden="1">
      <c r="A7689" s="5" t="s">
        <v>88</v>
      </c>
      <c r="B7689" s="5">
        <v>11.6386</v>
      </c>
      <c r="C7689" s="5">
        <v>1993.0</v>
      </c>
      <c r="D7689" s="5" t="s">
        <v>1339</v>
      </c>
      <c r="E7689" s="5">
        <v>2023.0</v>
      </c>
    </row>
    <row r="7690" hidden="1">
      <c r="A7690" s="5" t="s">
        <v>88</v>
      </c>
      <c r="B7690" s="5">
        <v>11.6482</v>
      </c>
      <c r="C7690" s="5">
        <v>1994.0</v>
      </c>
      <c r="D7690" s="5" t="s">
        <v>1339</v>
      </c>
      <c r="E7690" s="5">
        <v>2023.0</v>
      </c>
    </row>
    <row r="7691" hidden="1">
      <c r="A7691" s="5" t="s">
        <v>88</v>
      </c>
      <c r="B7691" s="5">
        <v>11.6578</v>
      </c>
      <c r="C7691" s="5">
        <v>1995.0</v>
      </c>
      <c r="D7691" s="5" t="s">
        <v>1339</v>
      </c>
      <c r="E7691" s="5">
        <v>2023.0</v>
      </c>
    </row>
    <row r="7692" hidden="1">
      <c r="A7692" s="5" t="s">
        <v>88</v>
      </c>
      <c r="B7692" s="5">
        <v>11.6675</v>
      </c>
      <c r="C7692" s="5">
        <v>1996.0</v>
      </c>
      <c r="D7692" s="5" t="s">
        <v>1339</v>
      </c>
      <c r="E7692" s="5">
        <v>2023.0</v>
      </c>
    </row>
    <row r="7693" hidden="1">
      <c r="A7693" s="5" t="s">
        <v>88</v>
      </c>
      <c r="B7693" s="5">
        <v>11.6771</v>
      </c>
      <c r="C7693" s="5">
        <v>1997.0</v>
      </c>
      <c r="D7693" s="5" t="s">
        <v>1339</v>
      </c>
      <c r="E7693" s="5">
        <v>2023.0</v>
      </c>
    </row>
    <row r="7694" hidden="1">
      <c r="A7694" s="5" t="s">
        <v>88</v>
      </c>
      <c r="B7694" s="5">
        <v>11.68674</v>
      </c>
      <c r="C7694" s="5">
        <v>1998.0</v>
      </c>
      <c r="D7694" s="5" t="s">
        <v>1339</v>
      </c>
      <c r="E7694" s="5">
        <v>2023.0</v>
      </c>
    </row>
    <row r="7695" hidden="1">
      <c r="A7695" s="5" t="s">
        <v>88</v>
      </c>
      <c r="B7695" s="5">
        <v>11.75738</v>
      </c>
      <c r="C7695" s="5">
        <v>1999.0</v>
      </c>
      <c r="D7695" s="5" t="s">
        <v>1339</v>
      </c>
      <c r="E7695" s="5">
        <v>2023.0</v>
      </c>
    </row>
    <row r="7696" hidden="1">
      <c r="A7696" s="5" t="s">
        <v>88</v>
      </c>
      <c r="B7696" s="5">
        <v>11.60974</v>
      </c>
      <c r="C7696" s="5">
        <v>2000.0</v>
      </c>
      <c r="D7696" s="5" t="s">
        <v>1339</v>
      </c>
      <c r="E7696" s="5">
        <v>2023.0</v>
      </c>
    </row>
    <row r="7697" hidden="1">
      <c r="A7697" s="5" t="s">
        <v>88</v>
      </c>
      <c r="B7697" s="5">
        <v>11.651073</v>
      </c>
      <c r="C7697" s="5">
        <v>2001.0</v>
      </c>
      <c r="D7697" s="5" t="s">
        <v>1339</v>
      </c>
      <c r="E7697" s="5">
        <v>2023.0</v>
      </c>
    </row>
    <row r="7698" hidden="1">
      <c r="A7698" s="5" t="s">
        <v>88</v>
      </c>
      <c r="B7698" s="5">
        <v>11.692407</v>
      </c>
      <c r="C7698" s="5">
        <v>2002.0</v>
      </c>
      <c r="D7698" s="5" t="s">
        <v>1339</v>
      </c>
      <c r="E7698" s="5">
        <v>2023.0</v>
      </c>
    </row>
    <row r="7699" hidden="1">
      <c r="A7699" s="5" t="s">
        <v>88</v>
      </c>
      <c r="B7699" s="5">
        <v>11.733739</v>
      </c>
      <c r="C7699" s="5">
        <v>2003.0</v>
      </c>
      <c r="D7699" s="5" t="s">
        <v>1339</v>
      </c>
      <c r="E7699" s="5">
        <v>2023.0</v>
      </c>
    </row>
    <row r="7700" hidden="1">
      <c r="A7700" s="5" t="s">
        <v>88</v>
      </c>
      <c r="B7700" s="5">
        <v>11.775072</v>
      </c>
      <c r="C7700" s="5">
        <v>2004.0</v>
      </c>
      <c r="D7700" s="5" t="s">
        <v>1339</v>
      </c>
      <c r="E7700" s="5">
        <v>2023.0</v>
      </c>
    </row>
    <row r="7701" hidden="1">
      <c r="A7701" s="5" t="s">
        <v>88</v>
      </c>
      <c r="B7701" s="5">
        <v>11.816405</v>
      </c>
      <c r="C7701" s="5">
        <v>2005.0</v>
      </c>
      <c r="D7701" s="5" t="s">
        <v>1339</v>
      </c>
      <c r="E7701" s="5">
        <v>2023.0</v>
      </c>
    </row>
    <row r="7702" hidden="1">
      <c r="A7702" s="5" t="s">
        <v>88</v>
      </c>
      <c r="B7702" s="5">
        <v>11.8577385</v>
      </c>
      <c r="C7702" s="5">
        <v>2006.0</v>
      </c>
      <c r="D7702" s="5" t="s">
        <v>1339</v>
      </c>
      <c r="E7702" s="5">
        <v>2023.0</v>
      </c>
    </row>
    <row r="7703" hidden="1">
      <c r="A7703" s="5" t="s">
        <v>88</v>
      </c>
      <c r="B7703" s="5">
        <v>11.899071</v>
      </c>
      <c r="C7703" s="5">
        <v>2007.0</v>
      </c>
      <c r="D7703" s="5" t="s">
        <v>1339</v>
      </c>
      <c r="E7703" s="5">
        <v>2023.0</v>
      </c>
    </row>
    <row r="7704" hidden="1">
      <c r="A7704" s="5" t="s">
        <v>88</v>
      </c>
      <c r="B7704" s="5">
        <v>11.940404</v>
      </c>
      <c r="C7704" s="5">
        <v>2008.0</v>
      </c>
      <c r="D7704" s="5" t="s">
        <v>1339</v>
      </c>
      <c r="E7704" s="5">
        <v>2023.0</v>
      </c>
    </row>
    <row r="7705" hidden="1">
      <c r="A7705" s="5" t="s">
        <v>88</v>
      </c>
      <c r="B7705" s="5">
        <v>11.981737</v>
      </c>
      <c r="C7705" s="5">
        <v>2009.0</v>
      </c>
      <c r="D7705" s="5" t="s">
        <v>1339</v>
      </c>
      <c r="E7705" s="5">
        <v>2023.0</v>
      </c>
    </row>
    <row r="7706" hidden="1">
      <c r="A7706" s="5" t="s">
        <v>88</v>
      </c>
      <c r="B7706" s="5">
        <v>12.02307</v>
      </c>
      <c r="C7706" s="5">
        <v>2010.0</v>
      </c>
      <c r="D7706" s="5" t="s">
        <v>1339</v>
      </c>
      <c r="E7706" s="5">
        <v>2023.0</v>
      </c>
    </row>
    <row r="7707" hidden="1">
      <c r="A7707" s="5" t="s">
        <v>88</v>
      </c>
      <c r="B7707" s="5">
        <v>12.064404</v>
      </c>
      <c r="C7707" s="5">
        <v>2011.0</v>
      </c>
      <c r="D7707" s="5" t="s">
        <v>1339</v>
      </c>
      <c r="E7707" s="5">
        <v>2023.0</v>
      </c>
    </row>
    <row r="7708" hidden="1">
      <c r="A7708" s="5" t="s">
        <v>88</v>
      </c>
      <c r="B7708" s="5">
        <v>12.105736</v>
      </c>
      <c r="C7708" s="5">
        <v>2012.0</v>
      </c>
      <c r="D7708" s="5" t="s">
        <v>1339</v>
      </c>
      <c r="E7708" s="5">
        <v>2023.0</v>
      </c>
    </row>
    <row r="7709" hidden="1">
      <c r="A7709" s="5" t="s">
        <v>88</v>
      </c>
      <c r="B7709" s="5">
        <v>12.147069</v>
      </c>
      <c r="C7709" s="5">
        <v>2013.0</v>
      </c>
      <c r="D7709" s="5" t="s">
        <v>1339</v>
      </c>
      <c r="E7709" s="5">
        <v>2023.0</v>
      </c>
    </row>
    <row r="7710" hidden="1">
      <c r="A7710" s="5" t="s">
        <v>88</v>
      </c>
      <c r="B7710" s="5">
        <v>12.188402</v>
      </c>
      <c r="C7710" s="5">
        <v>2014.0</v>
      </c>
      <c r="D7710" s="5" t="s">
        <v>1339</v>
      </c>
      <c r="E7710" s="5">
        <v>2023.0</v>
      </c>
    </row>
    <row r="7711" hidden="1">
      <c r="A7711" s="5" t="s">
        <v>88</v>
      </c>
      <c r="B7711" s="5">
        <v>12.229735</v>
      </c>
      <c r="C7711" s="5">
        <v>2015.0</v>
      </c>
      <c r="D7711" s="5" t="s">
        <v>1339</v>
      </c>
      <c r="E7711" s="5">
        <v>2023.0</v>
      </c>
    </row>
    <row r="7712" hidden="1">
      <c r="A7712" s="5" t="s">
        <v>88</v>
      </c>
      <c r="B7712" s="5">
        <v>12.271068</v>
      </c>
      <c r="C7712" s="5">
        <v>2016.0</v>
      </c>
      <c r="D7712" s="5" t="s">
        <v>1339</v>
      </c>
      <c r="E7712" s="5">
        <v>2023.0</v>
      </c>
    </row>
    <row r="7713" hidden="1">
      <c r="A7713" s="5" t="s">
        <v>88</v>
      </c>
      <c r="B7713" s="5">
        <v>12.312401</v>
      </c>
      <c r="C7713" s="5">
        <v>2017.0</v>
      </c>
      <c r="D7713" s="5" t="s">
        <v>1339</v>
      </c>
      <c r="E7713" s="5">
        <v>2023.0</v>
      </c>
    </row>
    <row r="7714" hidden="1">
      <c r="A7714" s="5" t="s">
        <v>88</v>
      </c>
      <c r="B7714" s="5">
        <v>12.353734</v>
      </c>
      <c r="C7714" s="5">
        <v>2018.0</v>
      </c>
      <c r="D7714" s="5" t="s">
        <v>1339</v>
      </c>
      <c r="E7714" s="5">
        <v>2023.0</v>
      </c>
    </row>
    <row r="7715" hidden="1">
      <c r="A7715" s="5" t="s">
        <v>88</v>
      </c>
      <c r="B7715" s="5">
        <v>12.395067</v>
      </c>
      <c r="C7715" s="5">
        <v>2019.0</v>
      </c>
      <c r="D7715" s="5" t="s">
        <v>1339</v>
      </c>
      <c r="E7715" s="5">
        <v>2023.0</v>
      </c>
    </row>
    <row r="7716" hidden="1">
      <c r="A7716" s="5" t="s">
        <v>88</v>
      </c>
      <c r="B7716" s="5">
        <v>12.4364</v>
      </c>
      <c r="C7716" s="5">
        <v>2020.0</v>
      </c>
      <c r="D7716" s="5" t="s">
        <v>1339</v>
      </c>
      <c r="E7716" s="5">
        <v>2023.0</v>
      </c>
    </row>
    <row r="7717" hidden="1">
      <c r="A7717" s="5" t="s">
        <v>88</v>
      </c>
      <c r="B7717" s="5">
        <v>12.4364</v>
      </c>
      <c r="C7717" s="5">
        <v>2021.0</v>
      </c>
      <c r="D7717" s="5" t="s">
        <v>1339</v>
      </c>
      <c r="E7717" s="5">
        <v>2023.0</v>
      </c>
    </row>
    <row r="7718" hidden="1">
      <c r="A7718" s="5" t="s">
        <v>88</v>
      </c>
      <c r="B7718" s="5">
        <v>12.4364</v>
      </c>
      <c r="C7718" s="5">
        <v>2022.0</v>
      </c>
      <c r="D7718" s="5" t="s">
        <v>1339</v>
      </c>
      <c r="E7718" s="5">
        <v>2023.0</v>
      </c>
    </row>
    <row r="7719">
      <c r="A7719" s="5" t="s">
        <v>831</v>
      </c>
      <c r="C7719" s="5">
        <v>2023.0</v>
      </c>
      <c r="D7719" s="5" t="s">
        <v>1378</v>
      </c>
      <c r="E7719" s="5">
        <v>2023.0</v>
      </c>
    </row>
    <row r="7720" hidden="1">
      <c r="A7720" s="5" t="s">
        <v>853</v>
      </c>
      <c r="D7720" s="5" t="s">
        <v>1322</v>
      </c>
      <c r="E7720" s="5">
        <v>2023.0</v>
      </c>
    </row>
    <row r="7721" hidden="1">
      <c r="A7721" s="5" t="s">
        <v>853</v>
      </c>
      <c r="D7721" s="5" t="s">
        <v>1322</v>
      </c>
      <c r="E7721" s="5">
        <v>2023.0</v>
      </c>
    </row>
    <row r="7722" hidden="1">
      <c r="A7722" s="5" t="s">
        <v>853</v>
      </c>
      <c r="D7722" s="5" t="s">
        <v>1322</v>
      </c>
      <c r="E7722" s="5">
        <v>2023.0</v>
      </c>
    </row>
    <row r="7723" hidden="1">
      <c r="A7723" s="5" t="s">
        <v>853</v>
      </c>
      <c r="D7723" s="5" t="s">
        <v>1322</v>
      </c>
      <c r="E7723" s="5">
        <v>2023.0</v>
      </c>
    </row>
    <row r="7724" hidden="1">
      <c r="A7724" s="5" t="s">
        <v>853</v>
      </c>
      <c r="D7724" s="5" t="s">
        <v>1322</v>
      </c>
      <c r="E7724" s="5">
        <v>2023.0</v>
      </c>
    </row>
    <row r="7725" hidden="1">
      <c r="A7725" s="5" t="s">
        <v>853</v>
      </c>
      <c r="D7725" s="5" t="s">
        <v>1322</v>
      </c>
      <c r="E7725" s="5">
        <v>2023.0</v>
      </c>
    </row>
    <row r="7726" hidden="1">
      <c r="A7726" s="5" t="s">
        <v>853</v>
      </c>
      <c r="D7726" s="5" t="s">
        <v>1322</v>
      </c>
      <c r="E7726" s="5">
        <v>2023.0</v>
      </c>
    </row>
    <row r="7727" hidden="1">
      <c r="A7727" s="5" t="s">
        <v>853</v>
      </c>
      <c r="D7727" s="5" t="s">
        <v>1322</v>
      </c>
      <c r="E7727" s="5">
        <v>2023.0</v>
      </c>
    </row>
    <row r="7728" hidden="1">
      <c r="A7728" s="5" t="s">
        <v>853</v>
      </c>
      <c r="D7728" s="5" t="s">
        <v>1322</v>
      </c>
      <c r="E7728" s="5">
        <v>2023.0</v>
      </c>
    </row>
    <row r="7729" hidden="1">
      <c r="A7729" s="5" t="s">
        <v>853</v>
      </c>
      <c r="D7729" s="5" t="s">
        <v>1322</v>
      </c>
      <c r="E7729" s="5">
        <v>2023.0</v>
      </c>
    </row>
    <row r="7730" hidden="1">
      <c r="A7730" s="5" t="s">
        <v>853</v>
      </c>
      <c r="B7730" s="5">
        <v>15.63998</v>
      </c>
      <c r="C7730" s="5">
        <v>2000.0</v>
      </c>
      <c r="D7730" s="5" t="s">
        <v>1322</v>
      </c>
      <c r="E7730" s="5">
        <v>2023.0</v>
      </c>
    </row>
    <row r="7731" hidden="1">
      <c r="A7731" s="5" t="s">
        <v>853</v>
      </c>
      <c r="B7731" s="5">
        <v>15.613947</v>
      </c>
      <c r="C7731" s="5">
        <v>2001.0</v>
      </c>
      <c r="D7731" s="5" t="s">
        <v>1322</v>
      </c>
      <c r="E7731" s="5">
        <v>2023.0</v>
      </c>
    </row>
    <row r="7732" hidden="1">
      <c r="A7732" s="5" t="s">
        <v>853</v>
      </c>
      <c r="B7732" s="5">
        <v>15.587913</v>
      </c>
      <c r="C7732" s="5">
        <v>2002.0</v>
      </c>
      <c r="D7732" s="5" t="s">
        <v>1322</v>
      </c>
      <c r="E7732" s="5">
        <v>2023.0</v>
      </c>
    </row>
    <row r="7733" hidden="1">
      <c r="A7733" s="5" t="s">
        <v>853</v>
      </c>
      <c r="B7733" s="5">
        <v>15.561879</v>
      </c>
      <c r="C7733" s="5">
        <v>2003.0</v>
      </c>
      <c r="D7733" s="5" t="s">
        <v>1322</v>
      </c>
      <c r="E7733" s="5">
        <v>2023.0</v>
      </c>
    </row>
    <row r="7734" hidden="1">
      <c r="A7734" s="5" t="s">
        <v>853</v>
      </c>
      <c r="B7734" s="5">
        <v>15.535846</v>
      </c>
      <c r="C7734" s="5">
        <v>2004.0</v>
      </c>
      <c r="D7734" s="5" t="s">
        <v>1322</v>
      </c>
      <c r="E7734" s="5">
        <v>2023.0</v>
      </c>
    </row>
    <row r="7735" hidden="1">
      <c r="A7735" s="5" t="s">
        <v>853</v>
      </c>
      <c r="B7735" s="5">
        <v>15.509811</v>
      </c>
      <c r="C7735" s="5">
        <v>2005.0</v>
      </c>
      <c r="D7735" s="5" t="s">
        <v>1322</v>
      </c>
      <c r="E7735" s="5">
        <v>2023.0</v>
      </c>
    </row>
    <row r="7736" hidden="1">
      <c r="A7736" s="5" t="s">
        <v>853</v>
      </c>
      <c r="B7736" s="5">
        <v>15.483778</v>
      </c>
      <c r="C7736" s="5">
        <v>2006.0</v>
      </c>
      <c r="D7736" s="5" t="s">
        <v>1322</v>
      </c>
      <c r="E7736" s="5">
        <v>2023.0</v>
      </c>
    </row>
    <row r="7737" hidden="1">
      <c r="A7737" s="5" t="s">
        <v>853</v>
      </c>
      <c r="B7737" s="5">
        <v>15.457744</v>
      </c>
      <c r="C7737" s="5">
        <v>2007.0</v>
      </c>
      <c r="D7737" s="5" t="s">
        <v>1322</v>
      </c>
      <c r="E7737" s="5">
        <v>2023.0</v>
      </c>
    </row>
    <row r="7738" hidden="1">
      <c r="A7738" s="5" t="s">
        <v>853</v>
      </c>
      <c r="B7738" s="5">
        <v>15.43171</v>
      </c>
      <c r="C7738" s="5">
        <v>2008.0</v>
      </c>
      <c r="D7738" s="5" t="s">
        <v>1322</v>
      </c>
      <c r="E7738" s="5">
        <v>2023.0</v>
      </c>
    </row>
    <row r="7739" hidden="1">
      <c r="A7739" s="5" t="s">
        <v>853</v>
      </c>
      <c r="B7739" s="5">
        <v>15.42471</v>
      </c>
      <c r="C7739" s="5">
        <v>2009.0</v>
      </c>
      <c r="D7739" s="5" t="s">
        <v>1322</v>
      </c>
      <c r="E7739" s="5">
        <v>2023.0</v>
      </c>
    </row>
    <row r="7740" hidden="1">
      <c r="A7740" s="5" t="s">
        <v>853</v>
      </c>
      <c r="B7740" s="5">
        <v>15.41771</v>
      </c>
      <c r="C7740" s="5">
        <v>2010.0</v>
      </c>
      <c r="D7740" s="5" t="s">
        <v>1322</v>
      </c>
      <c r="E7740" s="5">
        <v>2023.0</v>
      </c>
    </row>
    <row r="7741" hidden="1">
      <c r="A7741" s="5" t="s">
        <v>853</v>
      </c>
      <c r="B7741" s="5">
        <v>15.2865</v>
      </c>
      <c r="C7741" s="5">
        <v>2011.0</v>
      </c>
      <c r="D7741" s="5" t="s">
        <v>1322</v>
      </c>
      <c r="E7741" s="5">
        <v>2023.0</v>
      </c>
    </row>
    <row r="7742" hidden="1">
      <c r="A7742" s="5" t="s">
        <v>853</v>
      </c>
      <c r="B7742" s="5">
        <v>15.1453</v>
      </c>
      <c r="C7742" s="5">
        <v>2012.0</v>
      </c>
      <c r="D7742" s="5" t="s">
        <v>1322</v>
      </c>
      <c r="E7742" s="5">
        <v>2023.0</v>
      </c>
    </row>
    <row r="7743" hidden="1">
      <c r="A7743" s="5" t="s">
        <v>853</v>
      </c>
      <c r="B7743" s="5">
        <v>15.083693</v>
      </c>
      <c r="C7743" s="5">
        <v>2013.0</v>
      </c>
      <c r="D7743" s="5" t="s">
        <v>1322</v>
      </c>
      <c r="E7743" s="5">
        <v>2023.0</v>
      </c>
    </row>
    <row r="7744" hidden="1">
      <c r="A7744" s="5" t="s">
        <v>853</v>
      </c>
      <c r="B7744" s="5">
        <v>15.022335</v>
      </c>
      <c r="C7744" s="5">
        <v>2014.0</v>
      </c>
      <c r="D7744" s="5" t="s">
        <v>1322</v>
      </c>
      <c r="E7744" s="5">
        <v>2023.0</v>
      </c>
    </row>
    <row r="7745" hidden="1">
      <c r="A7745" s="5" t="s">
        <v>853</v>
      </c>
      <c r="B7745" s="5">
        <v>14.961227</v>
      </c>
      <c r="C7745" s="5">
        <v>2015.0</v>
      </c>
      <c r="D7745" s="5" t="s">
        <v>1322</v>
      </c>
      <c r="E7745" s="5">
        <v>2023.0</v>
      </c>
    </row>
    <row r="7746" hidden="1">
      <c r="A7746" s="5" t="s">
        <v>853</v>
      </c>
      <c r="B7746" s="5">
        <v>14.900369</v>
      </c>
      <c r="C7746" s="5">
        <v>2016.0</v>
      </c>
      <c r="D7746" s="5" t="s">
        <v>1322</v>
      </c>
      <c r="E7746" s="5">
        <v>2023.0</v>
      </c>
    </row>
    <row r="7747" hidden="1">
      <c r="A7747" s="5" t="s">
        <v>853</v>
      </c>
      <c r="B7747" s="5">
        <v>14.839757</v>
      </c>
      <c r="C7747" s="5">
        <v>2017.0</v>
      </c>
      <c r="D7747" s="5" t="s">
        <v>1322</v>
      </c>
      <c r="E7747" s="5">
        <v>2023.0</v>
      </c>
    </row>
    <row r="7748" hidden="1">
      <c r="A7748" s="5" t="s">
        <v>853</v>
      </c>
      <c r="B7748" s="5">
        <v>14.779392</v>
      </c>
      <c r="C7748" s="5">
        <v>2018.0</v>
      </c>
      <c r="D7748" s="5" t="s">
        <v>1322</v>
      </c>
      <c r="E7748" s="5">
        <v>2023.0</v>
      </c>
    </row>
    <row r="7749" hidden="1">
      <c r="A7749" s="5" t="s">
        <v>853</v>
      </c>
      <c r="B7749" s="5">
        <v>14.719273</v>
      </c>
      <c r="C7749" s="5">
        <v>2019.0</v>
      </c>
      <c r="D7749" s="5" t="s">
        <v>1322</v>
      </c>
      <c r="E7749" s="5">
        <v>2023.0</v>
      </c>
    </row>
    <row r="7750" hidden="1">
      <c r="A7750" s="5" t="s">
        <v>853</v>
      </c>
      <c r="B7750" s="5">
        <v>14.659398</v>
      </c>
      <c r="C7750" s="5">
        <v>2020.0</v>
      </c>
      <c r="D7750" s="5" t="s">
        <v>1322</v>
      </c>
      <c r="E7750" s="5">
        <v>2023.0</v>
      </c>
    </row>
    <row r="7751" hidden="1">
      <c r="A7751" s="5" t="s">
        <v>853</v>
      </c>
      <c r="B7751" s="5">
        <v>14.599767</v>
      </c>
      <c r="C7751" s="5">
        <v>2021.0</v>
      </c>
      <c r="D7751" s="5" t="s">
        <v>1322</v>
      </c>
      <c r="E7751" s="5">
        <v>2023.0</v>
      </c>
    </row>
    <row r="7752" hidden="1">
      <c r="A7752" s="5" t="s">
        <v>853</v>
      </c>
      <c r="B7752" s="5">
        <v>14.599767</v>
      </c>
      <c r="C7752" s="5">
        <v>2022.0</v>
      </c>
      <c r="D7752" s="5" t="s">
        <v>1322</v>
      </c>
      <c r="E7752" s="5">
        <v>2023.0</v>
      </c>
    </row>
    <row r="7753">
      <c r="A7753" s="5" t="s">
        <v>868</v>
      </c>
      <c r="C7753" s="5">
        <v>2023.0</v>
      </c>
      <c r="D7753" s="5" t="s">
        <v>1314</v>
      </c>
      <c r="E7753" s="5">
        <v>2023.0</v>
      </c>
    </row>
    <row r="7754" hidden="1">
      <c r="A7754" s="5" t="s">
        <v>228</v>
      </c>
      <c r="D7754" s="5" t="s">
        <v>1324</v>
      </c>
      <c r="E7754" s="5">
        <v>2023.0</v>
      </c>
    </row>
    <row r="7755" hidden="1">
      <c r="A7755" s="5" t="s">
        <v>228</v>
      </c>
      <c r="D7755" s="5" t="s">
        <v>1324</v>
      </c>
      <c r="E7755" s="5">
        <v>2023.0</v>
      </c>
    </row>
    <row r="7756" hidden="1">
      <c r="A7756" s="5" t="s">
        <v>228</v>
      </c>
      <c r="D7756" s="5" t="s">
        <v>1324</v>
      </c>
      <c r="E7756" s="5">
        <v>2023.0</v>
      </c>
    </row>
    <row r="7757" hidden="1">
      <c r="A7757" s="5" t="s">
        <v>228</v>
      </c>
      <c r="D7757" s="5" t="s">
        <v>1324</v>
      </c>
      <c r="E7757" s="5">
        <v>2023.0</v>
      </c>
    </row>
    <row r="7758" hidden="1">
      <c r="A7758" s="5" t="s">
        <v>228</v>
      </c>
      <c r="D7758" s="5" t="s">
        <v>1324</v>
      </c>
      <c r="E7758" s="5">
        <v>2023.0</v>
      </c>
    </row>
    <row r="7759" hidden="1">
      <c r="A7759" s="5" t="s">
        <v>228</v>
      </c>
      <c r="D7759" s="5" t="s">
        <v>1324</v>
      </c>
      <c r="E7759" s="5">
        <v>2023.0</v>
      </c>
    </row>
    <row r="7760" hidden="1">
      <c r="A7760" s="5" t="s">
        <v>228</v>
      </c>
      <c r="D7760" s="5" t="s">
        <v>1324</v>
      </c>
      <c r="E7760" s="5">
        <v>2023.0</v>
      </c>
    </row>
    <row r="7761" hidden="1">
      <c r="A7761" s="5" t="s">
        <v>228</v>
      </c>
      <c r="D7761" s="5" t="s">
        <v>1324</v>
      </c>
      <c r="E7761" s="5">
        <v>2023.0</v>
      </c>
    </row>
    <row r="7762" hidden="1">
      <c r="A7762" s="5" t="s">
        <v>228</v>
      </c>
      <c r="D7762" s="5" t="s">
        <v>1324</v>
      </c>
      <c r="E7762" s="5">
        <v>2023.0</v>
      </c>
    </row>
    <row r="7763" hidden="1">
      <c r="A7763" s="5" t="s">
        <v>228</v>
      </c>
      <c r="D7763" s="5" t="s">
        <v>1324</v>
      </c>
      <c r="E7763" s="5">
        <v>2023.0</v>
      </c>
    </row>
    <row r="7764" hidden="1">
      <c r="A7764" s="5" t="s">
        <v>228</v>
      </c>
      <c r="D7764" s="5" t="s">
        <v>1324</v>
      </c>
      <c r="E7764" s="5">
        <v>2023.0</v>
      </c>
    </row>
    <row r="7765" hidden="1">
      <c r="A7765" s="5" t="s">
        <v>228</v>
      </c>
      <c r="D7765" s="5" t="s">
        <v>1324</v>
      </c>
      <c r="E7765" s="5">
        <v>2023.0</v>
      </c>
    </row>
    <row r="7766" hidden="1">
      <c r="A7766" s="5" t="s">
        <v>228</v>
      </c>
      <c r="D7766" s="5" t="s">
        <v>1324</v>
      </c>
      <c r="E7766" s="5">
        <v>2023.0</v>
      </c>
    </row>
    <row r="7767" hidden="1">
      <c r="A7767" s="5" t="s">
        <v>228</v>
      </c>
      <c r="D7767" s="5" t="s">
        <v>1324</v>
      </c>
      <c r="E7767" s="5">
        <v>2023.0</v>
      </c>
    </row>
    <row r="7768" hidden="1">
      <c r="A7768" s="5" t="s">
        <v>228</v>
      </c>
      <c r="D7768" s="5" t="s">
        <v>1324</v>
      </c>
      <c r="E7768" s="5">
        <v>2023.0</v>
      </c>
    </row>
    <row r="7769" hidden="1">
      <c r="A7769" s="5" t="s">
        <v>228</v>
      </c>
      <c r="B7769" s="5">
        <v>9.380213</v>
      </c>
      <c r="C7769" s="5">
        <v>2005.0</v>
      </c>
      <c r="D7769" s="5" t="s">
        <v>1324</v>
      </c>
      <c r="E7769" s="5">
        <v>2023.0</v>
      </c>
    </row>
    <row r="7770" hidden="1">
      <c r="A7770" s="5" t="s">
        <v>228</v>
      </c>
      <c r="B7770" s="5">
        <v>9.604113</v>
      </c>
      <c r="C7770" s="5">
        <v>2006.0</v>
      </c>
      <c r="D7770" s="5" t="s">
        <v>1324</v>
      </c>
      <c r="E7770" s="5">
        <v>2023.0</v>
      </c>
    </row>
    <row r="7771" hidden="1">
      <c r="A7771" s="5" t="s">
        <v>228</v>
      </c>
      <c r="B7771" s="5">
        <v>9.833356</v>
      </c>
      <c r="C7771" s="5">
        <v>2007.0</v>
      </c>
      <c r="D7771" s="5" t="s">
        <v>1324</v>
      </c>
      <c r="E7771" s="5">
        <v>2023.0</v>
      </c>
    </row>
    <row r="7772" hidden="1">
      <c r="A7772" s="5" t="s">
        <v>228</v>
      </c>
      <c r="B7772" s="5">
        <v>10.068071</v>
      </c>
      <c r="C7772" s="5">
        <v>2008.0</v>
      </c>
      <c r="D7772" s="5" t="s">
        <v>1324</v>
      </c>
      <c r="E7772" s="5">
        <v>2023.0</v>
      </c>
    </row>
    <row r="7773" hidden="1">
      <c r="A7773" s="5" t="s">
        <v>228</v>
      </c>
      <c r="B7773" s="5">
        <v>10.30839</v>
      </c>
      <c r="C7773" s="5">
        <v>2009.0</v>
      </c>
      <c r="D7773" s="5" t="s">
        <v>1324</v>
      </c>
      <c r="E7773" s="5">
        <v>2023.0</v>
      </c>
    </row>
    <row r="7774" hidden="1">
      <c r="A7774" s="5" t="s">
        <v>228</v>
      </c>
      <c r="B7774" s="5">
        <v>10.1784</v>
      </c>
      <c r="C7774" s="5">
        <v>2010.0</v>
      </c>
      <c r="D7774" s="5" t="s">
        <v>1324</v>
      </c>
      <c r="E7774" s="5">
        <v>2023.0</v>
      </c>
    </row>
    <row r="7775" hidden="1">
      <c r="A7775" s="5" t="s">
        <v>228</v>
      </c>
      <c r="B7775" s="5">
        <v>10.396595</v>
      </c>
      <c r="C7775" s="5">
        <v>2011.0</v>
      </c>
      <c r="D7775" s="5" t="s">
        <v>1324</v>
      </c>
      <c r="E7775" s="5">
        <v>2023.0</v>
      </c>
    </row>
    <row r="7776" hidden="1">
      <c r="A7776" s="5" t="s">
        <v>228</v>
      </c>
      <c r="B7776" s="5">
        <v>10.61479</v>
      </c>
      <c r="C7776" s="5">
        <v>2012.0</v>
      </c>
      <c r="D7776" s="5" t="s">
        <v>1324</v>
      </c>
      <c r="E7776" s="5">
        <v>2023.0</v>
      </c>
    </row>
    <row r="7777" hidden="1">
      <c r="A7777" s="5" t="s">
        <v>228</v>
      </c>
      <c r="B7777" s="5">
        <v>11.100605</v>
      </c>
      <c r="C7777" s="5">
        <v>2013.0</v>
      </c>
      <c r="D7777" s="5" t="s">
        <v>1324</v>
      </c>
      <c r="E7777" s="5">
        <v>2023.0</v>
      </c>
    </row>
    <row r="7778" hidden="1">
      <c r="A7778" s="5" t="s">
        <v>228</v>
      </c>
      <c r="B7778" s="5">
        <v>11.58642</v>
      </c>
      <c r="C7778" s="5">
        <v>2014.0</v>
      </c>
      <c r="D7778" s="5" t="s">
        <v>1324</v>
      </c>
      <c r="E7778" s="5">
        <v>2023.0</v>
      </c>
    </row>
    <row r="7779" hidden="1">
      <c r="A7779" s="5" t="s">
        <v>228</v>
      </c>
      <c r="B7779" s="5">
        <v>12.41004</v>
      </c>
      <c r="C7779" s="5">
        <v>2015.0</v>
      </c>
      <c r="D7779" s="5" t="s">
        <v>1324</v>
      </c>
      <c r="E7779" s="5">
        <v>2023.0</v>
      </c>
    </row>
    <row r="7780" hidden="1">
      <c r="A7780" s="5" t="s">
        <v>228</v>
      </c>
      <c r="B7780" s="5">
        <v>12.425936</v>
      </c>
      <c r="C7780" s="5">
        <v>2016.0</v>
      </c>
      <c r="D7780" s="5" t="s">
        <v>1324</v>
      </c>
      <c r="E7780" s="5">
        <v>2023.0</v>
      </c>
    </row>
    <row r="7781" hidden="1">
      <c r="A7781" s="5" t="s">
        <v>228</v>
      </c>
      <c r="B7781" s="5">
        <v>12.441832</v>
      </c>
      <c r="C7781" s="5">
        <v>2017.0</v>
      </c>
      <c r="D7781" s="5" t="s">
        <v>1324</v>
      </c>
      <c r="E7781" s="5">
        <v>2023.0</v>
      </c>
    </row>
    <row r="7782" hidden="1">
      <c r="A7782" s="5" t="s">
        <v>228</v>
      </c>
      <c r="B7782" s="5">
        <v>12.457727</v>
      </c>
      <c r="C7782" s="5">
        <v>2018.0</v>
      </c>
      <c r="D7782" s="5" t="s">
        <v>1324</v>
      </c>
      <c r="E7782" s="5">
        <v>2023.0</v>
      </c>
    </row>
    <row r="7783" hidden="1">
      <c r="A7783" s="5" t="s">
        <v>228</v>
      </c>
      <c r="B7783" s="5">
        <v>12.473623</v>
      </c>
      <c r="C7783" s="5">
        <v>2019.0</v>
      </c>
      <c r="D7783" s="5" t="s">
        <v>1324</v>
      </c>
      <c r="E7783" s="5">
        <v>2023.0</v>
      </c>
    </row>
    <row r="7784" hidden="1">
      <c r="A7784" s="5" t="s">
        <v>228</v>
      </c>
      <c r="B7784" s="5">
        <v>12.663718</v>
      </c>
      <c r="C7784" s="5">
        <v>2020.0</v>
      </c>
      <c r="D7784" s="5" t="s">
        <v>1324</v>
      </c>
      <c r="E7784" s="5">
        <v>2023.0</v>
      </c>
    </row>
    <row r="7785" hidden="1">
      <c r="A7785" s="5" t="s">
        <v>228</v>
      </c>
      <c r="B7785" s="5">
        <v>12.8567095</v>
      </c>
      <c r="C7785" s="5">
        <v>2021.0</v>
      </c>
      <c r="D7785" s="5" t="s">
        <v>1324</v>
      </c>
      <c r="E7785" s="5">
        <v>2023.0</v>
      </c>
    </row>
    <row r="7786" hidden="1">
      <c r="A7786" s="5" t="s">
        <v>228</v>
      </c>
      <c r="B7786" s="5">
        <v>12.8567095</v>
      </c>
      <c r="C7786" s="5">
        <v>2022.0</v>
      </c>
      <c r="D7786" s="5" t="s">
        <v>1324</v>
      </c>
      <c r="E7786" s="5">
        <v>2023.0</v>
      </c>
    </row>
    <row r="7787">
      <c r="A7787" s="5" t="s">
        <v>1670</v>
      </c>
      <c r="C7787" s="5">
        <v>2023.0</v>
      </c>
      <c r="D7787" s="5" t="s">
        <v>1314</v>
      </c>
      <c r="E7787" s="5">
        <v>2023.0</v>
      </c>
    </row>
    <row r="7788" hidden="1">
      <c r="A7788" s="5" t="s">
        <v>100</v>
      </c>
      <c r="B7788" s="5">
        <v>9.059377</v>
      </c>
      <c r="C7788" s="5">
        <v>1990.0</v>
      </c>
      <c r="D7788" s="5" t="s">
        <v>1314</v>
      </c>
      <c r="E7788" s="5">
        <v>2023.0</v>
      </c>
    </row>
    <row r="7789" hidden="1">
      <c r="A7789" s="5" t="s">
        <v>100</v>
      </c>
      <c r="B7789" s="5">
        <v>9.284585</v>
      </c>
      <c r="C7789" s="5">
        <v>1991.0</v>
      </c>
      <c r="D7789" s="5" t="s">
        <v>1314</v>
      </c>
      <c r="E7789" s="5">
        <v>2023.0</v>
      </c>
    </row>
    <row r="7790" hidden="1">
      <c r="A7790" s="5" t="s">
        <v>100</v>
      </c>
      <c r="B7790" s="5">
        <v>9.515392</v>
      </c>
      <c r="C7790" s="5">
        <v>1992.0</v>
      </c>
      <c r="D7790" s="5" t="s">
        <v>1314</v>
      </c>
      <c r="E7790" s="5">
        <v>2023.0</v>
      </c>
    </row>
    <row r="7791" hidden="1">
      <c r="A7791" s="5" t="s">
        <v>100</v>
      </c>
      <c r="B7791" s="5">
        <v>9.751938</v>
      </c>
      <c r="C7791" s="5">
        <v>1993.0</v>
      </c>
      <c r="D7791" s="5" t="s">
        <v>1314</v>
      </c>
      <c r="E7791" s="5">
        <v>2023.0</v>
      </c>
    </row>
    <row r="7792" hidden="1">
      <c r="A7792" s="5" t="s">
        <v>100</v>
      </c>
      <c r="B7792" s="5">
        <v>9.994363</v>
      </c>
      <c r="C7792" s="5">
        <v>1994.0</v>
      </c>
      <c r="D7792" s="5" t="s">
        <v>1314</v>
      </c>
      <c r="E7792" s="5">
        <v>2023.0</v>
      </c>
    </row>
    <row r="7793" hidden="1">
      <c r="A7793" s="5" t="s">
        <v>100</v>
      </c>
      <c r="B7793" s="5">
        <v>10.242815</v>
      </c>
      <c r="C7793" s="5">
        <v>1995.0</v>
      </c>
      <c r="D7793" s="5" t="s">
        <v>1314</v>
      </c>
      <c r="E7793" s="5">
        <v>2023.0</v>
      </c>
    </row>
    <row r="7794" hidden="1">
      <c r="A7794" s="5" t="s">
        <v>100</v>
      </c>
      <c r="B7794" s="5">
        <v>10.497443</v>
      </c>
      <c r="C7794" s="5">
        <v>1996.0</v>
      </c>
      <c r="D7794" s="5" t="s">
        <v>1314</v>
      </c>
      <c r="E7794" s="5">
        <v>2023.0</v>
      </c>
    </row>
    <row r="7795" hidden="1">
      <c r="A7795" s="5" t="s">
        <v>100</v>
      </c>
      <c r="B7795" s="5">
        <v>10.758401</v>
      </c>
      <c r="C7795" s="5">
        <v>1997.0</v>
      </c>
      <c r="D7795" s="5" t="s">
        <v>1314</v>
      </c>
      <c r="E7795" s="5">
        <v>2023.0</v>
      </c>
    </row>
    <row r="7796" hidden="1">
      <c r="A7796" s="5" t="s">
        <v>100</v>
      </c>
      <c r="B7796" s="5">
        <v>11.0258465</v>
      </c>
      <c r="C7796" s="5">
        <v>1998.0</v>
      </c>
      <c r="D7796" s="5" t="s">
        <v>1314</v>
      </c>
      <c r="E7796" s="5">
        <v>2023.0</v>
      </c>
    </row>
    <row r="7797" hidden="1">
      <c r="A7797" s="5" t="s">
        <v>100</v>
      </c>
      <c r="B7797" s="5">
        <v>11.29994</v>
      </c>
      <c r="C7797" s="5">
        <v>1999.0</v>
      </c>
      <c r="D7797" s="5" t="s">
        <v>1314</v>
      </c>
      <c r="E7797" s="5">
        <v>2023.0</v>
      </c>
    </row>
    <row r="7798" hidden="1">
      <c r="A7798" s="5" t="s">
        <v>100</v>
      </c>
      <c r="B7798" s="5">
        <v>11.580848</v>
      </c>
      <c r="C7798" s="5">
        <v>2000.0</v>
      </c>
      <c r="D7798" s="5" t="s">
        <v>1314</v>
      </c>
      <c r="E7798" s="5">
        <v>2023.0</v>
      </c>
    </row>
    <row r="7799" hidden="1">
      <c r="A7799" s="5" t="s">
        <v>100</v>
      </c>
      <c r="B7799" s="5">
        <v>11.868738</v>
      </c>
      <c r="C7799" s="5">
        <v>2001.0</v>
      </c>
      <c r="D7799" s="5" t="s">
        <v>1314</v>
      </c>
      <c r="E7799" s="5">
        <v>2023.0</v>
      </c>
    </row>
    <row r="7800" hidden="1">
      <c r="A7800" s="5" t="s">
        <v>100</v>
      </c>
      <c r="B7800" s="5">
        <v>12.163786</v>
      </c>
      <c r="C7800" s="5">
        <v>2002.0</v>
      </c>
      <c r="D7800" s="5" t="s">
        <v>1314</v>
      </c>
      <c r="E7800" s="5">
        <v>2023.0</v>
      </c>
    </row>
    <row r="7801" hidden="1">
      <c r="A7801" s="5" t="s">
        <v>100</v>
      </c>
      <c r="B7801" s="5">
        <v>12.466168</v>
      </c>
      <c r="C7801" s="5">
        <v>2003.0</v>
      </c>
      <c r="D7801" s="5" t="s">
        <v>1314</v>
      </c>
      <c r="E7801" s="5">
        <v>2023.0</v>
      </c>
    </row>
    <row r="7802" hidden="1">
      <c r="A7802" s="5" t="s">
        <v>100</v>
      </c>
      <c r="B7802" s="5">
        <v>12.776067</v>
      </c>
      <c r="C7802" s="5">
        <v>2004.0</v>
      </c>
      <c r="D7802" s="5" t="s">
        <v>1314</v>
      </c>
      <c r="E7802" s="5">
        <v>2023.0</v>
      </c>
    </row>
    <row r="7803" hidden="1">
      <c r="A7803" s="5" t="s">
        <v>100</v>
      </c>
      <c r="B7803" s="5">
        <v>13.09367</v>
      </c>
      <c r="C7803" s="5">
        <v>2005.0</v>
      </c>
      <c r="D7803" s="5" t="s">
        <v>1314</v>
      </c>
      <c r="E7803" s="5">
        <v>2023.0</v>
      </c>
    </row>
    <row r="7804" hidden="1">
      <c r="A7804" s="5" t="s">
        <v>100</v>
      </c>
      <c r="B7804" s="5">
        <v>12.900245</v>
      </c>
      <c r="C7804" s="5">
        <v>2006.0</v>
      </c>
      <c r="D7804" s="5" t="s">
        <v>1314</v>
      </c>
      <c r="E7804" s="5">
        <v>2023.0</v>
      </c>
    </row>
    <row r="7805" hidden="1">
      <c r="A7805" s="5" t="s">
        <v>100</v>
      </c>
      <c r="B7805" s="5">
        <v>12.70682</v>
      </c>
      <c r="C7805" s="5">
        <v>2007.0</v>
      </c>
      <c r="D7805" s="5" t="s">
        <v>1314</v>
      </c>
      <c r="E7805" s="5">
        <v>2023.0</v>
      </c>
    </row>
    <row r="7806" hidden="1">
      <c r="A7806" s="5" t="s">
        <v>100</v>
      </c>
      <c r="B7806" s="5">
        <v>12.762239</v>
      </c>
      <c r="C7806" s="5">
        <v>2008.0</v>
      </c>
      <c r="D7806" s="5" t="s">
        <v>1314</v>
      </c>
      <c r="E7806" s="5">
        <v>2023.0</v>
      </c>
    </row>
    <row r="7807" hidden="1">
      <c r="A7807" s="5" t="s">
        <v>100</v>
      </c>
      <c r="B7807" s="5">
        <v>12.81766</v>
      </c>
      <c r="C7807" s="5">
        <v>2009.0</v>
      </c>
      <c r="D7807" s="5" t="s">
        <v>1314</v>
      </c>
      <c r="E7807" s="5">
        <v>2023.0</v>
      </c>
    </row>
    <row r="7808" hidden="1">
      <c r="A7808" s="5" t="s">
        <v>100</v>
      </c>
      <c r="B7808" s="5">
        <v>13.013853</v>
      </c>
      <c r="C7808" s="5">
        <v>2010.0</v>
      </c>
      <c r="D7808" s="5" t="s">
        <v>1314</v>
      </c>
      <c r="E7808" s="5">
        <v>2023.0</v>
      </c>
    </row>
    <row r="7809" hidden="1">
      <c r="A7809" s="5" t="s">
        <v>100</v>
      </c>
      <c r="B7809" s="5">
        <v>13.210046</v>
      </c>
      <c r="C7809" s="5">
        <v>2011.0</v>
      </c>
      <c r="D7809" s="5" t="s">
        <v>1314</v>
      </c>
      <c r="E7809" s="5">
        <v>2023.0</v>
      </c>
    </row>
    <row r="7810" hidden="1">
      <c r="A7810" s="5" t="s">
        <v>100</v>
      </c>
      <c r="B7810" s="5">
        <v>13.406238</v>
      </c>
      <c r="C7810" s="5">
        <v>2012.0</v>
      </c>
      <c r="D7810" s="5" t="s">
        <v>1314</v>
      </c>
      <c r="E7810" s="5">
        <v>2023.0</v>
      </c>
    </row>
    <row r="7811" hidden="1">
      <c r="A7811" s="5" t="s">
        <v>100</v>
      </c>
      <c r="B7811" s="5">
        <v>13.60243</v>
      </c>
      <c r="C7811" s="5">
        <v>2013.0</v>
      </c>
      <c r="D7811" s="5" t="s">
        <v>1314</v>
      </c>
      <c r="E7811" s="5">
        <v>2023.0</v>
      </c>
    </row>
    <row r="7812" hidden="1">
      <c r="A7812" s="5" t="s">
        <v>100</v>
      </c>
      <c r="B7812" s="5">
        <v>14.39806</v>
      </c>
      <c r="C7812" s="5">
        <v>2014.0</v>
      </c>
      <c r="D7812" s="5" t="s">
        <v>1314</v>
      </c>
      <c r="E7812" s="5">
        <v>2023.0</v>
      </c>
    </row>
    <row r="7813" hidden="1">
      <c r="A7813" s="5" t="s">
        <v>100</v>
      </c>
      <c r="B7813" s="5">
        <v>14.769055</v>
      </c>
      <c r="C7813" s="5">
        <v>2015.0</v>
      </c>
      <c r="D7813" s="5" t="s">
        <v>1314</v>
      </c>
      <c r="E7813" s="5">
        <v>2023.0</v>
      </c>
    </row>
    <row r="7814" hidden="1">
      <c r="A7814" s="5" t="s">
        <v>100</v>
      </c>
      <c r="B7814" s="5">
        <v>15.14005</v>
      </c>
      <c r="C7814" s="5">
        <v>2016.0</v>
      </c>
      <c r="D7814" s="5" t="s">
        <v>1314</v>
      </c>
      <c r="E7814" s="5">
        <v>2023.0</v>
      </c>
    </row>
    <row r="7815" hidden="1">
      <c r="A7815" s="5" t="s">
        <v>100</v>
      </c>
      <c r="B7815" s="5">
        <v>15.72507</v>
      </c>
      <c r="C7815" s="5">
        <v>2017.0</v>
      </c>
      <c r="D7815" s="5" t="s">
        <v>1314</v>
      </c>
      <c r="E7815" s="5">
        <v>2023.0</v>
      </c>
    </row>
    <row r="7816" hidden="1">
      <c r="A7816" s="5" t="s">
        <v>100</v>
      </c>
      <c r="B7816" s="5">
        <v>15.8561</v>
      </c>
      <c r="C7816" s="5">
        <v>2018.0</v>
      </c>
      <c r="D7816" s="5" t="s">
        <v>1314</v>
      </c>
      <c r="E7816" s="5">
        <v>2023.0</v>
      </c>
    </row>
    <row r="7817" hidden="1">
      <c r="A7817" s="5" t="s">
        <v>100</v>
      </c>
      <c r="B7817" s="5">
        <v>15.98313</v>
      </c>
      <c r="C7817" s="5">
        <v>2019.0</v>
      </c>
      <c r="D7817" s="5" t="s">
        <v>1314</v>
      </c>
      <c r="E7817" s="5">
        <v>2023.0</v>
      </c>
    </row>
    <row r="7818" hidden="1">
      <c r="A7818" s="5" t="s">
        <v>100</v>
      </c>
      <c r="B7818" s="5">
        <v>15.7598</v>
      </c>
      <c r="C7818" s="5">
        <v>2020.0</v>
      </c>
      <c r="D7818" s="5" t="s">
        <v>1314</v>
      </c>
      <c r="E7818" s="5">
        <v>2023.0</v>
      </c>
    </row>
    <row r="7819" hidden="1">
      <c r="A7819" s="5" t="s">
        <v>100</v>
      </c>
      <c r="B7819" s="5">
        <v>15.76926</v>
      </c>
      <c r="C7819" s="5">
        <v>2021.0</v>
      </c>
      <c r="D7819" s="5" t="s">
        <v>1314</v>
      </c>
      <c r="E7819" s="5">
        <v>2023.0</v>
      </c>
    </row>
    <row r="7820" hidden="1">
      <c r="A7820" s="5" t="s">
        <v>100</v>
      </c>
      <c r="B7820" s="5">
        <v>16.94943</v>
      </c>
      <c r="C7820" s="5">
        <v>2022.0</v>
      </c>
      <c r="D7820" s="5" t="s">
        <v>1314</v>
      </c>
      <c r="E7820" s="5">
        <v>2023.0</v>
      </c>
    </row>
    <row r="7821">
      <c r="A7821" s="5" t="s">
        <v>850</v>
      </c>
      <c r="C7821" s="5">
        <v>2023.0</v>
      </c>
      <c r="D7821" s="5" t="s">
        <v>1339</v>
      </c>
      <c r="E7821" s="5">
        <v>2023.0</v>
      </c>
    </row>
    <row r="7822" hidden="1">
      <c r="A7822" s="5" t="s">
        <v>118</v>
      </c>
      <c r="B7822" s="5">
        <v>4.316226</v>
      </c>
      <c r="C7822" s="5">
        <v>1990.0</v>
      </c>
      <c r="D7822" s="5" t="s">
        <v>1324</v>
      </c>
      <c r="E7822" s="5">
        <v>2023.0</v>
      </c>
    </row>
    <row r="7823" hidden="1">
      <c r="A7823" s="5" t="s">
        <v>118</v>
      </c>
      <c r="B7823" s="5">
        <v>4.4069595</v>
      </c>
      <c r="C7823" s="5">
        <v>1991.0</v>
      </c>
      <c r="D7823" s="5" t="s">
        <v>1324</v>
      </c>
      <c r="E7823" s="5">
        <v>2023.0</v>
      </c>
    </row>
    <row r="7824" hidden="1">
      <c r="A7824" s="5" t="s">
        <v>118</v>
      </c>
      <c r="B7824" s="5">
        <v>4.4996</v>
      </c>
      <c r="C7824" s="5">
        <v>1992.0</v>
      </c>
      <c r="D7824" s="5" t="s">
        <v>1324</v>
      </c>
      <c r="E7824" s="5">
        <v>2023.0</v>
      </c>
    </row>
    <row r="7825" hidden="1">
      <c r="A7825" s="5" t="s">
        <v>118</v>
      </c>
      <c r="B7825" s="5">
        <v>4.5941877</v>
      </c>
      <c r="C7825" s="5">
        <v>1993.0</v>
      </c>
      <c r="D7825" s="5" t="s">
        <v>1324</v>
      </c>
      <c r="E7825" s="5">
        <v>2023.0</v>
      </c>
    </row>
    <row r="7826" hidden="1">
      <c r="A7826" s="5" t="s">
        <v>118</v>
      </c>
      <c r="B7826" s="5">
        <v>4.688776</v>
      </c>
      <c r="C7826" s="5">
        <v>1994.0</v>
      </c>
      <c r="D7826" s="5" t="s">
        <v>1324</v>
      </c>
      <c r="E7826" s="5">
        <v>2023.0</v>
      </c>
    </row>
    <row r="7827" hidden="1">
      <c r="A7827" s="5" t="s">
        <v>118</v>
      </c>
      <c r="B7827" s="5">
        <v>4.783364</v>
      </c>
      <c r="C7827" s="5">
        <v>1995.0</v>
      </c>
      <c r="D7827" s="5" t="s">
        <v>1324</v>
      </c>
      <c r="E7827" s="5">
        <v>2023.0</v>
      </c>
    </row>
    <row r="7828" hidden="1">
      <c r="A7828" s="5" t="s">
        <v>118</v>
      </c>
      <c r="B7828" s="5">
        <v>4.877952</v>
      </c>
      <c r="C7828" s="5">
        <v>1996.0</v>
      </c>
      <c r="D7828" s="5" t="s">
        <v>1324</v>
      </c>
      <c r="E7828" s="5">
        <v>2023.0</v>
      </c>
    </row>
    <row r="7829" hidden="1">
      <c r="A7829" s="5" t="s">
        <v>118</v>
      </c>
      <c r="B7829" s="5">
        <v>4.97254</v>
      </c>
      <c r="C7829" s="5">
        <v>1997.0</v>
      </c>
      <c r="D7829" s="5" t="s">
        <v>1324</v>
      </c>
      <c r="E7829" s="5">
        <v>2023.0</v>
      </c>
    </row>
    <row r="7830" hidden="1">
      <c r="A7830" s="5" t="s">
        <v>118</v>
      </c>
      <c r="B7830" s="5">
        <v>5.09308</v>
      </c>
      <c r="C7830" s="5">
        <v>1998.0</v>
      </c>
      <c r="D7830" s="5" t="s">
        <v>1324</v>
      </c>
      <c r="E7830" s="5">
        <v>2023.0</v>
      </c>
    </row>
    <row r="7831" hidden="1">
      <c r="A7831" s="5" t="s">
        <v>118</v>
      </c>
      <c r="B7831" s="5">
        <v>5.21362</v>
      </c>
      <c r="C7831" s="5">
        <v>1999.0</v>
      </c>
      <c r="D7831" s="5" t="s">
        <v>1324</v>
      </c>
      <c r="E7831" s="5">
        <v>2023.0</v>
      </c>
    </row>
    <row r="7832" hidden="1">
      <c r="A7832" s="5" t="s">
        <v>118</v>
      </c>
      <c r="B7832" s="5">
        <v>5.490004</v>
      </c>
      <c r="C7832" s="5">
        <v>2000.0</v>
      </c>
      <c r="D7832" s="5" t="s">
        <v>1324</v>
      </c>
      <c r="E7832" s="5">
        <v>2023.0</v>
      </c>
    </row>
    <row r="7833" hidden="1">
      <c r="A7833" s="5" t="s">
        <v>118</v>
      </c>
      <c r="B7833" s="5">
        <v>5.766388</v>
      </c>
      <c r="C7833" s="5">
        <v>2001.0</v>
      </c>
      <c r="D7833" s="5" t="s">
        <v>1324</v>
      </c>
      <c r="E7833" s="5">
        <v>2023.0</v>
      </c>
    </row>
    <row r="7834" hidden="1">
      <c r="A7834" s="5" t="s">
        <v>118</v>
      </c>
      <c r="B7834" s="5">
        <v>6.0427723</v>
      </c>
      <c r="C7834" s="5">
        <v>2002.0</v>
      </c>
      <c r="D7834" s="5" t="s">
        <v>1324</v>
      </c>
      <c r="E7834" s="5">
        <v>2023.0</v>
      </c>
    </row>
    <row r="7835" hidden="1">
      <c r="A7835" s="5" t="s">
        <v>118</v>
      </c>
      <c r="B7835" s="5">
        <v>6.319156</v>
      </c>
      <c r="C7835" s="5">
        <v>2003.0</v>
      </c>
      <c r="D7835" s="5" t="s">
        <v>1324</v>
      </c>
      <c r="E7835" s="5">
        <v>2023.0</v>
      </c>
    </row>
    <row r="7836" hidden="1">
      <c r="A7836" s="5" t="s">
        <v>118</v>
      </c>
      <c r="B7836" s="5">
        <v>6.59554</v>
      </c>
      <c r="C7836" s="5">
        <v>2004.0</v>
      </c>
      <c r="D7836" s="5" t="s">
        <v>1324</v>
      </c>
      <c r="E7836" s="5">
        <v>2023.0</v>
      </c>
    </row>
    <row r="7837" hidden="1">
      <c r="A7837" s="5" t="s">
        <v>118</v>
      </c>
      <c r="B7837" s="5">
        <v>6.87491</v>
      </c>
      <c r="C7837" s="5">
        <v>2005.0</v>
      </c>
      <c r="D7837" s="5" t="s">
        <v>1324</v>
      </c>
      <c r="E7837" s="5">
        <v>2023.0</v>
      </c>
    </row>
    <row r="7838" hidden="1">
      <c r="A7838" s="5" t="s">
        <v>118</v>
      </c>
      <c r="B7838" s="5">
        <v>7.00158</v>
      </c>
      <c r="C7838" s="5">
        <v>2006.0</v>
      </c>
      <c r="D7838" s="5" t="s">
        <v>1324</v>
      </c>
      <c r="E7838" s="5">
        <v>2023.0</v>
      </c>
    </row>
    <row r="7839" hidden="1">
      <c r="A7839" s="5" t="s">
        <v>118</v>
      </c>
      <c r="B7839" s="5">
        <v>7.3888903</v>
      </c>
      <c r="C7839" s="5">
        <v>2007.0</v>
      </c>
      <c r="D7839" s="5" t="s">
        <v>1324</v>
      </c>
      <c r="E7839" s="5">
        <v>2023.0</v>
      </c>
    </row>
    <row r="7840" hidden="1">
      <c r="A7840" s="5" t="s">
        <v>118</v>
      </c>
      <c r="B7840" s="5">
        <v>7.7762</v>
      </c>
      <c r="C7840" s="5">
        <v>2008.0</v>
      </c>
      <c r="D7840" s="5" t="s">
        <v>1324</v>
      </c>
      <c r="E7840" s="5">
        <v>2023.0</v>
      </c>
    </row>
    <row r="7841" hidden="1">
      <c r="A7841" s="5" t="s">
        <v>118</v>
      </c>
      <c r="B7841" s="5">
        <v>7.9587</v>
      </c>
      <c r="C7841" s="5">
        <v>2009.0</v>
      </c>
      <c r="D7841" s="5" t="s">
        <v>1324</v>
      </c>
      <c r="E7841" s="5">
        <v>2023.0</v>
      </c>
    </row>
    <row r="7842" hidden="1">
      <c r="A7842" s="5" t="s">
        <v>118</v>
      </c>
      <c r="B7842" s="5">
        <v>8.1412</v>
      </c>
      <c r="C7842" s="5">
        <v>2010.0</v>
      </c>
      <c r="D7842" s="5" t="s">
        <v>1324</v>
      </c>
      <c r="E7842" s="5">
        <v>2023.0</v>
      </c>
    </row>
    <row r="7843" hidden="1">
      <c r="A7843" s="5" t="s">
        <v>118</v>
      </c>
      <c r="B7843" s="5">
        <v>8.79939</v>
      </c>
      <c r="C7843" s="5">
        <v>2011.0</v>
      </c>
      <c r="D7843" s="5" t="s">
        <v>1324</v>
      </c>
      <c r="E7843" s="5">
        <v>2023.0</v>
      </c>
    </row>
    <row r="7844" hidden="1">
      <c r="A7844" s="5" t="s">
        <v>118</v>
      </c>
      <c r="B7844" s="5">
        <v>9.01726</v>
      </c>
      <c r="C7844" s="5">
        <v>2012.0</v>
      </c>
      <c r="D7844" s="5" t="s">
        <v>1324</v>
      </c>
      <c r="E7844" s="5">
        <v>2023.0</v>
      </c>
    </row>
    <row r="7845" hidden="1">
      <c r="A7845" s="5" t="s">
        <v>118</v>
      </c>
      <c r="B7845" s="5">
        <v>9.05596</v>
      </c>
      <c r="C7845" s="5">
        <v>2013.0</v>
      </c>
      <c r="D7845" s="5" t="s">
        <v>1324</v>
      </c>
      <c r="E7845" s="5">
        <v>2023.0</v>
      </c>
    </row>
    <row r="7846" hidden="1">
      <c r="A7846" s="5" t="s">
        <v>118</v>
      </c>
      <c r="B7846" s="5">
        <v>9.29315</v>
      </c>
      <c r="C7846" s="5">
        <v>2014.0</v>
      </c>
      <c r="D7846" s="5" t="s">
        <v>1324</v>
      </c>
      <c r="E7846" s="5">
        <v>2023.0</v>
      </c>
    </row>
    <row r="7847" hidden="1">
      <c r="A7847" s="5" t="s">
        <v>118</v>
      </c>
      <c r="B7847" s="5">
        <v>9.29058</v>
      </c>
      <c r="C7847" s="5">
        <v>2015.0</v>
      </c>
      <c r="D7847" s="5" t="s">
        <v>1324</v>
      </c>
      <c r="E7847" s="5">
        <v>2023.0</v>
      </c>
    </row>
    <row r="7848" hidden="1">
      <c r="A7848" s="5" t="s">
        <v>118</v>
      </c>
      <c r="B7848" s="5">
        <v>9.196185</v>
      </c>
      <c r="C7848" s="5">
        <v>2016.0</v>
      </c>
      <c r="D7848" s="5" t="s">
        <v>1324</v>
      </c>
      <c r="E7848" s="5">
        <v>2023.0</v>
      </c>
    </row>
    <row r="7849" hidden="1">
      <c r="A7849" s="5" t="s">
        <v>118</v>
      </c>
      <c r="B7849" s="5">
        <v>9.101789</v>
      </c>
      <c r="C7849" s="5">
        <v>2017.0</v>
      </c>
      <c r="D7849" s="5" t="s">
        <v>1324</v>
      </c>
      <c r="E7849" s="5">
        <v>2023.0</v>
      </c>
    </row>
    <row r="7850" hidden="1">
      <c r="A7850" s="5" t="s">
        <v>118</v>
      </c>
      <c r="B7850" s="5">
        <v>9.007395</v>
      </c>
      <c r="C7850" s="5">
        <v>2018.0</v>
      </c>
      <c r="D7850" s="5" t="s">
        <v>1324</v>
      </c>
      <c r="E7850" s="5">
        <v>2023.0</v>
      </c>
    </row>
    <row r="7851" hidden="1">
      <c r="A7851" s="5" t="s">
        <v>118</v>
      </c>
      <c r="B7851" s="5">
        <v>8.913</v>
      </c>
      <c r="C7851" s="5">
        <v>2019.0</v>
      </c>
      <c r="D7851" s="5" t="s">
        <v>1324</v>
      </c>
      <c r="E7851" s="5">
        <v>2023.0</v>
      </c>
    </row>
    <row r="7852" hidden="1">
      <c r="A7852" s="5" t="s">
        <v>118</v>
      </c>
      <c r="B7852" s="5">
        <v>9.05349</v>
      </c>
      <c r="C7852" s="5">
        <v>2020.0</v>
      </c>
      <c r="D7852" s="5" t="s">
        <v>1324</v>
      </c>
      <c r="E7852" s="5">
        <v>2023.0</v>
      </c>
    </row>
    <row r="7853" hidden="1">
      <c r="A7853" s="5" t="s">
        <v>118</v>
      </c>
      <c r="B7853" s="5">
        <v>9.06792</v>
      </c>
      <c r="C7853" s="5">
        <v>2021.0</v>
      </c>
      <c r="D7853" s="5" t="s">
        <v>1324</v>
      </c>
      <c r="E7853" s="5">
        <v>2023.0</v>
      </c>
    </row>
    <row r="7854" hidden="1">
      <c r="A7854" s="5" t="s">
        <v>118</v>
      </c>
      <c r="B7854" s="5">
        <v>9.14455</v>
      </c>
      <c r="C7854" s="5">
        <v>2022.0</v>
      </c>
      <c r="D7854" s="5" t="s">
        <v>1324</v>
      </c>
      <c r="E7854" s="5">
        <v>2023.0</v>
      </c>
    </row>
    <row r="7855">
      <c r="A7855" s="5" t="s">
        <v>1446</v>
      </c>
      <c r="C7855" s="5">
        <v>2023.0</v>
      </c>
      <c r="D7855" s="5" t="s">
        <v>1378</v>
      </c>
      <c r="E7855" s="5">
        <v>2023.0</v>
      </c>
    </row>
    <row r="7856" hidden="1">
      <c r="A7856" s="5" t="s">
        <v>22</v>
      </c>
      <c r="B7856" s="5">
        <v>12.345699</v>
      </c>
      <c r="C7856" s="5">
        <v>1990.0</v>
      </c>
      <c r="D7856" s="5" t="s">
        <v>1322</v>
      </c>
      <c r="E7856" s="5">
        <v>2023.0</v>
      </c>
    </row>
    <row r="7857" hidden="1">
      <c r="A7857" s="5" t="s">
        <v>22</v>
      </c>
      <c r="B7857" s="5">
        <v>12.425907</v>
      </c>
      <c r="C7857" s="5">
        <v>1991.0</v>
      </c>
      <c r="D7857" s="5" t="s">
        <v>1322</v>
      </c>
      <c r="E7857" s="5">
        <v>2023.0</v>
      </c>
    </row>
    <row r="7858" hidden="1">
      <c r="A7858" s="5" t="s">
        <v>22</v>
      </c>
      <c r="B7858" s="5">
        <v>12.506636</v>
      </c>
      <c r="C7858" s="5">
        <v>1992.0</v>
      </c>
      <c r="D7858" s="5" t="s">
        <v>1322</v>
      </c>
      <c r="E7858" s="5">
        <v>2023.0</v>
      </c>
    </row>
    <row r="7859" hidden="1">
      <c r="A7859" s="5" t="s">
        <v>22</v>
      </c>
      <c r="B7859" s="5">
        <v>12.587889</v>
      </c>
      <c r="C7859" s="5">
        <v>1993.0</v>
      </c>
      <c r="D7859" s="5" t="s">
        <v>1322</v>
      </c>
      <c r="E7859" s="5">
        <v>2023.0</v>
      </c>
    </row>
    <row r="7860" hidden="1">
      <c r="A7860" s="5" t="s">
        <v>22</v>
      </c>
      <c r="B7860" s="5">
        <v>12.66967</v>
      </c>
      <c r="C7860" s="5">
        <v>1994.0</v>
      </c>
      <c r="D7860" s="5" t="s">
        <v>1322</v>
      </c>
      <c r="E7860" s="5">
        <v>2023.0</v>
      </c>
    </row>
    <row r="7861" hidden="1">
      <c r="A7861" s="5" t="s">
        <v>22</v>
      </c>
      <c r="B7861" s="5">
        <v>12.751983</v>
      </c>
      <c r="C7861" s="5">
        <v>1995.0</v>
      </c>
      <c r="D7861" s="5" t="s">
        <v>1322</v>
      </c>
      <c r="E7861" s="5">
        <v>2023.0</v>
      </c>
    </row>
    <row r="7862" hidden="1">
      <c r="A7862" s="5" t="s">
        <v>22</v>
      </c>
      <c r="B7862" s="5">
        <v>12.834829</v>
      </c>
      <c r="C7862" s="5">
        <v>1996.0</v>
      </c>
      <c r="D7862" s="5" t="s">
        <v>1322</v>
      </c>
      <c r="E7862" s="5">
        <v>2023.0</v>
      </c>
    </row>
    <row r="7863" hidden="1">
      <c r="A7863" s="5" t="s">
        <v>22</v>
      </c>
      <c r="B7863" s="5">
        <v>12.918215</v>
      </c>
      <c r="C7863" s="5">
        <v>1997.0</v>
      </c>
      <c r="D7863" s="5" t="s">
        <v>1322</v>
      </c>
      <c r="E7863" s="5">
        <v>2023.0</v>
      </c>
    </row>
    <row r="7864" hidden="1">
      <c r="A7864" s="5" t="s">
        <v>22</v>
      </c>
      <c r="B7864" s="5">
        <v>13.002142</v>
      </c>
      <c r="C7864" s="5">
        <v>1998.0</v>
      </c>
      <c r="D7864" s="5" t="s">
        <v>1322</v>
      </c>
      <c r="E7864" s="5">
        <v>2023.0</v>
      </c>
    </row>
    <row r="7865" hidden="1">
      <c r="A7865" s="5" t="s">
        <v>22</v>
      </c>
      <c r="B7865" s="5">
        <v>13.086615</v>
      </c>
      <c r="C7865" s="5">
        <v>1999.0</v>
      </c>
      <c r="D7865" s="5" t="s">
        <v>1322</v>
      </c>
      <c r="E7865" s="5">
        <v>2023.0</v>
      </c>
    </row>
    <row r="7866" hidden="1">
      <c r="A7866" s="5" t="s">
        <v>22</v>
      </c>
      <c r="B7866" s="5">
        <v>13.171637</v>
      </c>
      <c r="C7866" s="5">
        <v>2000.0</v>
      </c>
      <c r="D7866" s="5" t="s">
        <v>1322</v>
      </c>
      <c r="E7866" s="5">
        <v>2023.0</v>
      </c>
    </row>
    <row r="7867" hidden="1">
      <c r="A7867" s="5" t="s">
        <v>22</v>
      </c>
      <c r="B7867" s="5">
        <v>13.25721</v>
      </c>
      <c r="C7867" s="5">
        <v>2001.0</v>
      </c>
      <c r="D7867" s="5" t="s">
        <v>1322</v>
      </c>
      <c r="E7867" s="5">
        <v>2023.0</v>
      </c>
    </row>
    <row r="7868" hidden="1">
      <c r="A7868" s="5" t="s">
        <v>22</v>
      </c>
      <c r="B7868" s="5">
        <v>13.02529</v>
      </c>
      <c r="C7868" s="5">
        <v>2002.0</v>
      </c>
      <c r="D7868" s="5" t="s">
        <v>1322</v>
      </c>
      <c r="E7868" s="5">
        <v>2023.0</v>
      </c>
    </row>
    <row r="7869" hidden="1">
      <c r="A7869" s="5" t="s">
        <v>22</v>
      </c>
      <c r="B7869" s="5">
        <v>13.19625</v>
      </c>
      <c r="C7869" s="5">
        <v>2003.0</v>
      </c>
      <c r="D7869" s="5" t="s">
        <v>1322</v>
      </c>
      <c r="E7869" s="5">
        <v>2023.0</v>
      </c>
    </row>
    <row r="7870" hidden="1">
      <c r="A7870" s="5" t="s">
        <v>22</v>
      </c>
      <c r="B7870" s="5">
        <v>13.27563</v>
      </c>
      <c r="C7870" s="5">
        <v>2004.0</v>
      </c>
      <c r="D7870" s="5" t="s">
        <v>1322</v>
      </c>
      <c r="E7870" s="5">
        <v>2023.0</v>
      </c>
    </row>
    <row r="7871" hidden="1">
      <c r="A7871" s="5" t="s">
        <v>22</v>
      </c>
      <c r="B7871" s="5">
        <v>13.54958</v>
      </c>
      <c r="C7871" s="5">
        <v>2005.0</v>
      </c>
      <c r="D7871" s="5" t="s">
        <v>1322</v>
      </c>
      <c r="E7871" s="5">
        <v>2023.0</v>
      </c>
    </row>
    <row r="7872" hidden="1">
      <c r="A7872" s="5" t="s">
        <v>22</v>
      </c>
      <c r="B7872" s="5">
        <v>13.68781</v>
      </c>
      <c r="C7872" s="5">
        <v>2006.0</v>
      </c>
      <c r="D7872" s="5" t="s">
        <v>1322</v>
      </c>
      <c r="E7872" s="5">
        <v>2023.0</v>
      </c>
    </row>
    <row r="7873" hidden="1">
      <c r="A7873" s="5" t="s">
        <v>22</v>
      </c>
      <c r="B7873" s="5">
        <v>13.73295</v>
      </c>
      <c r="C7873" s="5">
        <v>2007.0</v>
      </c>
      <c r="D7873" s="5" t="s">
        <v>1322</v>
      </c>
      <c r="E7873" s="5">
        <v>2023.0</v>
      </c>
    </row>
    <row r="7874" hidden="1">
      <c r="A7874" s="5" t="s">
        <v>22</v>
      </c>
      <c r="B7874" s="5">
        <v>13.79438</v>
      </c>
      <c r="C7874" s="5">
        <v>2008.0</v>
      </c>
      <c r="D7874" s="5" t="s">
        <v>1322</v>
      </c>
      <c r="E7874" s="5">
        <v>2023.0</v>
      </c>
    </row>
    <row r="7875" hidden="1">
      <c r="A7875" s="5" t="s">
        <v>22</v>
      </c>
      <c r="B7875" s="5">
        <v>13.80543</v>
      </c>
      <c r="C7875" s="5">
        <v>2009.0</v>
      </c>
      <c r="D7875" s="5" t="s">
        <v>1322</v>
      </c>
      <c r="E7875" s="5">
        <v>2023.0</v>
      </c>
    </row>
    <row r="7876" hidden="1">
      <c r="A7876" s="5" t="s">
        <v>22</v>
      </c>
      <c r="B7876" s="5">
        <v>13.67858</v>
      </c>
      <c r="C7876" s="5">
        <v>2010.0</v>
      </c>
      <c r="D7876" s="5" t="s">
        <v>1322</v>
      </c>
      <c r="E7876" s="5">
        <v>2023.0</v>
      </c>
    </row>
    <row r="7877" hidden="1">
      <c r="A7877" s="5" t="s">
        <v>22</v>
      </c>
      <c r="B7877" s="5">
        <v>14.22255</v>
      </c>
      <c r="C7877" s="5">
        <v>2011.0</v>
      </c>
      <c r="D7877" s="5" t="s">
        <v>1322</v>
      </c>
      <c r="E7877" s="5">
        <v>2023.0</v>
      </c>
    </row>
    <row r="7878" hidden="1">
      <c r="A7878" s="5" t="s">
        <v>22</v>
      </c>
      <c r="B7878" s="5">
        <v>14.33494</v>
      </c>
      <c r="C7878" s="5">
        <v>2012.0</v>
      </c>
      <c r="D7878" s="5" t="s">
        <v>1322</v>
      </c>
      <c r="E7878" s="5">
        <v>2023.0</v>
      </c>
    </row>
    <row r="7879" hidden="1">
      <c r="A7879" s="5" t="s">
        <v>22</v>
      </c>
      <c r="B7879" s="5">
        <v>14.48872</v>
      </c>
      <c r="C7879" s="5">
        <v>2013.0</v>
      </c>
      <c r="D7879" s="5" t="s">
        <v>1322</v>
      </c>
      <c r="E7879" s="5">
        <v>2023.0</v>
      </c>
    </row>
    <row r="7880" hidden="1">
      <c r="A7880" s="5" t="s">
        <v>22</v>
      </c>
      <c r="B7880" s="5">
        <v>14.57014</v>
      </c>
      <c r="C7880" s="5">
        <v>2014.0</v>
      </c>
      <c r="D7880" s="5" t="s">
        <v>1322</v>
      </c>
      <c r="E7880" s="5">
        <v>2023.0</v>
      </c>
    </row>
    <row r="7881" hidden="1">
      <c r="A7881" s="5" t="s">
        <v>22</v>
      </c>
      <c r="B7881" s="5">
        <v>14.75029</v>
      </c>
      <c r="C7881" s="5">
        <v>2015.0</v>
      </c>
      <c r="D7881" s="5" t="s">
        <v>1322</v>
      </c>
      <c r="E7881" s="5">
        <v>2023.0</v>
      </c>
    </row>
    <row r="7882" hidden="1">
      <c r="A7882" s="5" t="s">
        <v>22</v>
      </c>
      <c r="B7882" s="5">
        <v>14.83194</v>
      </c>
      <c r="C7882" s="5">
        <v>2016.0</v>
      </c>
      <c r="D7882" s="5" t="s">
        <v>1322</v>
      </c>
      <c r="E7882" s="5">
        <v>2023.0</v>
      </c>
    </row>
    <row r="7883" hidden="1">
      <c r="A7883" s="5" t="s">
        <v>22</v>
      </c>
      <c r="B7883" s="5">
        <v>14.95836</v>
      </c>
      <c r="C7883" s="5">
        <v>2017.0</v>
      </c>
      <c r="D7883" s="5" t="s">
        <v>1322</v>
      </c>
      <c r="E7883" s="5">
        <v>2023.0</v>
      </c>
    </row>
    <row r="7884" hidden="1">
      <c r="A7884" s="5" t="s">
        <v>22</v>
      </c>
      <c r="B7884" s="5">
        <v>14.93355</v>
      </c>
      <c r="C7884" s="5">
        <v>2018.0</v>
      </c>
      <c r="D7884" s="5" t="s">
        <v>1322</v>
      </c>
      <c r="E7884" s="5">
        <v>2023.0</v>
      </c>
    </row>
    <row r="7885" hidden="1">
      <c r="A7885" s="5" t="s">
        <v>22</v>
      </c>
      <c r="B7885" s="5">
        <v>14.85551</v>
      </c>
      <c r="C7885" s="5">
        <v>2019.0</v>
      </c>
      <c r="D7885" s="5" t="s">
        <v>1322</v>
      </c>
      <c r="E7885" s="5">
        <v>2023.0</v>
      </c>
    </row>
    <row r="7886" hidden="1">
      <c r="A7886" s="5" t="s">
        <v>22</v>
      </c>
      <c r="B7886" s="5">
        <v>14.61096</v>
      </c>
      <c r="C7886" s="5">
        <v>2020.0</v>
      </c>
      <c r="D7886" s="5" t="s">
        <v>1322</v>
      </c>
      <c r="E7886" s="5">
        <v>2023.0</v>
      </c>
    </row>
    <row r="7887" hidden="1">
      <c r="A7887" s="5" t="s">
        <v>22</v>
      </c>
      <c r="B7887" s="5">
        <v>14.60991</v>
      </c>
      <c r="C7887" s="5">
        <v>2021.0</v>
      </c>
      <c r="D7887" s="5" t="s">
        <v>1322</v>
      </c>
      <c r="E7887" s="5">
        <v>2023.0</v>
      </c>
    </row>
    <row r="7888" hidden="1">
      <c r="A7888" s="5" t="s">
        <v>22</v>
      </c>
      <c r="B7888" s="5">
        <v>15.04216</v>
      </c>
      <c r="C7888" s="5">
        <v>2022.0</v>
      </c>
      <c r="D7888" s="5" t="s">
        <v>1322</v>
      </c>
      <c r="E7888" s="5">
        <v>2023.0</v>
      </c>
    </row>
    <row r="7889">
      <c r="A7889" s="5" t="s">
        <v>1695</v>
      </c>
      <c r="C7889" s="5">
        <v>2023.0</v>
      </c>
      <c r="D7889" s="5" t="s">
        <v>1322</v>
      </c>
      <c r="E7889" s="5">
        <v>2023.0</v>
      </c>
    </row>
    <row r="7890" hidden="1">
      <c r="A7890" s="5" t="s">
        <v>1785</v>
      </c>
      <c r="D7890" s="5" t="s">
        <v>1322</v>
      </c>
      <c r="E7890" s="5">
        <v>2023.0</v>
      </c>
    </row>
    <row r="7891" hidden="1">
      <c r="A7891" s="5" t="s">
        <v>1785</v>
      </c>
      <c r="D7891" s="5" t="s">
        <v>1322</v>
      </c>
      <c r="E7891" s="5">
        <v>2023.0</v>
      </c>
    </row>
    <row r="7892" hidden="1">
      <c r="A7892" s="5" t="s">
        <v>1785</v>
      </c>
      <c r="D7892" s="5" t="s">
        <v>1322</v>
      </c>
      <c r="E7892" s="5">
        <v>2023.0</v>
      </c>
    </row>
    <row r="7893" hidden="1">
      <c r="A7893" s="5" t="s">
        <v>1785</v>
      </c>
      <c r="D7893" s="5" t="s">
        <v>1322</v>
      </c>
      <c r="E7893" s="5">
        <v>2023.0</v>
      </c>
    </row>
    <row r="7894" hidden="1">
      <c r="A7894" s="5" t="s">
        <v>1785</v>
      </c>
      <c r="D7894" s="5" t="s">
        <v>1322</v>
      </c>
      <c r="E7894" s="5">
        <v>2023.0</v>
      </c>
    </row>
    <row r="7895" hidden="1">
      <c r="A7895" s="5" t="s">
        <v>1785</v>
      </c>
      <c r="D7895" s="5" t="s">
        <v>1322</v>
      </c>
      <c r="E7895" s="5">
        <v>2023.0</v>
      </c>
    </row>
    <row r="7896" hidden="1">
      <c r="A7896" s="5" t="s">
        <v>1785</v>
      </c>
      <c r="D7896" s="5" t="s">
        <v>1322</v>
      </c>
      <c r="E7896" s="5">
        <v>2023.0</v>
      </c>
    </row>
    <row r="7897" hidden="1">
      <c r="A7897" s="5" t="s">
        <v>1785</v>
      </c>
      <c r="D7897" s="5" t="s">
        <v>1322</v>
      </c>
      <c r="E7897" s="5">
        <v>2023.0</v>
      </c>
    </row>
    <row r="7898" hidden="1">
      <c r="A7898" s="5" t="s">
        <v>1785</v>
      </c>
      <c r="D7898" s="5" t="s">
        <v>1322</v>
      </c>
      <c r="E7898" s="5">
        <v>2023.0</v>
      </c>
    </row>
    <row r="7899" hidden="1">
      <c r="A7899" s="5" t="s">
        <v>1785</v>
      </c>
      <c r="D7899" s="5" t="s">
        <v>1322</v>
      </c>
      <c r="E7899" s="5">
        <v>2023.0</v>
      </c>
    </row>
    <row r="7900" hidden="1">
      <c r="A7900" s="5" t="s">
        <v>1785</v>
      </c>
      <c r="D7900" s="5" t="s">
        <v>1322</v>
      </c>
      <c r="E7900" s="5">
        <v>2023.0</v>
      </c>
    </row>
    <row r="7901" hidden="1">
      <c r="A7901" s="5" t="s">
        <v>1785</v>
      </c>
      <c r="D7901" s="5" t="s">
        <v>1322</v>
      </c>
      <c r="E7901" s="5">
        <v>2023.0</v>
      </c>
    </row>
    <row r="7902" hidden="1">
      <c r="A7902" s="5" t="s">
        <v>1785</v>
      </c>
      <c r="D7902" s="5" t="s">
        <v>1322</v>
      </c>
      <c r="E7902" s="5">
        <v>2023.0</v>
      </c>
    </row>
    <row r="7903" hidden="1">
      <c r="A7903" s="5" t="s">
        <v>1785</v>
      </c>
      <c r="D7903" s="5" t="s">
        <v>1322</v>
      </c>
      <c r="E7903" s="5">
        <v>2023.0</v>
      </c>
    </row>
    <row r="7904" hidden="1">
      <c r="A7904" s="5" t="s">
        <v>1785</v>
      </c>
      <c r="D7904" s="5" t="s">
        <v>1322</v>
      </c>
      <c r="E7904" s="5">
        <v>2023.0</v>
      </c>
    </row>
    <row r="7905" hidden="1">
      <c r="A7905" s="5" t="s">
        <v>1785</v>
      </c>
      <c r="D7905" s="5" t="s">
        <v>1322</v>
      </c>
      <c r="E7905" s="5">
        <v>2023.0</v>
      </c>
    </row>
    <row r="7906" hidden="1">
      <c r="A7906" s="5" t="s">
        <v>1785</v>
      </c>
      <c r="D7906" s="5" t="s">
        <v>1322</v>
      </c>
      <c r="E7906" s="5">
        <v>2023.0</v>
      </c>
    </row>
    <row r="7907" hidden="1">
      <c r="A7907" s="5" t="s">
        <v>1785</v>
      </c>
      <c r="D7907" s="5" t="s">
        <v>1322</v>
      </c>
      <c r="E7907" s="5">
        <v>2023.0</v>
      </c>
    </row>
    <row r="7908" hidden="1">
      <c r="A7908" s="5" t="s">
        <v>1785</v>
      </c>
      <c r="D7908" s="5" t="s">
        <v>1322</v>
      </c>
      <c r="E7908" s="5">
        <v>2023.0</v>
      </c>
    </row>
    <row r="7909" hidden="1">
      <c r="A7909" s="5" t="s">
        <v>1785</v>
      </c>
      <c r="D7909" s="5" t="s">
        <v>1322</v>
      </c>
      <c r="E7909" s="5">
        <v>2023.0</v>
      </c>
    </row>
    <row r="7910" hidden="1">
      <c r="A7910" s="5" t="s">
        <v>1785</v>
      </c>
      <c r="D7910" s="5" t="s">
        <v>1322</v>
      </c>
      <c r="E7910" s="5">
        <v>2023.0</v>
      </c>
    </row>
    <row r="7911" hidden="1">
      <c r="A7911" s="5" t="s">
        <v>1785</v>
      </c>
      <c r="D7911" s="5" t="s">
        <v>1322</v>
      </c>
      <c r="E7911" s="5">
        <v>2023.0</v>
      </c>
    </row>
    <row r="7912" hidden="1">
      <c r="A7912" s="5" t="s">
        <v>1785</v>
      </c>
      <c r="D7912" s="5" t="s">
        <v>1322</v>
      </c>
      <c r="E7912" s="5">
        <v>2023.0</v>
      </c>
    </row>
    <row r="7913" hidden="1">
      <c r="A7913" s="5" t="s">
        <v>1785</v>
      </c>
      <c r="D7913" s="5" t="s">
        <v>1322</v>
      </c>
      <c r="E7913" s="5">
        <v>2023.0</v>
      </c>
    </row>
    <row r="7914" hidden="1">
      <c r="A7914" s="5" t="s">
        <v>1785</v>
      </c>
      <c r="D7914" s="5" t="s">
        <v>1322</v>
      </c>
      <c r="E7914" s="5">
        <v>2023.0</v>
      </c>
    </row>
    <row r="7915" hidden="1">
      <c r="A7915" s="5" t="s">
        <v>1785</v>
      </c>
      <c r="D7915" s="5" t="s">
        <v>1322</v>
      </c>
      <c r="E7915" s="5">
        <v>2023.0</v>
      </c>
    </row>
    <row r="7916" hidden="1">
      <c r="A7916" s="5" t="s">
        <v>1785</v>
      </c>
      <c r="D7916" s="5" t="s">
        <v>1322</v>
      </c>
      <c r="E7916" s="5">
        <v>2023.0</v>
      </c>
    </row>
    <row r="7917" hidden="1">
      <c r="A7917" s="5" t="s">
        <v>1785</v>
      </c>
      <c r="D7917" s="5" t="s">
        <v>1322</v>
      </c>
      <c r="E7917" s="5">
        <v>2023.0</v>
      </c>
    </row>
    <row r="7918" hidden="1">
      <c r="A7918" s="5" t="s">
        <v>1785</v>
      </c>
      <c r="D7918" s="5" t="s">
        <v>1322</v>
      </c>
      <c r="E7918" s="5">
        <v>2023.0</v>
      </c>
    </row>
    <row r="7919" hidden="1">
      <c r="A7919" s="5" t="s">
        <v>1785</v>
      </c>
      <c r="D7919" s="5" t="s">
        <v>1322</v>
      </c>
      <c r="E7919" s="5">
        <v>2023.0</v>
      </c>
    </row>
    <row r="7920" hidden="1">
      <c r="A7920" s="5" t="s">
        <v>1785</v>
      </c>
      <c r="D7920" s="5" t="s">
        <v>1322</v>
      </c>
      <c r="E7920" s="5">
        <v>2023.0</v>
      </c>
    </row>
    <row r="7921" hidden="1">
      <c r="A7921" s="5" t="s">
        <v>1785</v>
      </c>
      <c r="D7921" s="5" t="s">
        <v>1322</v>
      </c>
      <c r="E7921" s="5">
        <v>2023.0</v>
      </c>
    </row>
    <row r="7922" hidden="1">
      <c r="A7922" s="5" t="s">
        <v>1785</v>
      </c>
      <c r="D7922" s="5" t="s">
        <v>1322</v>
      </c>
      <c r="E7922" s="5">
        <v>2023.0</v>
      </c>
    </row>
    <row r="7923">
      <c r="A7923" s="5" t="s">
        <v>1704</v>
      </c>
      <c r="C7923" s="5">
        <v>2023.0</v>
      </c>
      <c r="D7923" s="5" t="s">
        <v>1314</v>
      </c>
      <c r="E7923" s="5">
        <v>2023.0</v>
      </c>
    </row>
    <row r="7924" hidden="1">
      <c r="A7924" s="5" t="s">
        <v>99</v>
      </c>
      <c r="D7924" s="5" t="s">
        <v>1324</v>
      </c>
      <c r="E7924" s="5">
        <v>2023.0</v>
      </c>
    </row>
    <row r="7925" hidden="1">
      <c r="A7925" s="5" t="s">
        <v>99</v>
      </c>
      <c r="D7925" s="5" t="s">
        <v>1324</v>
      </c>
      <c r="E7925" s="5">
        <v>2023.0</v>
      </c>
    </row>
    <row r="7926" hidden="1">
      <c r="A7926" s="5" t="s">
        <v>99</v>
      </c>
      <c r="D7926" s="5" t="s">
        <v>1324</v>
      </c>
      <c r="E7926" s="5">
        <v>2023.0</v>
      </c>
    </row>
    <row r="7927" hidden="1">
      <c r="A7927" s="5" t="s">
        <v>99</v>
      </c>
      <c r="D7927" s="5" t="s">
        <v>1324</v>
      </c>
      <c r="E7927" s="5">
        <v>2023.0</v>
      </c>
    </row>
    <row r="7928" hidden="1">
      <c r="A7928" s="5" t="s">
        <v>99</v>
      </c>
      <c r="D7928" s="5" t="s">
        <v>1324</v>
      </c>
      <c r="E7928" s="5">
        <v>2023.0</v>
      </c>
    </row>
    <row r="7929" hidden="1">
      <c r="A7929" s="5" t="s">
        <v>99</v>
      </c>
      <c r="D7929" s="5" t="s">
        <v>1324</v>
      </c>
      <c r="E7929" s="5">
        <v>2023.0</v>
      </c>
    </row>
    <row r="7930" hidden="1">
      <c r="A7930" s="5" t="s">
        <v>99</v>
      </c>
      <c r="D7930" s="5" t="s">
        <v>1324</v>
      </c>
      <c r="E7930" s="5">
        <v>2023.0</v>
      </c>
    </row>
    <row r="7931" hidden="1">
      <c r="A7931" s="5" t="s">
        <v>99</v>
      </c>
      <c r="D7931" s="5" t="s">
        <v>1324</v>
      </c>
      <c r="E7931" s="5">
        <v>2023.0</v>
      </c>
    </row>
    <row r="7932" hidden="1">
      <c r="A7932" s="5" t="s">
        <v>99</v>
      </c>
      <c r="D7932" s="5" t="s">
        <v>1324</v>
      </c>
      <c r="E7932" s="5">
        <v>2023.0</v>
      </c>
    </row>
    <row r="7933" hidden="1">
      <c r="A7933" s="5" t="s">
        <v>99</v>
      </c>
      <c r="D7933" s="5" t="s">
        <v>1324</v>
      </c>
      <c r="E7933" s="5">
        <v>2023.0</v>
      </c>
    </row>
    <row r="7934" hidden="1">
      <c r="A7934" s="5" t="s">
        <v>99</v>
      </c>
      <c r="D7934" s="5" t="s">
        <v>1324</v>
      </c>
      <c r="E7934" s="5">
        <v>2023.0</v>
      </c>
    </row>
    <row r="7935" hidden="1">
      <c r="A7935" s="5" t="s">
        <v>99</v>
      </c>
      <c r="D7935" s="5" t="s">
        <v>1324</v>
      </c>
      <c r="E7935" s="5">
        <v>2023.0</v>
      </c>
    </row>
    <row r="7936" hidden="1">
      <c r="A7936" s="5" t="s">
        <v>99</v>
      </c>
      <c r="D7936" s="5" t="s">
        <v>1324</v>
      </c>
      <c r="E7936" s="5">
        <v>2023.0</v>
      </c>
    </row>
    <row r="7937" hidden="1">
      <c r="A7937" s="5" t="s">
        <v>99</v>
      </c>
      <c r="D7937" s="5" t="s">
        <v>1324</v>
      </c>
      <c r="E7937" s="5">
        <v>2023.0</v>
      </c>
    </row>
    <row r="7938" hidden="1">
      <c r="A7938" s="5" t="s">
        <v>99</v>
      </c>
      <c r="D7938" s="5" t="s">
        <v>1324</v>
      </c>
      <c r="E7938" s="5">
        <v>2023.0</v>
      </c>
    </row>
    <row r="7939" hidden="1">
      <c r="A7939" s="5" t="s">
        <v>99</v>
      </c>
      <c r="D7939" s="5" t="s">
        <v>1324</v>
      </c>
      <c r="E7939" s="5">
        <v>2023.0</v>
      </c>
    </row>
    <row r="7940" hidden="1">
      <c r="A7940" s="5" t="s">
        <v>99</v>
      </c>
      <c r="D7940" s="5" t="s">
        <v>1324</v>
      </c>
      <c r="E7940" s="5">
        <v>2023.0</v>
      </c>
    </row>
    <row r="7941" hidden="1">
      <c r="A7941" s="5" t="s">
        <v>99</v>
      </c>
      <c r="D7941" s="5" t="s">
        <v>1324</v>
      </c>
      <c r="E7941" s="5">
        <v>2023.0</v>
      </c>
    </row>
    <row r="7942" hidden="1">
      <c r="A7942" s="5" t="s">
        <v>99</v>
      </c>
      <c r="D7942" s="5" t="s">
        <v>1324</v>
      </c>
      <c r="E7942" s="5">
        <v>2023.0</v>
      </c>
    </row>
    <row r="7943" hidden="1">
      <c r="A7943" s="5" t="s">
        <v>99</v>
      </c>
      <c r="D7943" s="5" t="s">
        <v>1324</v>
      </c>
      <c r="E7943" s="5">
        <v>2023.0</v>
      </c>
    </row>
    <row r="7944" hidden="1">
      <c r="A7944" s="5" t="s">
        <v>99</v>
      </c>
      <c r="B7944" s="5">
        <v>11.194759</v>
      </c>
      <c r="C7944" s="5">
        <v>2010.0</v>
      </c>
      <c r="D7944" s="5" t="s">
        <v>1324</v>
      </c>
      <c r="E7944" s="5">
        <v>2023.0</v>
      </c>
    </row>
    <row r="7945" hidden="1">
      <c r="A7945" s="5" t="s">
        <v>99</v>
      </c>
      <c r="B7945" s="5">
        <v>12.07451</v>
      </c>
      <c r="C7945" s="5">
        <v>2011.0</v>
      </c>
      <c r="D7945" s="5" t="s">
        <v>1324</v>
      </c>
      <c r="E7945" s="5">
        <v>2023.0</v>
      </c>
    </row>
    <row r="7946" hidden="1">
      <c r="A7946" s="5" t="s">
        <v>99</v>
      </c>
      <c r="B7946" s="5">
        <v>14.02872</v>
      </c>
      <c r="C7946" s="5">
        <v>2012.0</v>
      </c>
      <c r="D7946" s="5" t="s">
        <v>1324</v>
      </c>
      <c r="E7946" s="5">
        <v>2023.0</v>
      </c>
    </row>
    <row r="7947" hidden="1">
      <c r="A7947" s="5" t="s">
        <v>99</v>
      </c>
      <c r="B7947" s="5">
        <v>14.36818</v>
      </c>
      <c r="C7947" s="5">
        <v>2013.0</v>
      </c>
      <c r="D7947" s="5" t="s">
        <v>1324</v>
      </c>
      <c r="E7947" s="5">
        <v>2023.0</v>
      </c>
    </row>
    <row r="7948" hidden="1">
      <c r="A7948" s="5" t="s">
        <v>99</v>
      </c>
      <c r="B7948" s="5">
        <v>16.03841</v>
      </c>
      <c r="C7948" s="5">
        <v>2014.0</v>
      </c>
      <c r="D7948" s="5" t="s">
        <v>1324</v>
      </c>
      <c r="E7948" s="5">
        <v>2023.0</v>
      </c>
    </row>
    <row r="7949" hidden="1">
      <c r="A7949" s="5" t="s">
        <v>99</v>
      </c>
      <c r="B7949" s="5">
        <v>16.14832</v>
      </c>
      <c r="C7949" s="5">
        <v>2015.0</v>
      </c>
      <c r="D7949" s="5" t="s">
        <v>1324</v>
      </c>
      <c r="E7949" s="5">
        <v>2023.0</v>
      </c>
    </row>
    <row r="7950" hidden="1">
      <c r="A7950" s="5" t="s">
        <v>99</v>
      </c>
      <c r="B7950" s="5">
        <v>17.50136</v>
      </c>
      <c r="C7950" s="5">
        <v>2016.0</v>
      </c>
      <c r="D7950" s="5" t="s">
        <v>1324</v>
      </c>
      <c r="E7950" s="5">
        <v>2023.0</v>
      </c>
    </row>
    <row r="7951" hidden="1">
      <c r="A7951" s="5" t="s">
        <v>99</v>
      </c>
      <c r="B7951" s="5">
        <v>19.69411</v>
      </c>
      <c r="C7951" s="5">
        <v>2017.0</v>
      </c>
      <c r="D7951" s="5" t="s">
        <v>1324</v>
      </c>
      <c r="E7951" s="5">
        <v>2023.0</v>
      </c>
    </row>
    <row r="7952" hidden="1">
      <c r="A7952" s="5" t="s">
        <v>99</v>
      </c>
      <c r="B7952" s="5">
        <v>19.19938</v>
      </c>
      <c r="C7952" s="5">
        <v>2018.0</v>
      </c>
      <c r="D7952" s="5" t="s">
        <v>1324</v>
      </c>
      <c r="E7952" s="5">
        <v>2023.0</v>
      </c>
    </row>
    <row r="7953" hidden="1">
      <c r="A7953" s="5" t="s">
        <v>99</v>
      </c>
      <c r="B7953" s="5">
        <v>18.67685</v>
      </c>
      <c r="C7953" s="5">
        <v>2019.0</v>
      </c>
      <c r="D7953" s="5" t="s">
        <v>1324</v>
      </c>
      <c r="E7953" s="5">
        <v>2023.0</v>
      </c>
    </row>
    <row r="7954" hidden="1">
      <c r="A7954" s="5" t="s">
        <v>99</v>
      </c>
      <c r="B7954" s="5">
        <v>17.85104</v>
      </c>
      <c r="C7954" s="5">
        <v>2020.0</v>
      </c>
      <c r="D7954" s="5" t="s">
        <v>1324</v>
      </c>
      <c r="E7954" s="5">
        <v>2023.0</v>
      </c>
    </row>
    <row r="7955" hidden="1">
      <c r="A7955" s="5" t="s">
        <v>99</v>
      </c>
      <c r="B7955" s="5">
        <v>18.2249</v>
      </c>
      <c r="C7955" s="5">
        <v>2021.0</v>
      </c>
      <c r="D7955" s="5" t="s">
        <v>1324</v>
      </c>
      <c r="E7955" s="5">
        <v>2023.0</v>
      </c>
    </row>
    <row r="7956" hidden="1">
      <c r="A7956" s="5" t="s">
        <v>99</v>
      </c>
      <c r="B7956" s="5">
        <v>18.2249</v>
      </c>
      <c r="C7956" s="5">
        <v>2022.0</v>
      </c>
      <c r="D7956" s="5" t="s">
        <v>1324</v>
      </c>
      <c r="E7956" s="5">
        <v>2023.0</v>
      </c>
    </row>
    <row r="7957">
      <c r="A7957" s="5" t="s">
        <v>1716</v>
      </c>
      <c r="C7957" s="5">
        <v>2023.0</v>
      </c>
      <c r="D7957" s="5" t="s">
        <v>1322</v>
      </c>
      <c r="E7957" s="5">
        <v>2023.0</v>
      </c>
    </row>
    <row r="7958" hidden="1">
      <c r="A7958" s="5" t="s">
        <v>180</v>
      </c>
      <c r="B7958" s="5">
        <v>4.66196</v>
      </c>
      <c r="C7958" s="5">
        <v>1990.0</v>
      </c>
      <c r="D7958" s="5" t="s">
        <v>1324</v>
      </c>
      <c r="E7958" s="5">
        <v>2023.0</v>
      </c>
    </row>
    <row r="7959" hidden="1">
      <c r="A7959" s="5" t="s">
        <v>180</v>
      </c>
      <c r="B7959" s="5">
        <v>4.20851</v>
      </c>
      <c r="C7959" s="5">
        <v>1991.0</v>
      </c>
      <c r="D7959" s="5" t="s">
        <v>1324</v>
      </c>
      <c r="E7959" s="5">
        <v>2023.0</v>
      </c>
    </row>
    <row r="7960" hidden="1">
      <c r="A7960" s="5" t="s">
        <v>180</v>
      </c>
      <c r="B7960" s="5">
        <v>4.427688</v>
      </c>
      <c r="C7960" s="5">
        <v>1992.0</v>
      </c>
      <c r="D7960" s="5" t="s">
        <v>1324</v>
      </c>
      <c r="E7960" s="5">
        <v>2023.0</v>
      </c>
    </row>
    <row r="7961" hidden="1">
      <c r="A7961" s="5" t="s">
        <v>180</v>
      </c>
      <c r="B7961" s="5">
        <v>4.646866</v>
      </c>
      <c r="C7961" s="5">
        <v>1993.0</v>
      </c>
      <c r="D7961" s="5" t="s">
        <v>1324</v>
      </c>
      <c r="E7961" s="5">
        <v>2023.0</v>
      </c>
    </row>
    <row r="7962" hidden="1">
      <c r="A7962" s="5" t="s">
        <v>180</v>
      </c>
      <c r="B7962" s="5">
        <v>4.866044</v>
      </c>
      <c r="C7962" s="5">
        <v>1994.0</v>
      </c>
      <c r="D7962" s="5" t="s">
        <v>1324</v>
      </c>
      <c r="E7962" s="5">
        <v>2023.0</v>
      </c>
    </row>
    <row r="7963" hidden="1">
      <c r="A7963" s="5" t="s">
        <v>180</v>
      </c>
      <c r="B7963" s="5">
        <v>5.085222</v>
      </c>
      <c r="C7963" s="5">
        <v>1995.0</v>
      </c>
      <c r="D7963" s="5" t="s">
        <v>1324</v>
      </c>
      <c r="E7963" s="5">
        <v>2023.0</v>
      </c>
    </row>
    <row r="7964" hidden="1">
      <c r="A7964" s="5" t="s">
        <v>180</v>
      </c>
      <c r="B7964" s="5">
        <v>5.3044</v>
      </c>
      <c r="C7964" s="5">
        <v>1996.0</v>
      </c>
      <c r="D7964" s="5" t="s">
        <v>1324</v>
      </c>
      <c r="E7964" s="5">
        <v>2023.0</v>
      </c>
    </row>
    <row r="7965" hidden="1">
      <c r="A7965" s="5" t="s">
        <v>180</v>
      </c>
      <c r="B7965" s="5">
        <v>5.523578</v>
      </c>
      <c r="C7965" s="5">
        <v>1997.0</v>
      </c>
      <c r="D7965" s="5" t="s">
        <v>1324</v>
      </c>
      <c r="E7965" s="5">
        <v>2023.0</v>
      </c>
    </row>
    <row r="7966" hidden="1">
      <c r="A7966" s="5" t="s">
        <v>180</v>
      </c>
      <c r="B7966" s="5">
        <v>5.742756</v>
      </c>
      <c r="C7966" s="5">
        <v>1998.0</v>
      </c>
      <c r="D7966" s="5" t="s">
        <v>1324</v>
      </c>
      <c r="E7966" s="5">
        <v>2023.0</v>
      </c>
    </row>
    <row r="7967" hidden="1">
      <c r="A7967" s="5" t="s">
        <v>180</v>
      </c>
      <c r="B7967" s="5">
        <v>5.961934</v>
      </c>
      <c r="C7967" s="5">
        <v>1999.0</v>
      </c>
      <c r="D7967" s="5" t="s">
        <v>1324</v>
      </c>
      <c r="E7967" s="5">
        <v>2023.0</v>
      </c>
    </row>
    <row r="7968" hidden="1">
      <c r="A7968" s="5" t="s">
        <v>180</v>
      </c>
      <c r="B7968" s="5">
        <v>6.181112</v>
      </c>
      <c r="C7968" s="5">
        <v>2000.0</v>
      </c>
      <c r="D7968" s="5" t="s">
        <v>1324</v>
      </c>
      <c r="E7968" s="5">
        <v>2023.0</v>
      </c>
    </row>
    <row r="7969" hidden="1">
      <c r="A7969" s="5" t="s">
        <v>180</v>
      </c>
      <c r="B7969" s="5">
        <v>6.40029</v>
      </c>
      <c r="C7969" s="5">
        <v>2001.0</v>
      </c>
      <c r="D7969" s="5" t="s">
        <v>1324</v>
      </c>
      <c r="E7969" s="5">
        <v>2023.0</v>
      </c>
    </row>
    <row r="7970" hidden="1">
      <c r="A7970" s="5" t="s">
        <v>180</v>
      </c>
      <c r="B7970" s="5">
        <v>6.614043</v>
      </c>
      <c r="C7970" s="5">
        <v>2002.0</v>
      </c>
      <c r="D7970" s="5" t="s">
        <v>1324</v>
      </c>
      <c r="E7970" s="5">
        <v>2023.0</v>
      </c>
    </row>
    <row r="7971" hidden="1">
      <c r="A7971" s="5" t="s">
        <v>180</v>
      </c>
      <c r="B7971" s="5">
        <v>6.8349357</v>
      </c>
      <c r="C7971" s="5">
        <v>2003.0</v>
      </c>
      <c r="D7971" s="5" t="s">
        <v>1324</v>
      </c>
      <c r="E7971" s="5">
        <v>2023.0</v>
      </c>
    </row>
    <row r="7972" hidden="1">
      <c r="A7972" s="5" t="s">
        <v>180</v>
      </c>
      <c r="B7972" s="5">
        <v>7.0632052</v>
      </c>
      <c r="C7972" s="5">
        <v>2004.0</v>
      </c>
      <c r="D7972" s="5" t="s">
        <v>1324</v>
      </c>
      <c r="E7972" s="5">
        <v>2023.0</v>
      </c>
    </row>
    <row r="7973" hidden="1">
      <c r="A7973" s="5" t="s">
        <v>180</v>
      </c>
      <c r="B7973" s="5">
        <v>7.299098</v>
      </c>
      <c r="C7973" s="5">
        <v>2005.0</v>
      </c>
      <c r="D7973" s="5" t="s">
        <v>1324</v>
      </c>
      <c r="E7973" s="5">
        <v>2023.0</v>
      </c>
    </row>
    <row r="7974" hidden="1">
      <c r="A7974" s="5" t="s">
        <v>180</v>
      </c>
      <c r="B7974" s="5">
        <v>7.5428696</v>
      </c>
      <c r="C7974" s="5">
        <v>2006.0</v>
      </c>
      <c r="D7974" s="5" t="s">
        <v>1324</v>
      </c>
      <c r="E7974" s="5">
        <v>2023.0</v>
      </c>
    </row>
    <row r="7975" hidden="1">
      <c r="A7975" s="5" t="s">
        <v>180</v>
      </c>
      <c r="B7975" s="5">
        <v>7.794782</v>
      </c>
      <c r="C7975" s="5">
        <v>2007.0</v>
      </c>
      <c r="D7975" s="5" t="s">
        <v>1324</v>
      </c>
      <c r="E7975" s="5">
        <v>2023.0</v>
      </c>
    </row>
    <row r="7976" hidden="1">
      <c r="A7976" s="5" t="s">
        <v>180</v>
      </c>
      <c r="B7976" s="5">
        <v>8.046695</v>
      </c>
      <c r="C7976" s="5">
        <v>2008.0</v>
      </c>
      <c r="D7976" s="5" t="s">
        <v>1324</v>
      </c>
      <c r="E7976" s="5">
        <v>2023.0</v>
      </c>
    </row>
    <row r="7977" hidden="1">
      <c r="A7977" s="5" t="s">
        <v>180</v>
      </c>
      <c r="B7977" s="5">
        <v>8.298607</v>
      </c>
      <c r="C7977" s="5">
        <v>2009.0</v>
      </c>
      <c r="D7977" s="5" t="s">
        <v>1324</v>
      </c>
      <c r="E7977" s="5">
        <v>2023.0</v>
      </c>
    </row>
    <row r="7978" hidden="1">
      <c r="A7978" s="5" t="s">
        <v>180</v>
      </c>
      <c r="B7978" s="5">
        <v>8.55052</v>
      </c>
      <c r="C7978" s="5">
        <v>2010.0</v>
      </c>
      <c r="D7978" s="5" t="s">
        <v>1324</v>
      </c>
      <c r="E7978" s="5">
        <v>2023.0</v>
      </c>
    </row>
    <row r="7979" hidden="1">
      <c r="A7979" s="5" t="s">
        <v>180</v>
      </c>
      <c r="B7979" s="5">
        <v>8.596807</v>
      </c>
      <c r="C7979" s="5">
        <v>2011.0</v>
      </c>
      <c r="D7979" s="5" t="s">
        <v>1324</v>
      </c>
      <c r="E7979" s="5">
        <v>2023.0</v>
      </c>
    </row>
    <row r="7980" hidden="1">
      <c r="A7980" s="5" t="s">
        <v>180</v>
      </c>
      <c r="B7980" s="5">
        <v>8.643093</v>
      </c>
      <c r="C7980" s="5">
        <v>2012.0</v>
      </c>
      <c r="D7980" s="5" t="s">
        <v>1324</v>
      </c>
      <c r="E7980" s="5">
        <v>2023.0</v>
      </c>
    </row>
    <row r="7981" hidden="1">
      <c r="A7981" s="5" t="s">
        <v>180</v>
      </c>
      <c r="B7981" s="5">
        <v>8.689379</v>
      </c>
      <c r="C7981" s="5">
        <v>2013.0</v>
      </c>
      <c r="D7981" s="5" t="s">
        <v>1324</v>
      </c>
      <c r="E7981" s="5">
        <v>2023.0</v>
      </c>
    </row>
    <row r="7982" hidden="1">
      <c r="A7982" s="5" t="s">
        <v>180</v>
      </c>
      <c r="B7982" s="5">
        <v>8.735665</v>
      </c>
      <c r="C7982" s="5">
        <v>2014.0</v>
      </c>
      <c r="D7982" s="5" t="s">
        <v>1324</v>
      </c>
      <c r="E7982" s="5">
        <v>2023.0</v>
      </c>
    </row>
    <row r="7983" hidden="1">
      <c r="A7983" s="5" t="s">
        <v>180</v>
      </c>
      <c r="B7983" s="5">
        <v>8.781952</v>
      </c>
      <c r="C7983" s="5">
        <v>2015.0</v>
      </c>
      <c r="D7983" s="5" t="s">
        <v>1324</v>
      </c>
      <c r="E7983" s="5">
        <v>2023.0</v>
      </c>
    </row>
    <row r="7984" hidden="1">
      <c r="A7984" s="5" t="s">
        <v>180</v>
      </c>
      <c r="B7984" s="5">
        <v>8.8282385</v>
      </c>
      <c r="C7984" s="5">
        <v>2016.0</v>
      </c>
      <c r="D7984" s="5" t="s">
        <v>1324</v>
      </c>
      <c r="E7984" s="5">
        <v>2023.0</v>
      </c>
    </row>
    <row r="7985" hidden="1">
      <c r="A7985" s="5" t="s">
        <v>180</v>
      </c>
      <c r="B7985" s="5">
        <v>8.874525</v>
      </c>
      <c r="C7985" s="5">
        <v>2017.0</v>
      </c>
      <c r="D7985" s="5" t="s">
        <v>1324</v>
      </c>
      <c r="E7985" s="5">
        <v>2023.0</v>
      </c>
    </row>
    <row r="7986" hidden="1">
      <c r="A7986" s="5" t="s">
        <v>180</v>
      </c>
      <c r="B7986" s="5">
        <v>8.92155</v>
      </c>
      <c r="C7986" s="5">
        <v>2018.0</v>
      </c>
      <c r="D7986" s="5" t="s">
        <v>1324</v>
      </c>
      <c r="E7986" s="5">
        <v>2023.0</v>
      </c>
    </row>
    <row r="7987" hidden="1">
      <c r="A7987" s="5" t="s">
        <v>180</v>
      </c>
      <c r="B7987" s="5">
        <v>8.968823</v>
      </c>
      <c r="C7987" s="5">
        <v>2019.0</v>
      </c>
      <c r="D7987" s="5" t="s">
        <v>1324</v>
      </c>
      <c r="E7987" s="5">
        <v>2023.0</v>
      </c>
    </row>
    <row r="7988" hidden="1">
      <c r="A7988" s="5" t="s">
        <v>180</v>
      </c>
      <c r="B7988" s="5">
        <v>9.016348</v>
      </c>
      <c r="C7988" s="5">
        <v>2020.0</v>
      </c>
      <c r="D7988" s="5" t="s">
        <v>1324</v>
      </c>
      <c r="E7988" s="5">
        <v>2023.0</v>
      </c>
    </row>
    <row r="7989" hidden="1">
      <c r="A7989" s="5" t="s">
        <v>180</v>
      </c>
      <c r="B7989" s="5">
        <v>9.064124</v>
      </c>
      <c r="C7989" s="5">
        <v>2021.0</v>
      </c>
      <c r="D7989" s="5" t="s">
        <v>1324</v>
      </c>
      <c r="E7989" s="5">
        <v>2023.0</v>
      </c>
    </row>
    <row r="7990" hidden="1">
      <c r="A7990" s="5" t="s">
        <v>180</v>
      </c>
      <c r="B7990" s="5">
        <v>9.064124</v>
      </c>
      <c r="C7990" s="5">
        <v>2022.0</v>
      </c>
      <c r="D7990" s="5" t="s">
        <v>1324</v>
      </c>
      <c r="E7990" s="5">
        <v>2023.0</v>
      </c>
    </row>
    <row r="7991">
      <c r="A7991" s="5" t="s">
        <v>1719</v>
      </c>
      <c r="C7991" s="5">
        <v>2023.0</v>
      </c>
      <c r="D7991" s="5" t="s">
        <v>1322</v>
      </c>
      <c r="E7991" s="5">
        <v>2023.0</v>
      </c>
    </row>
    <row r="7992" hidden="1">
      <c r="A7992" s="5" t="s">
        <v>704</v>
      </c>
      <c r="B7992" s="5">
        <v>16.40782</v>
      </c>
      <c r="C7992" s="5">
        <v>1990.0</v>
      </c>
      <c r="D7992" s="5" t="s">
        <v>1314</v>
      </c>
      <c r="E7992" s="5">
        <v>2023.0</v>
      </c>
    </row>
    <row r="7993" hidden="1">
      <c r="A7993" s="5" t="s">
        <v>704</v>
      </c>
      <c r="B7993" s="5">
        <v>16.446377</v>
      </c>
      <c r="C7993" s="5">
        <v>1991.0</v>
      </c>
      <c r="D7993" s="5" t="s">
        <v>1314</v>
      </c>
      <c r="E7993" s="5">
        <v>2023.0</v>
      </c>
    </row>
    <row r="7994" hidden="1">
      <c r="A7994" s="5" t="s">
        <v>704</v>
      </c>
      <c r="B7994" s="5">
        <v>16.485023</v>
      </c>
      <c r="C7994" s="5">
        <v>1992.0</v>
      </c>
      <c r="D7994" s="5" t="s">
        <v>1314</v>
      </c>
      <c r="E7994" s="5">
        <v>2023.0</v>
      </c>
    </row>
    <row r="7995" hidden="1">
      <c r="A7995" s="5" t="s">
        <v>704</v>
      </c>
      <c r="B7995" s="5">
        <v>16.523762</v>
      </c>
      <c r="C7995" s="5">
        <v>1993.0</v>
      </c>
      <c r="D7995" s="5" t="s">
        <v>1314</v>
      </c>
      <c r="E7995" s="5">
        <v>2023.0</v>
      </c>
    </row>
    <row r="7996" hidden="1">
      <c r="A7996" s="5" t="s">
        <v>704</v>
      </c>
      <c r="B7996" s="5">
        <v>16.562592</v>
      </c>
      <c r="C7996" s="5">
        <v>1994.0</v>
      </c>
      <c r="D7996" s="5" t="s">
        <v>1314</v>
      </c>
      <c r="E7996" s="5">
        <v>2023.0</v>
      </c>
    </row>
    <row r="7997" hidden="1">
      <c r="A7997" s="5" t="s">
        <v>704</v>
      </c>
      <c r="B7997" s="5">
        <v>16.601511</v>
      </c>
      <c r="C7997" s="5">
        <v>1995.0</v>
      </c>
      <c r="D7997" s="5" t="s">
        <v>1314</v>
      </c>
      <c r="E7997" s="5">
        <v>2023.0</v>
      </c>
    </row>
    <row r="7998" hidden="1">
      <c r="A7998" s="5" t="s">
        <v>704</v>
      </c>
      <c r="B7998" s="5">
        <v>16.640524</v>
      </c>
      <c r="C7998" s="5">
        <v>1996.0</v>
      </c>
      <c r="D7998" s="5" t="s">
        <v>1314</v>
      </c>
      <c r="E7998" s="5">
        <v>2023.0</v>
      </c>
    </row>
    <row r="7999" hidden="1">
      <c r="A7999" s="5" t="s">
        <v>704</v>
      </c>
      <c r="B7999" s="5">
        <v>16.679626</v>
      </c>
      <c r="C7999" s="5">
        <v>1997.0</v>
      </c>
      <c r="D7999" s="5" t="s">
        <v>1314</v>
      </c>
      <c r="E7999" s="5">
        <v>2023.0</v>
      </c>
    </row>
    <row r="8000" hidden="1">
      <c r="A8000" s="5" t="s">
        <v>704</v>
      </c>
      <c r="B8000" s="5">
        <v>16.718822</v>
      </c>
      <c r="C8000" s="5">
        <v>1998.0</v>
      </c>
      <c r="D8000" s="5" t="s">
        <v>1314</v>
      </c>
      <c r="E8000" s="5">
        <v>2023.0</v>
      </c>
    </row>
    <row r="8001" hidden="1">
      <c r="A8001" s="5" t="s">
        <v>704</v>
      </c>
      <c r="B8001" s="5">
        <v>16.75811</v>
      </c>
      <c r="C8001" s="5">
        <v>1999.0</v>
      </c>
      <c r="D8001" s="5" t="s">
        <v>1314</v>
      </c>
      <c r="E8001" s="5">
        <v>2023.0</v>
      </c>
    </row>
    <row r="8002" hidden="1">
      <c r="A8002" s="5" t="s">
        <v>704</v>
      </c>
      <c r="B8002" s="5">
        <v>16.79749</v>
      </c>
      <c r="C8002" s="5">
        <v>2000.0</v>
      </c>
      <c r="D8002" s="5" t="s">
        <v>1314</v>
      </c>
      <c r="E8002" s="5">
        <v>2023.0</v>
      </c>
    </row>
    <row r="8003" hidden="1">
      <c r="A8003" s="5" t="s">
        <v>704</v>
      </c>
      <c r="B8003" s="5">
        <v>16.836962</v>
      </c>
      <c r="C8003" s="5">
        <v>2001.0</v>
      </c>
      <c r="D8003" s="5" t="s">
        <v>1314</v>
      </c>
      <c r="E8003" s="5">
        <v>2023.0</v>
      </c>
    </row>
    <row r="8004" hidden="1">
      <c r="A8004" s="5" t="s">
        <v>704</v>
      </c>
      <c r="B8004" s="5">
        <v>16.876526</v>
      </c>
      <c r="C8004" s="5">
        <v>2002.0</v>
      </c>
      <c r="D8004" s="5" t="s">
        <v>1314</v>
      </c>
      <c r="E8004" s="5">
        <v>2023.0</v>
      </c>
    </row>
    <row r="8005" hidden="1">
      <c r="A8005" s="5" t="s">
        <v>704</v>
      </c>
      <c r="B8005" s="5">
        <v>16.916183</v>
      </c>
      <c r="C8005" s="5">
        <v>2003.0</v>
      </c>
      <c r="D8005" s="5" t="s">
        <v>1314</v>
      </c>
      <c r="E8005" s="5">
        <v>2023.0</v>
      </c>
    </row>
    <row r="8006" hidden="1">
      <c r="A8006" s="5" t="s">
        <v>704</v>
      </c>
      <c r="B8006" s="5">
        <v>16.955935</v>
      </c>
      <c r="C8006" s="5">
        <v>2004.0</v>
      </c>
      <c r="D8006" s="5" t="s">
        <v>1314</v>
      </c>
      <c r="E8006" s="5">
        <v>2023.0</v>
      </c>
    </row>
    <row r="8007" hidden="1">
      <c r="A8007" s="5" t="s">
        <v>704</v>
      </c>
      <c r="B8007" s="5">
        <v>16.99578</v>
      </c>
      <c r="C8007" s="5">
        <v>2005.0</v>
      </c>
      <c r="D8007" s="5" t="s">
        <v>1314</v>
      </c>
      <c r="E8007" s="5">
        <v>2023.0</v>
      </c>
    </row>
    <row r="8008" hidden="1">
      <c r="A8008" s="5" t="s">
        <v>704</v>
      </c>
      <c r="B8008" s="5">
        <v>17.035719</v>
      </c>
      <c r="C8008" s="5">
        <v>2006.0</v>
      </c>
      <c r="D8008" s="5" t="s">
        <v>1314</v>
      </c>
      <c r="E8008" s="5">
        <v>2023.0</v>
      </c>
    </row>
    <row r="8009" hidden="1">
      <c r="A8009" s="5" t="s">
        <v>704</v>
      </c>
      <c r="B8009" s="5">
        <v>17.07575</v>
      </c>
      <c r="C8009" s="5">
        <v>2007.0</v>
      </c>
      <c r="D8009" s="5" t="s">
        <v>1314</v>
      </c>
      <c r="E8009" s="5">
        <v>2023.0</v>
      </c>
    </row>
    <row r="8010" hidden="1">
      <c r="A8010" s="5" t="s">
        <v>704</v>
      </c>
      <c r="B8010" s="5">
        <v>17.61088</v>
      </c>
      <c r="C8010" s="5">
        <v>2008.0</v>
      </c>
      <c r="D8010" s="5" t="s">
        <v>1314</v>
      </c>
      <c r="E8010" s="5">
        <v>2023.0</v>
      </c>
    </row>
    <row r="8011" hidden="1">
      <c r="A8011" s="5" t="s">
        <v>704</v>
      </c>
      <c r="B8011" s="5">
        <v>17.79972</v>
      </c>
      <c r="C8011" s="5">
        <v>2009.0</v>
      </c>
      <c r="D8011" s="5" t="s">
        <v>1314</v>
      </c>
      <c r="E8011" s="5">
        <v>2023.0</v>
      </c>
    </row>
    <row r="8012" hidden="1">
      <c r="A8012" s="5" t="s">
        <v>704</v>
      </c>
      <c r="B8012" s="5">
        <v>17.633913</v>
      </c>
      <c r="C8012" s="5">
        <v>2010.0</v>
      </c>
      <c r="D8012" s="5" t="s">
        <v>1314</v>
      </c>
      <c r="E8012" s="5">
        <v>2023.0</v>
      </c>
    </row>
    <row r="8013" hidden="1">
      <c r="A8013" s="5" t="s">
        <v>704</v>
      </c>
      <c r="B8013" s="5">
        <v>17.468107</v>
      </c>
      <c r="C8013" s="5">
        <v>2011.0</v>
      </c>
      <c r="D8013" s="5" t="s">
        <v>1314</v>
      </c>
      <c r="E8013" s="5">
        <v>2023.0</v>
      </c>
    </row>
    <row r="8014" hidden="1">
      <c r="A8014" s="5" t="s">
        <v>704</v>
      </c>
      <c r="B8014" s="5">
        <v>17.3023</v>
      </c>
      <c r="C8014" s="5">
        <v>2012.0</v>
      </c>
      <c r="D8014" s="5" t="s">
        <v>1314</v>
      </c>
      <c r="E8014" s="5">
        <v>2023.0</v>
      </c>
    </row>
    <row r="8015" hidden="1">
      <c r="A8015" s="5" t="s">
        <v>704</v>
      </c>
      <c r="B8015" s="5">
        <v>17.136492</v>
      </c>
      <c r="C8015" s="5">
        <v>2013.0</v>
      </c>
      <c r="D8015" s="5" t="s">
        <v>1314</v>
      </c>
      <c r="E8015" s="5">
        <v>2023.0</v>
      </c>
    </row>
    <row r="8016" hidden="1">
      <c r="A8016" s="5" t="s">
        <v>704</v>
      </c>
      <c r="B8016" s="5">
        <v>16.970684</v>
      </c>
      <c r="C8016" s="5">
        <v>2014.0</v>
      </c>
      <c r="D8016" s="5" t="s">
        <v>1314</v>
      </c>
      <c r="E8016" s="5">
        <v>2023.0</v>
      </c>
    </row>
    <row r="8017" hidden="1">
      <c r="A8017" s="5" t="s">
        <v>704</v>
      </c>
      <c r="B8017" s="5">
        <v>16.804878</v>
      </c>
      <c r="C8017" s="5">
        <v>2015.0</v>
      </c>
      <c r="D8017" s="5" t="s">
        <v>1314</v>
      </c>
      <c r="E8017" s="5">
        <v>2023.0</v>
      </c>
    </row>
    <row r="8018" hidden="1">
      <c r="A8018" s="5" t="s">
        <v>704</v>
      </c>
      <c r="B8018" s="5">
        <v>16.63907</v>
      </c>
      <c r="C8018" s="5">
        <v>2016.0</v>
      </c>
      <c r="D8018" s="5" t="s">
        <v>1314</v>
      </c>
      <c r="E8018" s="5">
        <v>2023.0</v>
      </c>
    </row>
    <row r="8019" hidden="1">
      <c r="A8019" s="5" t="s">
        <v>704</v>
      </c>
      <c r="B8019" s="5">
        <v>16.67644</v>
      </c>
      <c r="C8019" s="5">
        <v>2017.0</v>
      </c>
      <c r="D8019" s="5" t="s">
        <v>1314</v>
      </c>
      <c r="E8019" s="5">
        <v>2023.0</v>
      </c>
    </row>
    <row r="8020" hidden="1">
      <c r="A8020" s="5" t="s">
        <v>704</v>
      </c>
      <c r="B8020" s="5">
        <v>16.742</v>
      </c>
      <c r="C8020" s="5">
        <v>2018.0</v>
      </c>
      <c r="D8020" s="5" t="s">
        <v>1314</v>
      </c>
      <c r="E8020" s="5">
        <v>2023.0</v>
      </c>
    </row>
    <row r="8021" hidden="1">
      <c r="A8021" s="5" t="s">
        <v>704</v>
      </c>
      <c r="B8021" s="5">
        <v>16.7412</v>
      </c>
      <c r="C8021" s="5">
        <v>2019.0</v>
      </c>
      <c r="D8021" s="5" t="s">
        <v>1314</v>
      </c>
      <c r="E8021" s="5">
        <v>2023.0</v>
      </c>
    </row>
    <row r="8022" hidden="1">
      <c r="A8022" s="5" t="s">
        <v>704</v>
      </c>
      <c r="B8022" s="5">
        <v>16.78736</v>
      </c>
      <c r="C8022" s="5">
        <v>2020.0</v>
      </c>
      <c r="D8022" s="5" t="s">
        <v>1314</v>
      </c>
      <c r="E8022" s="5">
        <v>2023.0</v>
      </c>
    </row>
    <row r="8023" hidden="1">
      <c r="A8023" s="5" t="s">
        <v>704</v>
      </c>
      <c r="B8023" s="5">
        <v>16.90273</v>
      </c>
      <c r="C8023" s="5">
        <v>2021.0</v>
      </c>
      <c r="D8023" s="5" t="s">
        <v>1314</v>
      </c>
      <c r="E8023" s="5">
        <v>2023.0</v>
      </c>
    </row>
    <row r="8024" hidden="1">
      <c r="A8024" s="5" t="s">
        <v>704</v>
      </c>
      <c r="B8024" s="5">
        <v>16.74228</v>
      </c>
      <c r="C8024" s="5">
        <v>2022.0</v>
      </c>
      <c r="D8024" s="5" t="s">
        <v>1314</v>
      </c>
      <c r="E8024" s="5">
        <v>2023.0</v>
      </c>
    </row>
    <row r="8025">
      <c r="A8025" s="5" t="s">
        <v>1727</v>
      </c>
      <c r="C8025" s="5">
        <v>2023.0</v>
      </c>
      <c r="D8025" s="5" t="s">
        <v>1322</v>
      </c>
      <c r="E8025" s="5">
        <v>2023.0</v>
      </c>
    </row>
    <row r="8026" hidden="1">
      <c r="A8026" s="5" t="s">
        <v>1717</v>
      </c>
      <c r="D8026" s="5" t="s">
        <v>1378</v>
      </c>
      <c r="E8026" s="5">
        <v>2023.0</v>
      </c>
    </row>
    <row r="8027" hidden="1">
      <c r="A8027" s="5" t="s">
        <v>1717</v>
      </c>
      <c r="D8027" s="5" t="s">
        <v>1378</v>
      </c>
      <c r="E8027" s="5">
        <v>2023.0</v>
      </c>
    </row>
    <row r="8028" hidden="1">
      <c r="A8028" s="5" t="s">
        <v>1717</v>
      </c>
      <c r="D8028" s="5" t="s">
        <v>1378</v>
      </c>
      <c r="E8028" s="5">
        <v>2023.0</v>
      </c>
    </row>
    <row r="8029" hidden="1">
      <c r="A8029" s="5" t="s">
        <v>1717</v>
      </c>
      <c r="D8029" s="5" t="s">
        <v>1378</v>
      </c>
      <c r="E8029" s="5">
        <v>2023.0</v>
      </c>
    </row>
    <row r="8030" hidden="1">
      <c r="A8030" s="5" t="s">
        <v>1717</v>
      </c>
      <c r="D8030" s="5" t="s">
        <v>1378</v>
      </c>
      <c r="E8030" s="5">
        <v>2023.0</v>
      </c>
    </row>
    <row r="8031" hidden="1">
      <c r="A8031" s="5" t="s">
        <v>1717</v>
      </c>
      <c r="D8031" s="5" t="s">
        <v>1378</v>
      </c>
      <c r="E8031" s="5">
        <v>2023.0</v>
      </c>
    </row>
    <row r="8032" hidden="1">
      <c r="A8032" s="5" t="s">
        <v>1717</v>
      </c>
      <c r="D8032" s="5" t="s">
        <v>1378</v>
      </c>
      <c r="E8032" s="5">
        <v>2023.0</v>
      </c>
    </row>
    <row r="8033" hidden="1">
      <c r="A8033" s="5" t="s">
        <v>1717</v>
      </c>
      <c r="D8033" s="5" t="s">
        <v>1378</v>
      </c>
      <c r="E8033" s="5">
        <v>2023.0</v>
      </c>
    </row>
    <row r="8034" hidden="1">
      <c r="A8034" s="5" t="s">
        <v>1717</v>
      </c>
      <c r="D8034" s="5" t="s">
        <v>1378</v>
      </c>
      <c r="E8034" s="5">
        <v>2023.0</v>
      </c>
    </row>
    <row r="8035" hidden="1">
      <c r="A8035" s="5" t="s">
        <v>1717</v>
      </c>
      <c r="D8035" s="5" t="s">
        <v>1378</v>
      </c>
      <c r="E8035" s="5">
        <v>2023.0</v>
      </c>
    </row>
    <row r="8036" hidden="1">
      <c r="A8036" s="5" t="s">
        <v>1717</v>
      </c>
      <c r="D8036" s="5" t="s">
        <v>1378</v>
      </c>
      <c r="E8036" s="5">
        <v>2023.0</v>
      </c>
    </row>
    <row r="8037" hidden="1">
      <c r="A8037" s="5" t="s">
        <v>1717</v>
      </c>
      <c r="D8037" s="5" t="s">
        <v>1378</v>
      </c>
      <c r="E8037" s="5">
        <v>2023.0</v>
      </c>
    </row>
    <row r="8038" hidden="1">
      <c r="A8038" s="5" t="s">
        <v>1717</v>
      </c>
      <c r="D8038" s="5" t="s">
        <v>1378</v>
      </c>
      <c r="E8038" s="5">
        <v>2023.0</v>
      </c>
    </row>
    <row r="8039" hidden="1">
      <c r="A8039" s="5" t="s">
        <v>1717</v>
      </c>
      <c r="D8039" s="5" t="s">
        <v>1378</v>
      </c>
      <c r="E8039" s="5">
        <v>2023.0</v>
      </c>
    </row>
    <row r="8040" hidden="1">
      <c r="A8040" s="5" t="s">
        <v>1717</v>
      </c>
      <c r="D8040" s="5" t="s">
        <v>1378</v>
      </c>
      <c r="E8040" s="5">
        <v>2023.0</v>
      </c>
    </row>
    <row r="8041" hidden="1">
      <c r="A8041" s="5" t="s">
        <v>1717</v>
      </c>
      <c r="D8041" s="5" t="s">
        <v>1378</v>
      </c>
      <c r="E8041" s="5">
        <v>2023.0</v>
      </c>
    </row>
    <row r="8042" hidden="1">
      <c r="A8042" s="5" t="s">
        <v>1717</v>
      </c>
      <c r="D8042" s="5" t="s">
        <v>1378</v>
      </c>
      <c r="E8042" s="5">
        <v>2023.0</v>
      </c>
    </row>
    <row r="8043" hidden="1">
      <c r="A8043" s="5" t="s">
        <v>1717</v>
      </c>
      <c r="D8043" s="5" t="s">
        <v>1378</v>
      </c>
      <c r="E8043" s="5">
        <v>2023.0</v>
      </c>
    </row>
    <row r="8044" hidden="1">
      <c r="A8044" s="5" t="s">
        <v>1717</v>
      </c>
      <c r="D8044" s="5" t="s">
        <v>1378</v>
      </c>
      <c r="E8044" s="5">
        <v>2023.0</v>
      </c>
    </row>
    <row r="8045" hidden="1">
      <c r="A8045" s="5" t="s">
        <v>1717</v>
      </c>
      <c r="D8045" s="5" t="s">
        <v>1378</v>
      </c>
      <c r="E8045" s="5">
        <v>2023.0</v>
      </c>
    </row>
    <row r="8046" hidden="1">
      <c r="A8046" s="5" t="s">
        <v>1717</v>
      </c>
      <c r="D8046" s="5" t="s">
        <v>1378</v>
      </c>
      <c r="E8046" s="5">
        <v>2023.0</v>
      </c>
    </row>
    <row r="8047" hidden="1">
      <c r="A8047" s="5" t="s">
        <v>1717</v>
      </c>
      <c r="D8047" s="5" t="s">
        <v>1378</v>
      </c>
      <c r="E8047" s="5">
        <v>2023.0</v>
      </c>
    </row>
    <row r="8048" hidden="1">
      <c r="A8048" s="5" t="s">
        <v>1717</v>
      </c>
      <c r="D8048" s="5" t="s">
        <v>1378</v>
      </c>
      <c r="E8048" s="5">
        <v>2023.0</v>
      </c>
    </row>
    <row r="8049" hidden="1">
      <c r="A8049" s="5" t="s">
        <v>1717</v>
      </c>
      <c r="D8049" s="5" t="s">
        <v>1378</v>
      </c>
      <c r="E8049" s="5">
        <v>2023.0</v>
      </c>
    </row>
    <row r="8050" hidden="1">
      <c r="A8050" s="5" t="s">
        <v>1717</v>
      </c>
      <c r="D8050" s="5" t="s">
        <v>1378</v>
      </c>
      <c r="E8050" s="5">
        <v>2023.0</v>
      </c>
    </row>
    <row r="8051" hidden="1">
      <c r="A8051" s="5" t="s">
        <v>1717</v>
      </c>
      <c r="D8051" s="5" t="s">
        <v>1378</v>
      </c>
      <c r="E8051" s="5">
        <v>2023.0</v>
      </c>
    </row>
    <row r="8052" hidden="1">
      <c r="A8052" s="5" t="s">
        <v>1717</v>
      </c>
      <c r="D8052" s="5" t="s">
        <v>1378</v>
      </c>
      <c r="E8052" s="5">
        <v>2023.0</v>
      </c>
    </row>
    <row r="8053" hidden="1">
      <c r="A8053" s="5" t="s">
        <v>1717</v>
      </c>
      <c r="D8053" s="5" t="s">
        <v>1378</v>
      </c>
      <c r="E8053" s="5">
        <v>2023.0</v>
      </c>
    </row>
    <row r="8054" hidden="1">
      <c r="A8054" s="5" t="s">
        <v>1717</v>
      </c>
      <c r="D8054" s="5" t="s">
        <v>1378</v>
      </c>
      <c r="E8054" s="5">
        <v>2023.0</v>
      </c>
    </row>
    <row r="8055" hidden="1">
      <c r="A8055" s="5" t="s">
        <v>1717</v>
      </c>
      <c r="D8055" s="5" t="s">
        <v>1378</v>
      </c>
      <c r="E8055" s="5">
        <v>2023.0</v>
      </c>
    </row>
    <row r="8056" hidden="1">
      <c r="A8056" s="5" t="s">
        <v>1717</v>
      </c>
      <c r="D8056" s="5" t="s">
        <v>1378</v>
      </c>
      <c r="E8056" s="5">
        <v>2023.0</v>
      </c>
    </row>
    <row r="8057" hidden="1">
      <c r="A8057" s="5" t="s">
        <v>1717</v>
      </c>
      <c r="D8057" s="5" t="s">
        <v>1378</v>
      </c>
      <c r="E8057" s="5">
        <v>2023.0</v>
      </c>
    </row>
    <row r="8058" hidden="1">
      <c r="A8058" s="5" t="s">
        <v>1717</v>
      </c>
      <c r="D8058" s="5" t="s">
        <v>1378</v>
      </c>
      <c r="E8058" s="5">
        <v>2023.0</v>
      </c>
    </row>
    <row r="8059">
      <c r="A8059" s="5" t="s">
        <v>1751</v>
      </c>
      <c r="C8059" s="5">
        <v>2023.0</v>
      </c>
      <c r="D8059" s="5" t="s">
        <v>1324</v>
      </c>
      <c r="E8059" s="5">
        <v>2023.0</v>
      </c>
    </row>
    <row r="8060" hidden="1">
      <c r="A8060" s="5" t="s">
        <v>147</v>
      </c>
      <c r="B8060" s="5">
        <v>11.45825</v>
      </c>
      <c r="C8060" s="5">
        <v>1990.0</v>
      </c>
      <c r="D8060" s="5" t="s">
        <v>1322</v>
      </c>
      <c r="E8060" s="5">
        <v>2023.0</v>
      </c>
    </row>
    <row r="8061" hidden="1">
      <c r="A8061" s="5" t="s">
        <v>147</v>
      </c>
      <c r="B8061" s="5">
        <v>11.580514</v>
      </c>
      <c r="C8061" s="5">
        <v>1991.0</v>
      </c>
      <c r="D8061" s="5" t="s">
        <v>1322</v>
      </c>
      <c r="E8061" s="5">
        <v>2023.0</v>
      </c>
    </row>
    <row r="8062" hidden="1">
      <c r="A8062" s="5" t="s">
        <v>147</v>
      </c>
      <c r="B8062" s="5">
        <v>11.7040825</v>
      </c>
      <c r="C8062" s="5">
        <v>1992.0</v>
      </c>
      <c r="D8062" s="5" t="s">
        <v>1322</v>
      </c>
      <c r="E8062" s="5">
        <v>2023.0</v>
      </c>
    </row>
    <row r="8063" hidden="1">
      <c r="A8063" s="5" t="s">
        <v>147</v>
      </c>
      <c r="B8063" s="5">
        <v>11.82897</v>
      </c>
      <c r="C8063" s="5">
        <v>1993.0</v>
      </c>
      <c r="D8063" s="5" t="s">
        <v>1322</v>
      </c>
      <c r="E8063" s="5">
        <v>2023.0</v>
      </c>
    </row>
    <row r="8064" hidden="1">
      <c r="A8064" s="5" t="s">
        <v>147</v>
      </c>
      <c r="B8064" s="5">
        <v>11.95519</v>
      </c>
      <c r="C8064" s="5">
        <v>1994.0</v>
      </c>
      <c r="D8064" s="5" t="s">
        <v>1322</v>
      </c>
      <c r="E8064" s="5">
        <v>2023.0</v>
      </c>
    </row>
    <row r="8065" hidden="1">
      <c r="A8065" s="5" t="s">
        <v>147</v>
      </c>
      <c r="B8065" s="5">
        <v>12.14776</v>
      </c>
      <c r="C8065" s="5">
        <v>1995.0</v>
      </c>
      <c r="D8065" s="5" t="s">
        <v>1322</v>
      </c>
      <c r="E8065" s="5">
        <v>2023.0</v>
      </c>
    </row>
    <row r="8066" hidden="1">
      <c r="A8066" s="5" t="s">
        <v>147</v>
      </c>
      <c r="B8066" s="5">
        <v>12.36956</v>
      </c>
      <c r="C8066" s="5">
        <v>1996.0</v>
      </c>
      <c r="D8066" s="5" t="s">
        <v>1322</v>
      </c>
      <c r="E8066" s="5">
        <v>2023.0</v>
      </c>
    </row>
    <row r="8067" hidden="1">
      <c r="A8067" s="5" t="s">
        <v>147</v>
      </c>
      <c r="B8067" s="5">
        <v>12.45488</v>
      </c>
      <c r="C8067" s="5">
        <v>1997.0</v>
      </c>
      <c r="D8067" s="5" t="s">
        <v>1322</v>
      </c>
      <c r="E8067" s="5">
        <v>2023.0</v>
      </c>
    </row>
    <row r="8068" hidden="1">
      <c r="A8068" s="5" t="s">
        <v>147</v>
      </c>
      <c r="B8068" s="5">
        <v>12.9937</v>
      </c>
      <c r="C8068" s="5">
        <v>1998.0</v>
      </c>
      <c r="D8068" s="5" t="s">
        <v>1322</v>
      </c>
      <c r="E8068" s="5">
        <v>2023.0</v>
      </c>
    </row>
    <row r="8069" hidden="1">
      <c r="A8069" s="5" t="s">
        <v>147</v>
      </c>
      <c r="B8069" s="5">
        <v>13.15174</v>
      </c>
      <c r="C8069" s="5">
        <v>1999.0</v>
      </c>
      <c r="D8069" s="5" t="s">
        <v>1322</v>
      </c>
      <c r="E8069" s="5">
        <v>2023.0</v>
      </c>
    </row>
    <row r="8070" hidden="1">
      <c r="A8070" s="5" t="s">
        <v>147</v>
      </c>
      <c r="B8070" s="5">
        <v>13.48645</v>
      </c>
      <c r="C8070" s="5">
        <v>2000.0</v>
      </c>
      <c r="D8070" s="5" t="s">
        <v>1322</v>
      </c>
      <c r="E8070" s="5">
        <v>2023.0</v>
      </c>
    </row>
    <row r="8071" hidden="1">
      <c r="A8071" s="5" t="s">
        <v>147</v>
      </c>
      <c r="B8071" s="5">
        <v>13.46143</v>
      </c>
      <c r="C8071" s="5">
        <v>2001.0</v>
      </c>
      <c r="D8071" s="5" t="s">
        <v>1322</v>
      </c>
      <c r="E8071" s="5">
        <v>2023.0</v>
      </c>
    </row>
    <row r="8072" hidden="1">
      <c r="A8072" s="5" t="s">
        <v>147</v>
      </c>
      <c r="B8072" s="5">
        <v>13.75112</v>
      </c>
      <c r="C8072" s="5">
        <v>2002.0</v>
      </c>
      <c r="D8072" s="5" t="s">
        <v>1322</v>
      </c>
      <c r="E8072" s="5">
        <v>2023.0</v>
      </c>
    </row>
    <row r="8073" hidden="1">
      <c r="A8073" s="5" t="s">
        <v>147</v>
      </c>
      <c r="B8073" s="5">
        <v>14.04012</v>
      </c>
      <c r="C8073" s="5">
        <v>2003.0</v>
      </c>
      <c r="D8073" s="5" t="s">
        <v>1322</v>
      </c>
      <c r="E8073" s="5">
        <v>2023.0</v>
      </c>
    </row>
    <row r="8074" hidden="1">
      <c r="A8074" s="5" t="s">
        <v>147</v>
      </c>
      <c r="B8074" s="5">
        <v>14.29823</v>
      </c>
      <c r="C8074" s="5">
        <v>2004.0</v>
      </c>
      <c r="D8074" s="5" t="s">
        <v>1322</v>
      </c>
      <c r="E8074" s="5">
        <v>2023.0</v>
      </c>
    </row>
    <row r="8075" hidden="1">
      <c r="A8075" s="5" t="s">
        <v>147</v>
      </c>
      <c r="B8075" s="5">
        <v>14.57946</v>
      </c>
      <c r="C8075" s="5">
        <v>2005.0</v>
      </c>
      <c r="D8075" s="5" t="s">
        <v>1322</v>
      </c>
      <c r="E8075" s="5">
        <v>2023.0</v>
      </c>
    </row>
    <row r="8076" hidden="1">
      <c r="A8076" s="5" t="s">
        <v>147</v>
      </c>
      <c r="B8076" s="5">
        <v>14.78446</v>
      </c>
      <c r="C8076" s="5">
        <v>2006.0</v>
      </c>
      <c r="D8076" s="5" t="s">
        <v>1322</v>
      </c>
      <c r="E8076" s="5">
        <v>2023.0</v>
      </c>
    </row>
    <row r="8077" hidden="1">
      <c r="A8077" s="5" t="s">
        <v>147</v>
      </c>
      <c r="B8077" s="5">
        <v>15.03611</v>
      </c>
      <c r="C8077" s="5">
        <v>2007.0</v>
      </c>
      <c r="D8077" s="5" t="s">
        <v>1322</v>
      </c>
      <c r="E8077" s="5">
        <v>2023.0</v>
      </c>
    </row>
    <row r="8078" hidden="1">
      <c r="A8078" s="5" t="s">
        <v>147</v>
      </c>
      <c r="B8078" s="5">
        <v>15.14704</v>
      </c>
      <c r="C8078" s="5">
        <v>2008.0</v>
      </c>
      <c r="D8078" s="5" t="s">
        <v>1322</v>
      </c>
      <c r="E8078" s="5">
        <v>2023.0</v>
      </c>
    </row>
    <row r="8079" hidden="1">
      <c r="A8079" s="5" t="s">
        <v>147</v>
      </c>
      <c r="B8079" s="5">
        <v>15.21326</v>
      </c>
      <c r="C8079" s="5">
        <v>2009.0</v>
      </c>
      <c r="D8079" s="5" t="s">
        <v>1322</v>
      </c>
      <c r="E8079" s="5">
        <v>2023.0</v>
      </c>
    </row>
    <row r="8080" hidden="1">
      <c r="A8080" s="5" t="s">
        <v>147</v>
      </c>
      <c r="B8080" s="5">
        <v>15.2603</v>
      </c>
      <c r="C8080" s="5">
        <v>2010.0</v>
      </c>
      <c r="D8080" s="5" t="s">
        <v>1322</v>
      </c>
      <c r="E8080" s="5">
        <v>2023.0</v>
      </c>
    </row>
    <row r="8081" hidden="1">
      <c r="A8081" s="5" t="s">
        <v>147</v>
      </c>
      <c r="B8081" s="5">
        <v>15.20849</v>
      </c>
      <c r="C8081" s="5">
        <v>2011.0</v>
      </c>
      <c r="D8081" s="5" t="s">
        <v>1322</v>
      </c>
      <c r="E8081" s="5">
        <v>2023.0</v>
      </c>
    </row>
    <row r="8082" hidden="1">
      <c r="A8082" s="5" t="s">
        <v>147</v>
      </c>
      <c r="B8082" s="5">
        <v>15.15811</v>
      </c>
      <c r="C8082" s="5">
        <v>2012.0</v>
      </c>
      <c r="D8082" s="5" t="s">
        <v>1322</v>
      </c>
      <c r="E8082" s="5">
        <v>2023.0</v>
      </c>
    </row>
    <row r="8083" hidden="1">
      <c r="A8083" s="5" t="s">
        <v>147</v>
      </c>
      <c r="B8083" s="5">
        <v>15.1194</v>
      </c>
      <c r="C8083" s="5">
        <v>2013.0</v>
      </c>
      <c r="D8083" s="5" t="s">
        <v>1322</v>
      </c>
      <c r="E8083" s="5">
        <v>2023.0</v>
      </c>
    </row>
    <row r="8084" hidden="1">
      <c r="A8084" s="5" t="s">
        <v>147</v>
      </c>
      <c r="B8084" s="5">
        <v>14.98193</v>
      </c>
      <c r="C8084" s="5">
        <v>2014.0</v>
      </c>
      <c r="D8084" s="5" t="s">
        <v>1322</v>
      </c>
      <c r="E8084" s="5">
        <v>2023.0</v>
      </c>
    </row>
    <row r="8085" hidden="1">
      <c r="A8085" s="5" t="s">
        <v>147</v>
      </c>
      <c r="B8085" s="5">
        <v>14.84994</v>
      </c>
      <c r="C8085" s="5">
        <v>2015.0</v>
      </c>
      <c r="D8085" s="5" t="s">
        <v>1322</v>
      </c>
      <c r="E8085" s="5">
        <v>2023.0</v>
      </c>
    </row>
    <row r="8086" hidden="1">
      <c r="A8086" s="5" t="s">
        <v>147</v>
      </c>
      <c r="B8086" s="5">
        <v>14.67245</v>
      </c>
      <c r="C8086" s="5">
        <v>2016.0</v>
      </c>
      <c r="D8086" s="5" t="s">
        <v>1322</v>
      </c>
      <c r="E8086" s="5">
        <v>2023.0</v>
      </c>
    </row>
    <row r="8087" hidden="1">
      <c r="A8087" s="5" t="s">
        <v>147</v>
      </c>
      <c r="B8087" s="5">
        <v>14.59997</v>
      </c>
      <c r="C8087" s="5">
        <v>2017.0</v>
      </c>
      <c r="D8087" s="5" t="s">
        <v>1322</v>
      </c>
      <c r="E8087" s="5">
        <v>2023.0</v>
      </c>
    </row>
    <row r="8088" hidden="1">
      <c r="A8088" s="5" t="s">
        <v>147</v>
      </c>
      <c r="B8088" s="5">
        <v>14.54144</v>
      </c>
      <c r="C8088" s="5">
        <v>2018.0</v>
      </c>
      <c r="D8088" s="5" t="s">
        <v>1322</v>
      </c>
      <c r="E8088" s="5">
        <v>2023.0</v>
      </c>
    </row>
    <row r="8089" hidden="1">
      <c r="A8089" s="5" t="s">
        <v>147</v>
      </c>
      <c r="B8089" s="5">
        <v>14.52401</v>
      </c>
      <c r="C8089" s="5">
        <v>2019.0</v>
      </c>
      <c r="D8089" s="5" t="s">
        <v>1322</v>
      </c>
      <c r="E8089" s="5">
        <v>2023.0</v>
      </c>
    </row>
    <row r="8090" hidden="1">
      <c r="A8090" s="5" t="s">
        <v>147</v>
      </c>
      <c r="B8090" s="5">
        <v>14.56892</v>
      </c>
      <c r="C8090" s="5">
        <v>2020.0</v>
      </c>
      <c r="D8090" s="5" t="s">
        <v>1322</v>
      </c>
      <c r="E8090" s="5">
        <v>2023.0</v>
      </c>
    </row>
    <row r="8091" hidden="1">
      <c r="A8091" s="5" t="s">
        <v>147</v>
      </c>
      <c r="B8091" s="5">
        <v>14.72155</v>
      </c>
      <c r="C8091" s="5">
        <v>2021.0</v>
      </c>
      <c r="D8091" s="5" t="s">
        <v>1322</v>
      </c>
      <c r="E8091" s="5">
        <v>2023.0</v>
      </c>
    </row>
    <row r="8092" hidden="1">
      <c r="A8092" s="5" t="s">
        <v>147</v>
      </c>
      <c r="B8092" s="5">
        <v>14.94685</v>
      </c>
      <c r="C8092" s="5">
        <v>2022.0</v>
      </c>
      <c r="D8092" s="5" t="s">
        <v>1322</v>
      </c>
      <c r="E8092" s="5">
        <v>2023.0</v>
      </c>
    </row>
    <row r="8093">
      <c r="A8093" s="5" t="s">
        <v>847</v>
      </c>
      <c r="C8093" s="5">
        <v>2023.0</v>
      </c>
      <c r="D8093" s="5" t="s">
        <v>1400</v>
      </c>
      <c r="E8093" s="5">
        <v>2023.0</v>
      </c>
    </row>
    <row r="8094" hidden="1">
      <c r="A8094" s="5" t="s">
        <v>102</v>
      </c>
      <c r="B8094" s="5">
        <v>12.02171</v>
      </c>
      <c r="C8094" s="5">
        <v>1990.0</v>
      </c>
      <c r="D8094" s="5" t="s">
        <v>1322</v>
      </c>
      <c r="E8094" s="5">
        <v>2023.0</v>
      </c>
    </row>
    <row r="8095" hidden="1">
      <c r="A8095" s="5" t="s">
        <v>102</v>
      </c>
      <c r="B8095" s="5">
        <v>12.12808</v>
      </c>
      <c r="C8095" s="5">
        <v>1991.0</v>
      </c>
      <c r="D8095" s="5" t="s">
        <v>1322</v>
      </c>
      <c r="E8095" s="5">
        <v>2023.0</v>
      </c>
    </row>
    <row r="8096" hidden="1">
      <c r="A8096" s="5" t="s">
        <v>102</v>
      </c>
      <c r="B8096" s="5">
        <v>12.38166</v>
      </c>
      <c r="C8096" s="5">
        <v>1992.0</v>
      </c>
      <c r="D8096" s="5" t="s">
        <v>1322</v>
      </c>
      <c r="E8096" s="5">
        <v>2023.0</v>
      </c>
    </row>
    <row r="8097" hidden="1">
      <c r="A8097" s="5" t="s">
        <v>102</v>
      </c>
      <c r="B8097" s="5">
        <v>12.29268</v>
      </c>
      <c r="C8097" s="5">
        <v>1993.0</v>
      </c>
      <c r="D8097" s="5" t="s">
        <v>1322</v>
      </c>
      <c r="E8097" s="5">
        <v>2023.0</v>
      </c>
    </row>
    <row r="8098" hidden="1">
      <c r="A8098" s="5" t="s">
        <v>102</v>
      </c>
      <c r="B8098" s="5">
        <v>12.43847</v>
      </c>
      <c r="C8098" s="5">
        <v>1994.0</v>
      </c>
      <c r="D8098" s="5" t="s">
        <v>1322</v>
      </c>
      <c r="E8098" s="5">
        <v>2023.0</v>
      </c>
    </row>
    <row r="8099" hidden="1">
      <c r="A8099" s="5" t="s">
        <v>102</v>
      </c>
      <c r="B8099" s="5">
        <v>12.66939</v>
      </c>
      <c r="C8099" s="5">
        <v>1995.0</v>
      </c>
      <c r="D8099" s="5" t="s">
        <v>1322</v>
      </c>
      <c r="E8099" s="5">
        <v>2023.0</v>
      </c>
    </row>
    <row r="8100" hidden="1">
      <c r="A8100" s="5" t="s">
        <v>102</v>
      </c>
      <c r="B8100" s="5">
        <v>12.86125</v>
      </c>
      <c r="C8100" s="5">
        <v>1996.0</v>
      </c>
      <c r="D8100" s="5" t="s">
        <v>1322</v>
      </c>
      <c r="E8100" s="5">
        <v>2023.0</v>
      </c>
    </row>
    <row r="8101" hidden="1">
      <c r="A8101" s="5" t="s">
        <v>102</v>
      </c>
      <c r="B8101" s="5">
        <v>13.21047</v>
      </c>
      <c r="C8101" s="5">
        <v>1997.0</v>
      </c>
      <c r="D8101" s="5" t="s">
        <v>1322</v>
      </c>
      <c r="E8101" s="5">
        <v>2023.0</v>
      </c>
    </row>
    <row r="8102" hidden="1">
      <c r="A8102" s="5" t="s">
        <v>102</v>
      </c>
      <c r="B8102" s="5">
        <v>13.8018</v>
      </c>
      <c r="C8102" s="5">
        <v>1998.0</v>
      </c>
      <c r="D8102" s="5" t="s">
        <v>1322</v>
      </c>
      <c r="E8102" s="5">
        <v>2023.0</v>
      </c>
    </row>
    <row r="8103" hidden="1">
      <c r="A8103" s="5" t="s">
        <v>102</v>
      </c>
      <c r="B8103" s="5">
        <v>14.70132</v>
      </c>
      <c r="C8103" s="5">
        <v>1999.0</v>
      </c>
      <c r="D8103" s="5" t="s">
        <v>1322</v>
      </c>
      <c r="E8103" s="5">
        <v>2023.0</v>
      </c>
    </row>
    <row r="8104" hidden="1">
      <c r="A8104" s="5" t="s">
        <v>102</v>
      </c>
      <c r="B8104" s="5">
        <v>14.97756</v>
      </c>
      <c r="C8104" s="5">
        <v>2000.0</v>
      </c>
      <c r="D8104" s="5" t="s">
        <v>1322</v>
      </c>
      <c r="E8104" s="5">
        <v>2023.0</v>
      </c>
    </row>
    <row r="8105" hidden="1">
      <c r="A8105" s="5" t="s">
        <v>102</v>
      </c>
      <c r="B8105" s="5">
        <v>15.79201</v>
      </c>
      <c r="C8105" s="5">
        <v>2001.0</v>
      </c>
      <c r="D8105" s="5" t="s">
        <v>1322</v>
      </c>
      <c r="E8105" s="5">
        <v>2023.0</v>
      </c>
    </row>
    <row r="8106" hidden="1">
      <c r="A8106" s="5" t="s">
        <v>102</v>
      </c>
      <c r="B8106" s="5">
        <v>16.24088</v>
      </c>
      <c r="C8106" s="5">
        <v>2002.0</v>
      </c>
      <c r="D8106" s="5" t="s">
        <v>1322</v>
      </c>
      <c r="E8106" s="5">
        <v>2023.0</v>
      </c>
    </row>
    <row r="8107" hidden="1">
      <c r="A8107" s="5" t="s">
        <v>102</v>
      </c>
      <c r="B8107" s="5">
        <v>16.6979</v>
      </c>
      <c r="C8107" s="5">
        <v>2003.0</v>
      </c>
      <c r="D8107" s="5" t="s">
        <v>1322</v>
      </c>
      <c r="E8107" s="5">
        <v>2023.0</v>
      </c>
    </row>
    <row r="8108" hidden="1">
      <c r="A8108" s="5" t="s">
        <v>102</v>
      </c>
      <c r="B8108" s="5">
        <v>16.38866</v>
      </c>
      <c r="C8108" s="5">
        <v>2004.0</v>
      </c>
      <c r="D8108" s="5" t="s">
        <v>1322</v>
      </c>
      <c r="E8108" s="5">
        <v>2023.0</v>
      </c>
    </row>
    <row r="8109" hidden="1">
      <c r="A8109" s="5" t="s">
        <v>102</v>
      </c>
      <c r="B8109" s="5">
        <v>16.74778</v>
      </c>
      <c r="C8109" s="5">
        <v>2005.0</v>
      </c>
      <c r="D8109" s="5" t="s">
        <v>1322</v>
      </c>
      <c r="E8109" s="5">
        <v>2023.0</v>
      </c>
    </row>
    <row r="8110" hidden="1">
      <c r="A8110" s="5" t="s">
        <v>102</v>
      </c>
      <c r="B8110" s="5">
        <v>16.89109</v>
      </c>
      <c r="C8110" s="5">
        <v>2006.0</v>
      </c>
      <c r="D8110" s="5" t="s">
        <v>1322</v>
      </c>
      <c r="E8110" s="5">
        <v>2023.0</v>
      </c>
    </row>
    <row r="8111" hidden="1">
      <c r="A8111" s="5" t="s">
        <v>102</v>
      </c>
      <c r="B8111" s="5">
        <v>16.93289</v>
      </c>
      <c r="C8111" s="5">
        <v>2007.0</v>
      </c>
      <c r="D8111" s="5" t="s">
        <v>1322</v>
      </c>
      <c r="E8111" s="5">
        <v>2023.0</v>
      </c>
    </row>
    <row r="8112" hidden="1">
      <c r="A8112" s="5" t="s">
        <v>102</v>
      </c>
      <c r="B8112" s="5">
        <v>17.05596</v>
      </c>
      <c r="C8112" s="5">
        <v>2008.0</v>
      </c>
      <c r="D8112" s="5" t="s">
        <v>1322</v>
      </c>
      <c r="E8112" s="5">
        <v>2023.0</v>
      </c>
    </row>
    <row r="8113" hidden="1">
      <c r="A8113" s="5" t="s">
        <v>102</v>
      </c>
      <c r="B8113" s="5">
        <v>16.99419</v>
      </c>
      <c r="C8113" s="5">
        <v>2009.0</v>
      </c>
      <c r="D8113" s="5" t="s">
        <v>1322</v>
      </c>
      <c r="E8113" s="5">
        <v>2023.0</v>
      </c>
    </row>
    <row r="8114" hidden="1">
      <c r="A8114" s="5" t="s">
        <v>102</v>
      </c>
      <c r="B8114" s="5">
        <v>17.08005</v>
      </c>
      <c r="C8114" s="5">
        <v>2010.0</v>
      </c>
      <c r="D8114" s="5" t="s">
        <v>1322</v>
      </c>
      <c r="E8114" s="5">
        <v>2023.0</v>
      </c>
    </row>
    <row r="8115" hidden="1">
      <c r="A8115" s="5" t="s">
        <v>102</v>
      </c>
      <c r="B8115" s="5">
        <v>16.93592</v>
      </c>
      <c r="C8115" s="5">
        <v>2011.0</v>
      </c>
      <c r="D8115" s="5" t="s">
        <v>1322</v>
      </c>
      <c r="E8115" s="5">
        <v>2023.0</v>
      </c>
    </row>
    <row r="8116" hidden="1">
      <c r="A8116" s="5" t="s">
        <v>102</v>
      </c>
      <c r="B8116" s="5">
        <v>16.95047</v>
      </c>
      <c r="C8116" s="5">
        <v>2012.0</v>
      </c>
      <c r="D8116" s="5" t="s">
        <v>1322</v>
      </c>
      <c r="E8116" s="5">
        <v>2023.0</v>
      </c>
    </row>
    <row r="8117" hidden="1">
      <c r="A8117" s="5" t="s">
        <v>102</v>
      </c>
      <c r="B8117" s="5">
        <v>17.68331</v>
      </c>
      <c r="C8117" s="5">
        <v>2013.0</v>
      </c>
      <c r="D8117" s="5" t="s">
        <v>1322</v>
      </c>
      <c r="E8117" s="5">
        <v>2023.0</v>
      </c>
    </row>
    <row r="8118" hidden="1">
      <c r="A8118" s="5" t="s">
        <v>102</v>
      </c>
      <c r="B8118" s="5">
        <v>17.34629</v>
      </c>
      <c r="C8118" s="5">
        <v>2014.0</v>
      </c>
      <c r="D8118" s="5" t="s">
        <v>1322</v>
      </c>
      <c r="E8118" s="5">
        <v>2023.0</v>
      </c>
    </row>
    <row r="8119" hidden="1">
      <c r="A8119" s="5" t="s">
        <v>102</v>
      </c>
      <c r="B8119" s="5">
        <v>17.27178</v>
      </c>
      <c r="C8119" s="5">
        <v>2015.0</v>
      </c>
      <c r="D8119" s="5" t="s">
        <v>1322</v>
      </c>
      <c r="E8119" s="5">
        <v>2023.0</v>
      </c>
    </row>
    <row r="8120" hidden="1">
      <c r="A8120" s="5" t="s">
        <v>102</v>
      </c>
      <c r="B8120" s="5">
        <v>17.4575</v>
      </c>
      <c r="C8120" s="5">
        <v>2016.0</v>
      </c>
      <c r="D8120" s="5" t="s">
        <v>1322</v>
      </c>
      <c r="E8120" s="5">
        <v>2023.0</v>
      </c>
    </row>
    <row r="8121" hidden="1">
      <c r="A8121" s="5" t="s">
        <v>102</v>
      </c>
      <c r="B8121" s="5">
        <v>17.47266</v>
      </c>
      <c r="C8121" s="5">
        <v>2017.0</v>
      </c>
      <c r="D8121" s="5" t="s">
        <v>1322</v>
      </c>
      <c r="E8121" s="5">
        <v>2023.0</v>
      </c>
    </row>
    <row r="8122" hidden="1">
      <c r="A8122" s="5" t="s">
        <v>102</v>
      </c>
      <c r="B8122" s="5">
        <v>17.44426</v>
      </c>
      <c r="C8122" s="5">
        <v>2018.0</v>
      </c>
      <c r="D8122" s="5" t="s">
        <v>1322</v>
      </c>
      <c r="E8122" s="5">
        <v>2023.0</v>
      </c>
    </row>
    <row r="8123" hidden="1">
      <c r="A8123" s="5" t="s">
        <v>102</v>
      </c>
      <c r="B8123" s="5">
        <v>17.32519</v>
      </c>
      <c r="C8123" s="5">
        <v>2019.0</v>
      </c>
      <c r="D8123" s="5" t="s">
        <v>1322</v>
      </c>
      <c r="E8123" s="5">
        <v>2023.0</v>
      </c>
    </row>
    <row r="8124" hidden="1">
      <c r="A8124" s="5" t="s">
        <v>102</v>
      </c>
      <c r="B8124" s="5">
        <v>17.26227</v>
      </c>
      <c r="C8124" s="5">
        <v>2020.0</v>
      </c>
      <c r="D8124" s="5" t="s">
        <v>1322</v>
      </c>
      <c r="E8124" s="5">
        <v>2023.0</v>
      </c>
    </row>
    <row r="8125" hidden="1">
      <c r="A8125" s="5" t="s">
        <v>102</v>
      </c>
      <c r="B8125" s="5">
        <v>17.40658</v>
      </c>
      <c r="C8125" s="5">
        <v>2021.0</v>
      </c>
      <c r="D8125" s="5" t="s">
        <v>1322</v>
      </c>
      <c r="E8125" s="5">
        <v>2023.0</v>
      </c>
    </row>
    <row r="8126" hidden="1">
      <c r="A8126" s="5" t="s">
        <v>102</v>
      </c>
      <c r="B8126" s="5">
        <v>17.47717</v>
      </c>
      <c r="C8126" s="5">
        <v>2022.0</v>
      </c>
      <c r="D8126" s="5" t="s">
        <v>1322</v>
      </c>
      <c r="E8126" s="5">
        <v>2023.0</v>
      </c>
    </row>
    <row r="8127">
      <c r="A8127" s="5" t="s">
        <v>828</v>
      </c>
      <c r="C8127" s="5">
        <v>2023.0</v>
      </c>
      <c r="D8127" s="5" t="s">
        <v>1322</v>
      </c>
      <c r="E8127" s="5">
        <v>2023.0</v>
      </c>
    </row>
    <row r="8128" hidden="1">
      <c r="A8128" s="5" t="s">
        <v>238</v>
      </c>
      <c r="B8128" s="5">
        <v>10.811522</v>
      </c>
      <c r="C8128" s="5">
        <v>1990.0</v>
      </c>
      <c r="D8128" s="5" t="s">
        <v>1339</v>
      </c>
      <c r="E8128" s="5">
        <v>2023.0</v>
      </c>
    </row>
    <row r="8129" hidden="1">
      <c r="A8129" s="5" t="s">
        <v>238</v>
      </c>
      <c r="B8129" s="5">
        <v>10.829834</v>
      </c>
      <c r="C8129" s="5">
        <v>1991.0</v>
      </c>
      <c r="D8129" s="5" t="s">
        <v>1339</v>
      </c>
      <c r="E8129" s="5">
        <v>2023.0</v>
      </c>
    </row>
    <row r="8130" hidden="1">
      <c r="A8130" s="5" t="s">
        <v>238</v>
      </c>
      <c r="B8130" s="5">
        <v>10.848178</v>
      </c>
      <c r="C8130" s="5">
        <v>1992.0</v>
      </c>
      <c r="D8130" s="5" t="s">
        <v>1339</v>
      </c>
      <c r="E8130" s="5">
        <v>2023.0</v>
      </c>
    </row>
    <row r="8131" hidden="1">
      <c r="A8131" s="5" t="s">
        <v>238</v>
      </c>
      <c r="B8131" s="5">
        <v>10.866553</v>
      </c>
      <c r="C8131" s="5">
        <v>1993.0</v>
      </c>
      <c r="D8131" s="5" t="s">
        <v>1339</v>
      </c>
      <c r="E8131" s="5">
        <v>2023.0</v>
      </c>
    </row>
    <row r="8132" hidden="1">
      <c r="A8132" s="5" t="s">
        <v>238</v>
      </c>
      <c r="B8132" s="5">
        <v>10.884959</v>
      </c>
      <c r="C8132" s="5">
        <v>1994.0</v>
      </c>
      <c r="D8132" s="5" t="s">
        <v>1339</v>
      </c>
      <c r="E8132" s="5">
        <v>2023.0</v>
      </c>
    </row>
    <row r="8133" hidden="1">
      <c r="A8133" s="5" t="s">
        <v>238</v>
      </c>
      <c r="B8133" s="5">
        <v>10.903397</v>
      </c>
      <c r="C8133" s="5">
        <v>1995.0</v>
      </c>
      <c r="D8133" s="5" t="s">
        <v>1339</v>
      </c>
      <c r="E8133" s="5">
        <v>2023.0</v>
      </c>
    </row>
    <row r="8134" hidden="1">
      <c r="A8134" s="5" t="s">
        <v>238</v>
      </c>
      <c r="B8134" s="5">
        <v>10.921865</v>
      </c>
      <c r="C8134" s="5">
        <v>1996.0</v>
      </c>
      <c r="D8134" s="5" t="s">
        <v>1339</v>
      </c>
      <c r="E8134" s="5">
        <v>2023.0</v>
      </c>
    </row>
    <row r="8135" hidden="1">
      <c r="A8135" s="5" t="s">
        <v>238</v>
      </c>
      <c r="B8135" s="5">
        <v>10.940365</v>
      </c>
      <c r="C8135" s="5">
        <v>1997.0</v>
      </c>
      <c r="D8135" s="5" t="s">
        <v>1339</v>
      </c>
      <c r="E8135" s="5">
        <v>2023.0</v>
      </c>
    </row>
    <row r="8136" hidden="1">
      <c r="A8136" s="5" t="s">
        <v>238</v>
      </c>
      <c r="B8136" s="5">
        <v>10.958896</v>
      </c>
      <c r="C8136" s="5">
        <v>1998.0</v>
      </c>
      <c r="D8136" s="5" t="s">
        <v>1339</v>
      </c>
      <c r="E8136" s="5">
        <v>2023.0</v>
      </c>
    </row>
    <row r="8137" hidden="1">
      <c r="A8137" s="5" t="s">
        <v>238</v>
      </c>
      <c r="B8137" s="5">
        <v>10.977459</v>
      </c>
      <c r="C8137" s="5">
        <v>1999.0</v>
      </c>
      <c r="D8137" s="5" t="s">
        <v>1339</v>
      </c>
      <c r="E8137" s="5">
        <v>2023.0</v>
      </c>
    </row>
    <row r="8138" hidden="1">
      <c r="A8138" s="5" t="s">
        <v>238</v>
      </c>
      <c r="B8138" s="5">
        <v>10.996053</v>
      </c>
      <c r="C8138" s="5">
        <v>2000.0</v>
      </c>
      <c r="D8138" s="5" t="s">
        <v>1339</v>
      </c>
      <c r="E8138" s="5">
        <v>2023.0</v>
      </c>
    </row>
    <row r="8139" hidden="1">
      <c r="A8139" s="5" t="s">
        <v>238</v>
      </c>
      <c r="B8139" s="5">
        <v>11.014678</v>
      </c>
      <c r="C8139" s="5">
        <v>2001.0</v>
      </c>
      <c r="D8139" s="5" t="s">
        <v>1339</v>
      </c>
      <c r="E8139" s="5">
        <v>2023.0</v>
      </c>
    </row>
    <row r="8140" hidden="1">
      <c r="A8140" s="5" t="s">
        <v>238</v>
      </c>
      <c r="B8140" s="5">
        <v>11.033335</v>
      </c>
      <c r="C8140" s="5">
        <v>2002.0</v>
      </c>
      <c r="D8140" s="5" t="s">
        <v>1339</v>
      </c>
      <c r="E8140" s="5">
        <v>2023.0</v>
      </c>
    </row>
    <row r="8141" hidden="1">
      <c r="A8141" s="5" t="s">
        <v>238</v>
      </c>
      <c r="B8141" s="5">
        <v>11.052024</v>
      </c>
      <c r="C8141" s="5">
        <v>2003.0</v>
      </c>
      <c r="D8141" s="5" t="s">
        <v>1339</v>
      </c>
      <c r="E8141" s="5">
        <v>2023.0</v>
      </c>
    </row>
    <row r="8142" hidden="1">
      <c r="A8142" s="5" t="s">
        <v>238</v>
      </c>
      <c r="B8142" s="5">
        <v>11.0707445</v>
      </c>
      <c r="C8142" s="5">
        <v>2004.0</v>
      </c>
      <c r="D8142" s="5" t="s">
        <v>1339</v>
      </c>
      <c r="E8142" s="5">
        <v>2023.0</v>
      </c>
    </row>
    <row r="8143" hidden="1">
      <c r="A8143" s="5" t="s">
        <v>238</v>
      </c>
      <c r="B8143" s="5">
        <v>11.089496</v>
      </c>
      <c r="C8143" s="5">
        <v>2005.0</v>
      </c>
      <c r="D8143" s="5" t="s">
        <v>1339</v>
      </c>
      <c r="E8143" s="5">
        <v>2023.0</v>
      </c>
    </row>
    <row r="8144" hidden="1">
      <c r="A8144" s="5" t="s">
        <v>238</v>
      </c>
      <c r="B8144" s="5">
        <v>11.10828</v>
      </c>
      <c r="C8144" s="5">
        <v>2006.0</v>
      </c>
      <c r="D8144" s="5" t="s">
        <v>1339</v>
      </c>
      <c r="E8144" s="5">
        <v>2023.0</v>
      </c>
    </row>
    <row r="8145" hidden="1">
      <c r="A8145" s="5" t="s">
        <v>238</v>
      </c>
      <c r="B8145" s="5">
        <v>11.127095</v>
      </c>
      <c r="C8145" s="5">
        <v>2007.0</v>
      </c>
      <c r="D8145" s="5" t="s">
        <v>1339</v>
      </c>
      <c r="E8145" s="5">
        <v>2023.0</v>
      </c>
    </row>
    <row r="8146" hidden="1">
      <c r="A8146" s="5" t="s">
        <v>238</v>
      </c>
      <c r="B8146" s="5">
        <v>11.145943</v>
      </c>
      <c r="C8146" s="5">
        <v>2008.0</v>
      </c>
      <c r="D8146" s="5" t="s">
        <v>1339</v>
      </c>
      <c r="E8146" s="5">
        <v>2023.0</v>
      </c>
    </row>
    <row r="8147" hidden="1">
      <c r="A8147" s="5" t="s">
        <v>238</v>
      </c>
      <c r="B8147" s="5">
        <v>11.164823</v>
      </c>
      <c r="C8147" s="5">
        <v>2009.0</v>
      </c>
      <c r="D8147" s="5" t="s">
        <v>1339</v>
      </c>
      <c r="E8147" s="5">
        <v>2023.0</v>
      </c>
    </row>
    <row r="8148" hidden="1">
      <c r="A8148" s="5" t="s">
        <v>238</v>
      </c>
      <c r="B8148" s="5">
        <v>11.183734</v>
      </c>
      <c r="C8148" s="5">
        <v>2010.0</v>
      </c>
      <c r="D8148" s="5" t="s">
        <v>1339</v>
      </c>
      <c r="E8148" s="5">
        <v>2023.0</v>
      </c>
    </row>
    <row r="8149" hidden="1">
      <c r="A8149" s="5" t="s">
        <v>238</v>
      </c>
      <c r="B8149" s="5">
        <v>11.202677</v>
      </c>
      <c r="C8149" s="5">
        <v>2011.0</v>
      </c>
      <c r="D8149" s="5" t="s">
        <v>1339</v>
      </c>
      <c r="E8149" s="5">
        <v>2023.0</v>
      </c>
    </row>
    <row r="8150" hidden="1">
      <c r="A8150" s="5" t="s">
        <v>238</v>
      </c>
      <c r="B8150" s="5">
        <v>11.221653</v>
      </c>
      <c r="C8150" s="5">
        <v>2012.0</v>
      </c>
      <c r="D8150" s="5" t="s">
        <v>1339</v>
      </c>
      <c r="E8150" s="5">
        <v>2023.0</v>
      </c>
    </row>
    <row r="8151" hidden="1">
      <c r="A8151" s="5" t="s">
        <v>238</v>
      </c>
      <c r="B8151" s="5">
        <v>11.24066</v>
      </c>
      <c r="C8151" s="5">
        <v>2013.0</v>
      </c>
      <c r="D8151" s="5" t="s">
        <v>1339</v>
      </c>
      <c r="E8151" s="5">
        <v>2023.0</v>
      </c>
    </row>
    <row r="8152" hidden="1">
      <c r="A8152" s="5" t="s">
        <v>238</v>
      </c>
      <c r="B8152" s="5">
        <v>11.2597</v>
      </c>
      <c r="C8152" s="5">
        <v>2014.0</v>
      </c>
      <c r="D8152" s="5" t="s">
        <v>1339</v>
      </c>
      <c r="E8152" s="5">
        <v>2023.0</v>
      </c>
    </row>
    <row r="8153" hidden="1">
      <c r="A8153" s="5" t="s">
        <v>238</v>
      </c>
      <c r="B8153" s="5">
        <v>11.27874</v>
      </c>
      <c r="C8153" s="5">
        <v>2015.0</v>
      </c>
      <c r="D8153" s="5" t="s">
        <v>1339</v>
      </c>
      <c r="E8153" s="5">
        <v>2023.0</v>
      </c>
    </row>
    <row r="8154" hidden="1">
      <c r="A8154" s="5" t="s">
        <v>238</v>
      </c>
      <c r="B8154" s="5">
        <v>11.29778</v>
      </c>
      <c r="C8154" s="5">
        <v>2016.0</v>
      </c>
      <c r="D8154" s="5" t="s">
        <v>1339</v>
      </c>
      <c r="E8154" s="5">
        <v>2023.0</v>
      </c>
    </row>
    <row r="8155" hidden="1">
      <c r="A8155" s="5" t="s">
        <v>238</v>
      </c>
      <c r="B8155" s="5">
        <v>11.316819</v>
      </c>
      <c r="C8155" s="5">
        <v>2017.0</v>
      </c>
      <c r="D8155" s="5" t="s">
        <v>1339</v>
      </c>
      <c r="E8155" s="5">
        <v>2023.0</v>
      </c>
    </row>
    <row r="8156" hidden="1">
      <c r="A8156" s="5" t="s">
        <v>238</v>
      </c>
      <c r="B8156" s="5">
        <v>11.335859</v>
      </c>
      <c r="C8156" s="5">
        <v>2018.0</v>
      </c>
      <c r="D8156" s="5" t="s">
        <v>1339</v>
      </c>
      <c r="E8156" s="5">
        <v>2023.0</v>
      </c>
    </row>
    <row r="8157" hidden="1">
      <c r="A8157" s="5" t="s">
        <v>238</v>
      </c>
      <c r="B8157" s="5">
        <v>11.328254</v>
      </c>
      <c r="C8157" s="5">
        <v>2019.0</v>
      </c>
      <c r="D8157" s="5" t="s">
        <v>1339</v>
      </c>
      <c r="E8157" s="5">
        <v>2023.0</v>
      </c>
    </row>
    <row r="8158" hidden="1">
      <c r="A8158" s="5" t="s">
        <v>238</v>
      </c>
      <c r="B8158" s="5">
        <v>11.320648</v>
      </c>
      <c r="C8158" s="5">
        <v>2020.0</v>
      </c>
      <c r="D8158" s="5" t="s">
        <v>1339</v>
      </c>
      <c r="E8158" s="5">
        <v>2023.0</v>
      </c>
    </row>
    <row r="8159" hidden="1">
      <c r="A8159" s="5" t="s">
        <v>238</v>
      </c>
      <c r="B8159" s="5">
        <v>11.313042</v>
      </c>
      <c r="C8159" s="5">
        <v>2021.0</v>
      </c>
      <c r="D8159" s="5" t="s">
        <v>1339</v>
      </c>
      <c r="E8159" s="5">
        <v>2023.0</v>
      </c>
    </row>
    <row r="8160" hidden="1">
      <c r="A8160" s="5" t="s">
        <v>238</v>
      </c>
      <c r="B8160" s="5">
        <v>11.313042</v>
      </c>
      <c r="C8160" s="5">
        <v>2022.0</v>
      </c>
      <c r="D8160" s="5" t="s">
        <v>1339</v>
      </c>
      <c r="E8160" s="5">
        <v>2023.0</v>
      </c>
    </row>
    <row r="8161">
      <c r="A8161" s="5" t="s">
        <v>1753</v>
      </c>
      <c r="C8161" s="5">
        <v>2023.0</v>
      </c>
      <c r="D8161" s="5" t="s">
        <v>1378</v>
      </c>
      <c r="E8161" s="5">
        <v>2023.0</v>
      </c>
    </row>
    <row r="8162" hidden="1">
      <c r="A8162" s="5" t="s">
        <v>239</v>
      </c>
      <c r="D8162" s="5" t="s">
        <v>1324</v>
      </c>
      <c r="E8162" s="5">
        <v>2023.0</v>
      </c>
    </row>
    <row r="8163" hidden="1">
      <c r="A8163" s="5" t="s">
        <v>239</v>
      </c>
      <c r="D8163" s="5" t="s">
        <v>1324</v>
      </c>
      <c r="E8163" s="5">
        <v>2023.0</v>
      </c>
    </row>
    <row r="8164" hidden="1">
      <c r="A8164" s="5" t="s">
        <v>239</v>
      </c>
      <c r="D8164" s="5" t="s">
        <v>1324</v>
      </c>
      <c r="E8164" s="5">
        <v>2023.0</v>
      </c>
    </row>
    <row r="8165" hidden="1">
      <c r="A8165" s="5" t="s">
        <v>239</v>
      </c>
      <c r="D8165" s="5" t="s">
        <v>1324</v>
      </c>
      <c r="E8165" s="5">
        <v>2023.0</v>
      </c>
    </row>
    <row r="8166" hidden="1">
      <c r="A8166" s="5" t="s">
        <v>239</v>
      </c>
      <c r="D8166" s="5" t="s">
        <v>1324</v>
      </c>
      <c r="E8166" s="5">
        <v>2023.0</v>
      </c>
    </row>
    <row r="8167" hidden="1">
      <c r="A8167" s="5" t="s">
        <v>239</v>
      </c>
      <c r="D8167" s="5" t="s">
        <v>1324</v>
      </c>
      <c r="E8167" s="5">
        <v>2023.0</v>
      </c>
    </row>
    <row r="8168" hidden="1">
      <c r="A8168" s="5" t="s">
        <v>239</v>
      </c>
      <c r="D8168" s="5" t="s">
        <v>1324</v>
      </c>
      <c r="E8168" s="5">
        <v>2023.0</v>
      </c>
    </row>
    <row r="8169" hidden="1">
      <c r="A8169" s="5" t="s">
        <v>239</v>
      </c>
      <c r="D8169" s="5" t="s">
        <v>1324</v>
      </c>
      <c r="E8169" s="5">
        <v>2023.0</v>
      </c>
    </row>
    <row r="8170" hidden="1">
      <c r="A8170" s="5" t="s">
        <v>239</v>
      </c>
      <c r="D8170" s="5" t="s">
        <v>1324</v>
      </c>
      <c r="E8170" s="5">
        <v>2023.0</v>
      </c>
    </row>
    <row r="8171" hidden="1">
      <c r="A8171" s="5" t="s">
        <v>239</v>
      </c>
      <c r="D8171" s="5" t="s">
        <v>1324</v>
      </c>
      <c r="E8171" s="5">
        <v>2023.0</v>
      </c>
    </row>
    <row r="8172" hidden="1">
      <c r="A8172" s="5" t="s">
        <v>239</v>
      </c>
      <c r="D8172" s="5" t="s">
        <v>1324</v>
      </c>
      <c r="E8172" s="5">
        <v>2023.0</v>
      </c>
    </row>
    <row r="8173" hidden="1">
      <c r="A8173" s="5" t="s">
        <v>239</v>
      </c>
      <c r="D8173" s="5" t="s">
        <v>1324</v>
      </c>
      <c r="E8173" s="5">
        <v>2023.0</v>
      </c>
    </row>
    <row r="8174" hidden="1">
      <c r="A8174" s="5" t="s">
        <v>239</v>
      </c>
      <c r="D8174" s="5" t="s">
        <v>1324</v>
      </c>
      <c r="E8174" s="5">
        <v>2023.0</v>
      </c>
    </row>
    <row r="8175" hidden="1">
      <c r="A8175" s="5" t="s">
        <v>239</v>
      </c>
      <c r="D8175" s="5" t="s">
        <v>1324</v>
      </c>
      <c r="E8175" s="5">
        <v>2023.0</v>
      </c>
    </row>
    <row r="8176" hidden="1">
      <c r="A8176" s="5" t="s">
        <v>239</v>
      </c>
      <c r="D8176" s="5" t="s">
        <v>1324</v>
      </c>
      <c r="E8176" s="5">
        <v>2023.0</v>
      </c>
    </row>
    <row r="8177" hidden="1">
      <c r="A8177" s="5" t="s">
        <v>239</v>
      </c>
      <c r="D8177" s="5" t="s">
        <v>1324</v>
      </c>
      <c r="E8177" s="5">
        <v>2023.0</v>
      </c>
    </row>
    <row r="8178" hidden="1">
      <c r="A8178" s="5" t="s">
        <v>239</v>
      </c>
      <c r="D8178" s="5" t="s">
        <v>1324</v>
      </c>
      <c r="E8178" s="5">
        <v>2023.0</v>
      </c>
    </row>
    <row r="8179" hidden="1">
      <c r="A8179" s="5" t="s">
        <v>239</v>
      </c>
      <c r="D8179" s="5" t="s">
        <v>1324</v>
      </c>
      <c r="E8179" s="5">
        <v>2023.0</v>
      </c>
    </row>
    <row r="8180" hidden="1">
      <c r="A8180" s="5" t="s">
        <v>239</v>
      </c>
      <c r="D8180" s="5" t="s">
        <v>1324</v>
      </c>
      <c r="E8180" s="5">
        <v>2023.0</v>
      </c>
    </row>
    <row r="8181" hidden="1">
      <c r="A8181" s="5" t="s">
        <v>239</v>
      </c>
      <c r="D8181" s="5" t="s">
        <v>1324</v>
      </c>
      <c r="E8181" s="5">
        <v>2023.0</v>
      </c>
    </row>
    <row r="8182" hidden="1">
      <c r="A8182" s="5" t="s">
        <v>239</v>
      </c>
      <c r="D8182" s="5" t="s">
        <v>1324</v>
      </c>
      <c r="E8182" s="5">
        <v>2023.0</v>
      </c>
    </row>
    <row r="8183" hidden="1">
      <c r="A8183" s="5" t="s">
        <v>239</v>
      </c>
      <c r="D8183" s="5" t="s">
        <v>1324</v>
      </c>
      <c r="E8183" s="5">
        <v>2023.0</v>
      </c>
    </row>
    <row r="8184" hidden="1">
      <c r="A8184" s="5" t="s">
        <v>239</v>
      </c>
      <c r="D8184" s="5" t="s">
        <v>1324</v>
      </c>
      <c r="E8184" s="5">
        <v>2023.0</v>
      </c>
    </row>
    <row r="8185" hidden="1">
      <c r="A8185" s="5" t="s">
        <v>239</v>
      </c>
      <c r="D8185" s="5" t="s">
        <v>1324</v>
      </c>
      <c r="E8185" s="5">
        <v>2023.0</v>
      </c>
    </row>
    <row r="8186" hidden="1">
      <c r="A8186" s="5" t="s">
        <v>239</v>
      </c>
      <c r="D8186" s="5" t="s">
        <v>1324</v>
      </c>
      <c r="E8186" s="5">
        <v>2023.0</v>
      </c>
    </row>
    <row r="8187" hidden="1">
      <c r="A8187" s="5" t="s">
        <v>239</v>
      </c>
      <c r="D8187" s="5" t="s">
        <v>1324</v>
      </c>
      <c r="E8187" s="5">
        <v>2023.0</v>
      </c>
    </row>
    <row r="8188" hidden="1">
      <c r="A8188" s="5" t="s">
        <v>239</v>
      </c>
      <c r="D8188" s="5" t="s">
        <v>1324</v>
      </c>
      <c r="E8188" s="5">
        <v>2023.0</v>
      </c>
    </row>
    <row r="8189" hidden="1">
      <c r="A8189" s="5" t="s">
        <v>239</v>
      </c>
      <c r="D8189" s="5" t="s">
        <v>1324</v>
      </c>
      <c r="E8189" s="5">
        <v>2023.0</v>
      </c>
    </row>
    <row r="8190" hidden="1">
      <c r="A8190" s="5" t="s">
        <v>239</v>
      </c>
      <c r="D8190" s="5" t="s">
        <v>1324</v>
      </c>
      <c r="E8190" s="5">
        <v>2023.0</v>
      </c>
    </row>
    <row r="8191" hidden="1">
      <c r="A8191" s="5" t="s">
        <v>239</v>
      </c>
      <c r="D8191" s="5" t="s">
        <v>1324</v>
      </c>
      <c r="E8191" s="5">
        <v>2023.0</v>
      </c>
    </row>
    <row r="8192" hidden="1">
      <c r="A8192" s="5" t="s">
        <v>239</v>
      </c>
      <c r="D8192" s="5" t="s">
        <v>1324</v>
      </c>
      <c r="E8192" s="5">
        <v>2023.0</v>
      </c>
    </row>
    <row r="8193" hidden="1">
      <c r="A8193" s="5" t="s">
        <v>239</v>
      </c>
      <c r="D8193" s="5" t="s">
        <v>1324</v>
      </c>
      <c r="E8193" s="5">
        <v>2023.0</v>
      </c>
    </row>
    <row r="8194" hidden="1">
      <c r="A8194" s="5" t="s">
        <v>239</v>
      </c>
      <c r="B8194" s="5">
        <v>7.486165</v>
      </c>
      <c r="C8194" s="5">
        <v>2022.0</v>
      </c>
      <c r="D8194" s="5" t="s">
        <v>1324</v>
      </c>
      <c r="E8194" s="5">
        <v>2023.0</v>
      </c>
    </row>
    <row r="8195">
      <c r="A8195" s="5" t="s">
        <v>1754</v>
      </c>
      <c r="C8195" s="5">
        <v>2023.0</v>
      </c>
      <c r="D8195" s="5" t="s">
        <v>1400</v>
      </c>
      <c r="E8195" s="5">
        <v>2023.0</v>
      </c>
    </row>
    <row r="8196" hidden="1">
      <c r="A8196" s="5" t="s">
        <v>177</v>
      </c>
      <c r="B8196" s="5">
        <v>11.99146</v>
      </c>
      <c r="C8196" s="5">
        <v>1990.0</v>
      </c>
      <c r="D8196" s="5" t="s">
        <v>1324</v>
      </c>
      <c r="E8196" s="5">
        <v>2023.0</v>
      </c>
    </row>
    <row r="8197" hidden="1">
      <c r="A8197" s="5" t="s">
        <v>177</v>
      </c>
      <c r="B8197" s="5">
        <v>12.47241</v>
      </c>
      <c r="C8197" s="5">
        <v>1991.0</v>
      </c>
      <c r="D8197" s="5" t="s">
        <v>1324</v>
      </c>
      <c r="E8197" s="5">
        <v>2023.0</v>
      </c>
    </row>
    <row r="8198" hidden="1">
      <c r="A8198" s="5" t="s">
        <v>177</v>
      </c>
      <c r="B8198" s="5">
        <v>12.700144</v>
      </c>
      <c r="C8198" s="5">
        <v>1992.0</v>
      </c>
      <c r="D8198" s="5" t="s">
        <v>1324</v>
      </c>
      <c r="E8198" s="5">
        <v>2023.0</v>
      </c>
    </row>
    <row r="8199" hidden="1">
      <c r="A8199" s="5" t="s">
        <v>177</v>
      </c>
      <c r="B8199" s="5">
        <v>12.927876</v>
      </c>
      <c r="C8199" s="5">
        <v>1993.0</v>
      </c>
      <c r="D8199" s="5" t="s">
        <v>1324</v>
      </c>
      <c r="E8199" s="5">
        <v>2023.0</v>
      </c>
    </row>
    <row r="8200" hidden="1">
      <c r="A8200" s="5" t="s">
        <v>177</v>
      </c>
      <c r="B8200" s="5">
        <v>13.15561</v>
      </c>
      <c r="C8200" s="5">
        <v>1994.0</v>
      </c>
      <c r="D8200" s="5" t="s">
        <v>1324</v>
      </c>
      <c r="E8200" s="5">
        <v>2023.0</v>
      </c>
    </row>
    <row r="8201" hidden="1">
      <c r="A8201" s="5" t="s">
        <v>177</v>
      </c>
      <c r="B8201" s="5">
        <v>12.952328</v>
      </c>
      <c r="C8201" s="5">
        <v>1995.0</v>
      </c>
      <c r="D8201" s="5" t="s">
        <v>1324</v>
      </c>
      <c r="E8201" s="5">
        <v>2023.0</v>
      </c>
    </row>
    <row r="8202" hidden="1">
      <c r="A8202" s="5" t="s">
        <v>177</v>
      </c>
      <c r="B8202" s="5">
        <v>12.749045</v>
      </c>
      <c r="C8202" s="5">
        <v>1996.0</v>
      </c>
      <c r="D8202" s="5" t="s">
        <v>1324</v>
      </c>
      <c r="E8202" s="5">
        <v>2023.0</v>
      </c>
    </row>
    <row r="8203" hidden="1">
      <c r="A8203" s="5" t="s">
        <v>177</v>
      </c>
      <c r="B8203" s="5">
        <v>12.545763</v>
      </c>
      <c r="C8203" s="5">
        <v>1997.0</v>
      </c>
      <c r="D8203" s="5" t="s">
        <v>1324</v>
      </c>
      <c r="E8203" s="5">
        <v>2023.0</v>
      </c>
    </row>
    <row r="8204" hidden="1">
      <c r="A8204" s="5" t="s">
        <v>177</v>
      </c>
      <c r="B8204" s="5">
        <v>12.34248</v>
      </c>
      <c r="C8204" s="5">
        <v>1998.0</v>
      </c>
      <c r="D8204" s="5" t="s">
        <v>1324</v>
      </c>
      <c r="E8204" s="5">
        <v>2023.0</v>
      </c>
    </row>
    <row r="8205" hidden="1">
      <c r="A8205" s="5" t="s">
        <v>177</v>
      </c>
      <c r="B8205" s="5">
        <v>12.139197</v>
      </c>
      <c r="C8205" s="5">
        <v>1999.0</v>
      </c>
      <c r="D8205" s="5" t="s">
        <v>1324</v>
      </c>
      <c r="E8205" s="5">
        <v>2023.0</v>
      </c>
    </row>
    <row r="8206" hidden="1">
      <c r="A8206" s="5" t="s">
        <v>177</v>
      </c>
      <c r="B8206" s="5">
        <v>11.935915</v>
      </c>
      <c r="C8206" s="5">
        <v>2000.0</v>
      </c>
      <c r="D8206" s="5" t="s">
        <v>1324</v>
      </c>
      <c r="E8206" s="5">
        <v>2023.0</v>
      </c>
    </row>
    <row r="8207" hidden="1">
      <c r="A8207" s="5" t="s">
        <v>177</v>
      </c>
      <c r="B8207" s="5">
        <v>11.732633</v>
      </c>
      <c r="C8207" s="5">
        <v>2001.0</v>
      </c>
      <c r="D8207" s="5" t="s">
        <v>1324</v>
      </c>
      <c r="E8207" s="5">
        <v>2023.0</v>
      </c>
    </row>
    <row r="8208" hidden="1">
      <c r="A8208" s="5" t="s">
        <v>177</v>
      </c>
      <c r="B8208" s="5">
        <v>11.52935</v>
      </c>
      <c r="C8208" s="5">
        <v>2002.0</v>
      </c>
      <c r="D8208" s="5" t="s">
        <v>1324</v>
      </c>
      <c r="E8208" s="5">
        <v>2023.0</v>
      </c>
    </row>
    <row r="8209" hidden="1">
      <c r="A8209" s="5" t="s">
        <v>177</v>
      </c>
      <c r="B8209" s="5">
        <v>11.64111</v>
      </c>
      <c r="C8209" s="5">
        <v>2003.0</v>
      </c>
      <c r="D8209" s="5" t="s">
        <v>1324</v>
      </c>
      <c r="E8209" s="5">
        <v>2023.0</v>
      </c>
    </row>
    <row r="8210" hidden="1">
      <c r="A8210" s="5" t="s">
        <v>177</v>
      </c>
      <c r="B8210" s="5">
        <v>11.8516</v>
      </c>
      <c r="C8210" s="5">
        <v>2004.0</v>
      </c>
      <c r="D8210" s="5" t="s">
        <v>1324</v>
      </c>
      <c r="E8210" s="5">
        <v>2023.0</v>
      </c>
    </row>
    <row r="8211" hidden="1">
      <c r="A8211" s="5" t="s">
        <v>177</v>
      </c>
      <c r="B8211" s="5">
        <v>11.85476</v>
      </c>
      <c r="C8211" s="5">
        <v>2005.0</v>
      </c>
      <c r="D8211" s="5" t="s">
        <v>1324</v>
      </c>
      <c r="E8211" s="5">
        <v>2023.0</v>
      </c>
    </row>
    <row r="8212" hidden="1">
      <c r="A8212" s="5" t="s">
        <v>177</v>
      </c>
      <c r="B8212" s="5">
        <v>11.96779</v>
      </c>
      <c r="C8212" s="5">
        <v>2006.0</v>
      </c>
      <c r="D8212" s="5" t="s">
        <v>1324</v>
      </c>
      <c r="E8212" s="5">
        <v>2023.0</v>
      </c>
    </row>
    <row r="8213" hidden="1">
      <c r="A8213" s="5" t="s">
        <v>177</v>
      </c>
      <c r="B8213" s="5">
        <v>12.31621</v>
      </c>
      <c r="C8213" s="5">
        <v>2007.0</v>
      </c>
      <c r="D8213" s="5" t="s">
        <v>1324</v>
      </c>
      <c r="E8213" s="5">
        <v>2023.0</v>
      </c>
    </row>
    <row r="8214" hidden="1">
      <c r="A8214" s="5" t="s">
        <v>177</v>
      </c>
      <c r="B8214" s="5">
        <v>12.47588</v>
      </c>
      <c r="C8214" s="5">
        <v>2008.0</v>
      </c>
      <c r="D8214" s="5" t="s">
        <v>1324</v>
      </c>
      <c r="E8214" s="5">
        <v>2023.0</v>
      </c>
    </row>
    <row r="8215" hidden="1">
      <c r="A8215" s="5" t="s">
        <v>177</v>
      </c>
      <c r="B8215" s="5">
        <v>12.63555</v>
      </c>
      <c r="C8215" s="5">
        <v>2009.0</v>
      </c>
      <c r="D8215" s="5" t="s">
        <v>1324</v>
      </c>
      <c r="E8215" s="5">
        <v>2023.0</v>
      </c>
    </row>
    <row r="8216" hidden="1">
      <c r="A8216" s="5" t="s">
        <v>177</v>
      </c>
      <c r="B8216" s="5">
        <v>12.84135</v>
      </c>
      <c r="C8216" s="5">
        <v>2010.0</v>
      </c>
      <c r="D8216" s="5" t="s">
        <v>1324</v>
      </c>
      <c r="E8216" s="5">
        <v>2023.0</v>
      </c>
    </row>
    <row r="8217" hidden="1">
      <c r="A8217" s="5" t="s">
        <v>177</v>
      </c>
      <c r="B8217" s="5">
        <v>13.10685</v>
      </c>
      <c r="C8217" s="5">
        <v>2011.0</v>
      </c>
      <c r="D8217" s="5" t="s">
        <v>1324</v>
      </c>
      <c r="E8217" s="5">
        <v>2023.0</v>
      </c>
    </row>
    <row r="8218" hidden="1">
      <c r="A8218" s="5" t="s">
        <v>177</v>
      </c>
      <c r="B8218" s="5">
        <v>13.54292</v>
      </c>
      <c r="C8218" s="5">
        <v>2012.0</v>
      </c>
      <c r="D8218" s="5" t="s">
        <v>1324</v>
      </c>
      <c r="E8218" s="5">
        <v>2023.0</v>
      </c>
    </row>
    <row r="8219" hidden="1">
      <c r="A8219" s="5" t="s">
        <v>177</v>
      </c>
      <c r="B8219" s="5">
        <v>13.91226</v>
      </c>
      <c r="C8219" s="5">
        <v>2013.0</v>
      </c>
      <c r="D8219" s="5" t="s">
        <v>1324</v>
      </c>
      <c r="E8219" s="5">
        <v>2023.0</v>
      </c>
    </row>
    <row r="8220" hidden="1">
      <c r="A8220" s="5" t="s">
        <v>177</v>
      </c>
      <c r="B8220" s="5">
        <v>14.2816</v>
      </c>
      <c r="C8220" s="5">
        <v>2014.0</v>
      </c>
      <c r="D8220" s="5" t="s">
        <v>1324</v>
      </c>
      <c r="E8220" s="5">
        <v>2023.0</v>
      </c>
    </row>
    <row r="8221" hidden="1">
      <c r="A8221" s="5" t="s">
        <v>177</v>
      </c>
      <c r="B8221" s="5">
        <v>14.60561</v>
      </c>
      <c r="C8221" s="5">
        <v>2015.0</v>
      </c>
      <c r="D8221" s="5" t="s">
        <v>1324</v>
      </c>
      <c r="E8221" s="5">
        <v>2023.0</v>
      </c>
    </row>
    <row r="8222" hidden="1">
      <c r="A8222" s="5" t="s">
        <v>177</v>
      </c>
      <c r="B8222" s="5">
        <v>14.24452</v>
      </c>
      <c r="C8222" s="5">
        <v>2016.0</v>
      </c>
      <c r="D8222" s="5" t="s">
        <v>1324</v>
      </c>
      <c r="E8222" s="5">
        <v>2023.0</v>
      </c>
    </row>
    <row r="8223" hidden="1">
      <c r="A8223" s="5" t="s">
        <v>177</v>
      </c>
      <c r="B8223" s="5">
        <v>14.26511</v>
      </c>
      <c r="C8223" s="5">
        <v>2017.0</v>
      </c>
      <c r="D8223" s="5" t="s">
        <v>1324</v>
      </c>
      <c r="E8223" s="5">
        <v>2023.0</v>
      </c>
    </row>
    <row r="8224" hidden="1">
      <c r="A8224" s="5" t="s">
        <v>177</v>
      </c>
      <c r="B8224" s="5">
        <v>14.08054</v>
      </c>
      <c r="C8224" s="5">
        <v>2018.0</v>
      </c>
      <c r="D8224" s="5" t="s">
        <v>1324</v>
      </c>
      <c r="E8224" s="5">
        <v>2023.0</v>
      </c>
    </row>
    <row r="8225" hidden="1">
      <c r="A8225" s="5" t="s">
        <v>177</v>
      </c>
      <c r="B8225" s="5">
        <v>14.21393</v>
      </c>
      <c r="C8225" s="5">
        <v>2019.0</v>
      </c>
      <c r="D8225" s="5" t="s">
        <v>1324</v>
      </c>
      <c r="E8225" s="5">
        <v>2023.0</v>
      </c>
    </row>
    <row r="8226" hidden="1">
      <c r="A8226" s="5" t="s">
        <v>177</v>
      </c>
      <c r="B8226" s="5">
        <v>13.9835</v>
      </c>
      <c r="C8226" s="5">
        <v>2020.0</v>
      </c>
      <c r="D8226" s="5" t="s">
        <v>1324</v>
      </c>
      <c r="E8226" s="5">
        <v>2023.0</v>
      </c>
    </row>
    <row r="8227" hidden="1">
      <c r="A8227" s="5" t="s">
        <v>177</v>
      </c>
      <c r="B8227" s="5">
        <v>14.11434</v>
      </c>
      <c r="C8227" s="5">
        <v>2021.0</v>
      </c>
      <c r="D8227" s="5" t="s">
        <v>1324</v>
      </c>
      <c r="E8227" s="5">
        <v>2023.0</v>
      </c>
    </row>
    <row r="8228" hidden="1">
      <c r="A8228" s="5" t="s">
        <v>177</v>
      </c>
      <c r="B8228" s="5">
        <v>13.79325</v>
      </c>
      <c r="C8228" s="5">
        <v>2022.0</v>
      </c>
      <c r="D8228" s="5" t="s">
        <v>1324</v>
      </c>
      <c r="E8228" s="5">
        <v>2023.0</v>
      </c>
    </row>
    <row r="8229">
      <c r="A8229" s="5" t="s">
        <v>164</v>
      </c>
      <c r="C8229" s="5">
        <v>2023.0</v>
      </c>
      <c r="D8229" s="5" t="s">
        <v>1339</v>
      </c>
      <c r="E8229" s="5">
        <v>2023.0</v>
      </c>
    </row>
    <row r="8230" hidden="1">
      <c r="A8230" s="5" t="s">
        <v>1400</v>
      </c>
      <c r="B8230" s="5">
        <v>12.712356</v>
      </c>
      <c r="C8230" s="5">
        <v>1990.0</v>
      </c>
      <c r="E8230" s="5">
        <v>1990.0</v>
      </c>
    </row>
    <row r="8231" hidden="1">
      <c r="A8231" s="5" t="s">
        <v>1400</v>
      </c>
      <c r="B8231" s="5">
        <v>12.807032</v>
      </c>
      <c r="C8231" s="5">
        <v>1991.0</v>
      </c>
      <c r="E8231" s="5">
        <v>1991.0</v>
      </c>
    </row>
    <row r="8232" hidden="1">
      <c r="A8232" s="5" t="s">
        <v>1400</v>
      </c>
      <c r="B8232" s="5">
        <v>12.89154</v>
      </c>
      <c r="C8232" s="5">
        <v>1992.0</v>
      </c>
      <c r="E8232" s="5">
        <v>1992.0</v>
      </c>
    </row>
    <row r="8233" hidden="1">
      <c r="A8233" s="5" t="s">
        <v>1400</v>
      </c>
      <c r="B8233" s="5">
        <v>12.895125</v>
      </c>
      <c r="C8233" s="5">
        <v>1993.0</v>
      </c>
      <c r="E8233" s="5">
        <v>1993.0</v>
      </c>
    </row>
    <row r="8234" hidden="1">
      <c r="A8234" s="5" t="s">
        <v>1400</v>
      </c>
      <c r="B8234" s="5">
        <v>12.956047</v>
      </c>
      <c r="C8234" s="5">
        <v>1994.0</v>
      </c>
      <c r="E8234" s="5">
        <v>1994.0</v>
      </c>
    </row>
    <row r="8235" hidden="1">
      <c r="A8235" s="5" t="s">
        <v>1400</v>
      </c>
      <c r="B8235" s="5">
        <v>13.05508</v>
      </c>
      <c r="C8235" s="5">
        <v>1995.0</v>
      </c>
      <c r="E8235" s="5">
        <v>1995.0</v>
      </c>
    </row>
    <row r="8236" hidden="1">
      <c r="A8236" s="5" t="s">
        <v>1400</v>
      </c>
      <c r="B8236" s="5">
        <v>13.182989</v>
      </c>
      <c r="C8236" s="5">
        <v>1996.0</v>
      </c>
      <c r="E8236" s="5">
        <v>1996.0</v>
      </c>
    </row>
    <row r="8237" hidden="1">
      <c r="A8237" s="5" t="s">
        <v>1400</v>
      </c>
      <c r="B8237" s="5">
        <v>13.293942</v>
      </c>
      <c r="C8237" s="5">
        <v>1997.0</v>
      </c>
      <c r="E8237" s="5">
        <v>1997.0</v>
      </c>
    </row>
    <row r="8238" hidden="1">
      <c r="A8238" s="5" t="s">
        <v>1400</v>
      </c>
      <c r="B8238" s="5">
        <v>13.456101</v>
      </c>
      <c r="C8238" s="5">
        <v>1998.0</v>
      </c>
      <c r="E8238" s="5">
        <v>1998.0</v>
      </c>
    </row>
    <row r="8239" hidden="1">
      <c r="A8239" s="5" t="s">
        <v>1400</v>
      </c>
      <c r="B8239" s="5">
        <v>13.672441</v>
      </c>
      <c r="C8239" s="5">
        <v>1999.0</v>
      </c>
      <c r="E8239" s="5">
        <v>1999.0</v>
      </c>
    </row>
    <row r="8240" hidden="1">
      <c r="A8240" s="5" t="s">
        <v>1400</v>
      </c>
      <c r="B8240" s="5">
        <v>13.805002</v>
      </c>
      <c r="C8240" s="5">
        <v>2000.0</v>
      </c>
      <c r="E8240" s="5">
        <v>2000.0</v>
      </c>
    </row>
    <row r="8241" hidden="1">
      <c r="A8241" s="5" t="s">
        <v>1400</v>
      </c>
      <c r="B8241" s="5">
        <v>14.013403</v>
      </c>
      <c r="C8241" s="5">
        <v>2001.0</v>
      </c>
      <c r="E8241" s="5">
        <v>2001.0</v>
      </c>
    </row>
    <row r="8242" hidden="1">
      <c r="A8242" s="5" t="s">
        <v>1400</v>
      </c>
      <c r="B8242" s="5">
        <v>14.080039</v>
      </c>
      <c r="C8242" s="5">
        <v>2002.0</v>
      </c>
      <c r="E8242" s="5">
        <v>2002.0</v>
      </c>
    </row>
    <row r="8243" hidden="1">
      <c r="A8243" s="5" t="s">
        <v>1400</v>
      </c>
      <c r="B8243" s="5">
        <v>14.097167</v>
      </c>
      <c r="C8243" s="5">
        <v>2003.0</v>
      </c>
      <c r="E8243" s="5">
        <v>2003.0</v>
      </c>
    </row>
    <row r="8244" hidden="1">
      <c r="A8244" s="5" t="s">
        <v>1400</v>
      </c>
      <c r="B8244" s="5">
        <v>14.215226</v>
      </c>
      <c r="C8244" s="5">
        <v>2004.0</v>
      </c>
      <c r="E8244" s="5">
        <v>2004.0</v>
      </c>
    </row>
    <row r="8245" hidden="1">
      <c r="A8245" s="5" t="s">
        <v>1400</v>
      </c>
      <c r="B8245" s="5">
        <v>14.346629</v>
      </c>
      <c r="C8245" s="5">
        <v>2005.0</v>
      </c>
      <c r="E8245" s="5">
        <v>2005.0</v>
      </c>
    </row>
    <row r="8246" hidden="1">
      <c r="A8246" s="5" t="s">
        <v>1400</v>
      </c>
      <c r="B8246" s="5">
        <v>14.472826</v>
      </c>
      <c r="C8246" s="5">
        <v>2006.0</v>
      </c>
      <c r="E8246" s="5">
        <v>2006.0</v>
      </c>
    </row>
    <row r="8247" hidden="1">
      <c r="A8247" s="5" t="s">
        <v>1400</v>
      </c>
      <c r="B8247" s="5">
        <v>14.609271</v>
      </c>
      <c r="C8247" s="5">
        <v>2007.0</v>
      </c>
      <c r="E8247" s="5">
        <v>2007.0</v>
      </c>
    </row>
    <row r="8248" hidden="1">
      <c r="A8248" s="5" t="s">
        <v>1400</v>
      </c>
      <c r="B8248" s="5">
        <v>14.742966</v>
      </c>
      <c r="C8248" s="5">
        <v>2008.0</v>
      </c>
      <c r="E8248" s="5">
        <v>2008.0</v>
      </c>
    </row>
    <row r="8249" hidden="1">
      <c r="A8249" s="5" t="s">
        <v>1400</v>
      </c>
      <c r="B8249" s="5">
        <v>14.881002</v>
      </c>
      <c r="C8249" s="5">
        <v>2009.0</v>
      </c>
      <c r="E8249" s="5">
        <v>2009.0</v>
      </c>
    </row>
    <row r="8250" hidden="1">
      <c r="A8250" s="5" t="s">
        <v>1400</v>
      </c>
      <c r="B8250" s="5">
        <v>14.968676</v>
      </c>
      <c r="C8250" s="5">
        <v>2010.0</v>
      </c>
      <c r="E8250" s="5">
        <v>2010.0</v>
      </c>
    </row>
    <row r="8251" hidden="1">
      <c r="A8251" s="5" t="s">
        <v>1400</v>
      </c>
      <c r="B8251" s="5">
        <v>15.058561</v>
      </c>
      <c r="C8251" s="5">
        <v>2011.0</v>
      </c>
      <c r="E8251" s="5">
        <v>2011.0</v>
      </c>
    </row>
    <row r="8252" hidden="1">
      <c r="A8252" s="5" t="s">
        <v>1400</v>
      </c>
      <c r="B8252" s="5">
        <v>15.05641</v>
      </c>
      <c r="C8252" s="5">
        <v>2012.0</v>
      </c>
      <c r="E8252" s="5">
        <v>2012.0</v>
      </c>
    </row>
    <row r="8253" hidden="1">
      <c r="A8253" s="5" t="s">
        <v>1400</v>
      </c>
      <c r="B8253" s="5">
        <v>15.188292</v>
      </c>
      <c r="C8253" s="5">
        <v>2013.0</v>
      </c>
      <c r="E8253" s="5">
        <v>2013.0</v>
      </c>
    </row>
    <row r="8254" hidden="1">
      <c r="A8254" s="5" t="s">
        <v>1400</v>
      </c>
      <c r="B8254" s="5">
        <v>15.262618</v>
      </c>
      <c r="C8254" s="5">
        <v>2014.0</v>
      </c>
      <c r="E8254" s="5">
        <v>2014.0</v>
      </c>
    </row>
    <row r="8255" hidden="1">
      <c r="A8255" s="5" t="s">
        <v>1400</v>
      </c>
      <c r="B8255" s="5">
        <v>15.231171</v>
      </c>
      <c r="C8255" s="5">
        <v>2015.0</v>
      </c>
      <c r="E8255" s="5">
        <v>2015.0</v>
      </c>
    </row>
    <row r="8256" hidden="1">
      <c r="A8256" s="5" t="s">
        <v>1400</v>
      </c>
      <c r="B8256" s="5">
        <v>15.320339</v>
      </c>
      <c r="C8256" s="5">
        <v>2016.0</v>
      </c>
      <c r="E8256" s="5">
        <v>2016.0</v>
      </c>
    </row>
    <row r="8257" hidden="1">
      <c r="A8257" s="5" t="s">
        <v>1400</v>
      </c>
      <c r="B8257" s="5">
        <v>15.335738</v>
      </c>
      <c r="C8257" s="5">
        <v>2017.0</v>
      </c>
      <c r="E8257" s="5">
        <v>2017.0</v>
      </c>
    </row>
    <row r="8258" hidden="1">
      <c r="A8258" s="5" t="s">
        <v>1400</v>
      </c>
      <c r="B8258" s="5">
        <v>15.380253</v>
      </c>
      <c r="C8258" s="5">
        <v>2018.0</v>
      </c>
      <c r="E8258" s="5">
        <v>2018.0</v>
      </c>
    </row>
    <row r="8259" hidden="1">
      <c r="A8259" s="5" t="s">
        <v>1400</v>
      </c>
      <c r="B8259" s="5">
        <v>15.373754</v>
      </c>
      <c r="C8259" s="5">
        <v>2019.0</v>
      </c>
      <c r="E8259" s="5">
        <v>2019.0</v>
      </c>
    </row>
    <row r="8260" hidden="1">
      <c r="A8260" s="5" t="s">
        <v>1400</v>
      </c>
      <c r="B8260" s="5">
        <v>15.384761</v>
      </c>
      <c r="C8260" s="5">
        <v>2020.0</v>
      </c>
      <c r="E8260" s="5">
        <v>2020.0</v>
      </c>
    </row>
    <row r="8261" hidden="1">
      <c r="A8261" s="5" t="s">
        <v>1400</v>
      </c>
      <c r="B8261" s="5">
        <v>15.569871</v>
      </c>
      <c r="C8261" s="5">
        <v>2021.0</v>
      </c>
      <c r="E8261" s="5">
        <v>2021.0</v>
      </c>
    </row>
    <row r="8262" hidden="1">
      <c r="A8262" s="5" t="s">
        <v>1400</v>
      </c>
      <c r="B8262" s="5">
        <v>15.657569</v>
      </c>
      <c r="C8262" s="5">
        <v>2022.0</v>
      </c>
      <c r="E8262" s="5">
        <v>2022.0</v>
      </c>
    </row>
    <row r="8263">
      <c r="A8263" s="5" t="s">
        <v>880</v>
      </c>
      <c r="C8263" s="5">
        <v>2023.0</v>
      </c>
      <c r="D8263" s="5" t="s">
        <v>1322</v>
      </c>
      <c r="E8263" s="5">
        <v>2023.0</v>
      </c>
    </row>
    <row r="8264" hidden="1">
      <c r="A8264" s="5" t="s">
        <v>1767</v>
      </c>
      <c r="B8264" s="5">
        <v>7.652826</v>
      </c>
      <c r="C8264" s="5">
        <v>1990.0</v>
      </c>
      <c r="E8264" s="5">
        <v>1990.0</v>
      </c>
    </row>
    <row r="8265" hidden="1">
      <c r="A8265" s="5" t="s">
        <v>1767</v>
      </c>
      <c r="B8265" s="5">
        <v>7.6944447</v>
      </c>
      <c r="C8265" s="5">
        <v>1991.0</v>
      </c>
      <c r="E8265" s="5">
        <v>1991.0</v>
      </c>
    </row>
    <row r="8266" hidden="1">
      <c r="A8266" s="5" t="s">
        <v>1767</v>
      </c>
      <c r="B8266" s="5">
        <v>7.734133</v>
      </c>
      <c r="C8266" s="5">
        <v>1992.0</v>
      </c>
      <c r="E8266" s="5">
        <v>1992.0</v>
      </c>
    </row>
    <row r="8267" hidden="1">
      <c r="A8267" s="5" t="s">
        <v>1767</v>
      </c>
      <c r="B8267" s="5">
        <v>7.7661796</v>
      </c>
      <c r="C8267" s="5">
        <v>1993.0</v>
      </c>
      <c r="E8267" s="5">
        <v>1993.0</v>
      </c>
    </row>
    <row r="8268" hidden="1">
      <c r="A8268" s="5" t="s">
        <v>1767</v>
      </c>
      <c r="B8268" s="5">
        <v>7.799848</v>
      </c>
      <c r="C8268" s="5">
        <v>1994.0</v>
      </c>
      <c r="E8268" s="5">
        <v>1994.0</v>
      </c>
    </row>
    <row r="8269" hidden="1">
      <c r="A8269" s="5" t="s">
        <v>1767</v>
      </c>
      <c r="B8269" s="5">
        <v>7.837863</v>
      </c>
      <c r="C8269" s="5">
        <v>1995.0</v>
      </c>
      <c r="E8269" s="5">
        <v>1995.0</v>
      </c>
    </row>
    <row r="8270" hidden="1">
      <c r="A8270" s="5" t="s">
        <v>1767</v>
      </c>
      <c r="B8270" s="5">
        <v>7.874629</v>
      </c>
      <c r="C8270" s="5">
        <v>1996.0</v>
      </c>
      <c r="E8270" s="5">
        <v>1996.0</v>
      </c>
    </row>
    <row r="8271" hidden="1">
      <c r="A8271" s="5" t="s">
        <v>1767</v>
      </c>
      <c r="B8271" s="5">
        <v>7.922904</v>
      </c>
      <c r="C8271" s="5">
        <v>1997.0</v>
      </c>
      <c r="E8271" s="5">
        <v>1997.0</v>
      </c>
    </row>
    <row r="8272" hidden="1">
      <c r="A8272" s="5" t="s">
        <v>1767</v>
      </c>
      <c r="B8272" s="5">
        <v>7.963204</v>
      </c>
      <c r="C8272" s="5">
        <v>1998.0</v>
      </c>
      <c r="E8272" s="5">
        <v>1998.0</v>
      </c>
    </row>
    <row r="8273" hidden="1">
      <c r="A8273" s="5" t="s">
        <v>1767</v>
      </c>
      <c r="B8273" s="5">
        <v>8.002667</v>
      </c>
      <c r="C8273" s="5">
        <v>1999.0</v>
      </c>
      <c r="E8273" s="5">
        <v>1999.0</v>
      </c>
    </row>
    <row r="8274" hidden="1">
      <c r="A8274" s="5" t="s">
        <v>1767</v>
      </c>
      <c r="B8274" s="5">
        <v>8.033614</v>
      </c>
      <c r="C8274" s="5">
        <v>2000.0</v>
      </c>
      <c r="E8274" s="5">
        <v>2000.0</v>
      </c>
    </row>
    <row r="8275" hidden="1">
      <c r="A8275" s="5" t="s">
        <v>1767</v>
      </c>
      <c r="B8275" s="5">
        <v>8.401092</v>
      </c>
      <c r="C8275" s="5">
        <v>2001.0</v>
      </c>
      <c r="E8275" s="5">
        <v>2001.0</v>
      </c>
    </row>
    <row r="8276" hidden="1">
      <c r="A8276" s="5" t="s">
        <v>1767</v>
      </c>
      <c r="B8276" s="5">
        <v>8.472482</v>
      </c>
      <c r="C8276" s="5">
        <v>2002.0</v>
      </c>
      <c r="E8276" s="5">
        <v>2002.0</v>
      </c>
    </row>
    <row r="8277" hidden="1">
      <c r="A8277" s="5" t="s">
        <v>1767</v>
      </c>
      <c r="B8277" s="5">
        <v>8.929345</v>
      </c>
      <c r="C8277" s="5">
        <v>2003.0</v>
      </c>
      <c r="E8277" s="5">
        <v>2003.0</v>
      </c>
    </row>
    <row r="8278" hidden="1">
      <c r="A8278" s="5" t="s">
        <v>1767</v>
      </c>
      <c r="B8278" s="5">
        <v>9.176506</v>
      </c>
      <c r="C8278" s="5">
        <v>2004.0</v>
      </c>
      <c r="E8278" s="5">
        <v>2004.0</v>
      </c>
    </row>
    <row r="8279" hidden="1">
      <c r="A8279" s="5" t="s">
        <v>1767</v>
      </c>
      <c r="B8279" s="5">
        <v>9.418074</v>
      </c>
      <c r="C8279" s="5">
        <v>2005.0</v>
      </c>
      <c r="E8279" s="5">
        <v>2005.0</v>
      </c>
    </row>
    <row r="8280" hidden="1">
      <c r="A8280" s="5" t="s">
        <v>1767</v>
      </c>
      <c r="B8280" s="5">
        <v>9.65133</v>
      </c>
      <c r="C8280" s="5">
        <v>2006.0</v>
      </c>
      <c r="E8280" s="5">
        <v>2006.0</v>
      </c>
    </row>
    <row r="8281" hidden="1">
      <c r="A8281" s="5" t="s">
        <v>1767</v>
      </c>
      <c r="B8281" s="5">
        <v>9.892415</v>
      </c>
      <c r="C8281" s="5">
        <v>2007.0</v>
      </c>
      <c r="E8281" s="5">
        <v>2007.0</v>
      </c>
    </row>
    <row r="8282" hidden="1">
      <c r="A8282" s="5" t="s">
        <v>1767</v>
      </c>
      <c r="B8282" s="5">
        <v>10.104409</v>
      </c>
      <c r="C8282" s="5">
        <v>2008.0</v>
      </c>
      <c r="E8282" s="5">
        <v>2008.0</v>
      </c>
    </row>
    <row r="8283" hidden="1">
      <c r="A8283" s="5" t="s">
        <v>1767</v>
      </c>
      <c r="B8283" s="5">
        <v>10.121275</v>
      </c>
      <c r="C8283" s="5">
        <v>2009.0</v>
      </c>
      <c r="E8283" s="5">
        <v>2009.0</v>
      </c>
    </row>
    <row r="8284" hidden="1">
      <c r="A8284" s="5" t="s">
        <v>1767</v>
      </c>
      <c r="B8284" s="5">
        <v>10.392808</v>
      </c>
      <c r="C8284" s="5">
        <v>2010.0</v>
      </c>
      <c r="E8284" s="5">
        <v>2010.0</v>
      </c>
    </row>
    <row r="8285" hidden="1">
      <c r="A8285" s="5" t="s">
        <v>1767</v>
      </c>
      <c r="B8285" s="5">
        <v>10.85232</v>
      </c>
      <c r="C8285" s="5">
        <v>2011.0</v>
      </c>
      <c r="E8285" s="5">
        <v>2011.0</v>
      </c>
    </row>
    <row r="8286" hidden="1">
      <c r="A8286" s="5" t="s">
        <v>1767</v>
      </c>
      <c r="B8286" s="5">
        <v>10.999852</v>
      </c>
      <c r="C8286" s="5">
        <v>2012.0</v>
      </c>
      <c r="E8286" s="5">
        <v>2012.0</v>
      </c>
    </row>
    <row r="8287" hidden="1">
      <c r="A8287" s="5" t="s">
        <v>1767</v>
      </c>
      <c r="B8287" s="5">
        <v>11.06367</v>
      </c>
      <c r="C8287" s="5">
        <v>2013.0</v>
      </c>
      <c r="E8287" s="5">
        <v>2013.0</v>
      </c>
    </row>
    <row r="8288" hidden="1">
      <c r="A8288" s="5" t="s">
        <v>1767</v>
      </c>
      <c r="B8288" s="5">
        <v>11.370872</v>
      </c>
      <c r="C8288" s="5">
        <v>2014.0</v>
      </c>
      <c r="E8288" s="5">
        <v>2014.0</v>
      </c>
    </row>
    <row r="8289" hidden="1">
      <c r="A8289" s="5" t="s">
        <v>1767</v>
      </c>
      <c r="B8289" s="5">
        <v>11.491385</v>
      </c>
      <c r="C8289" s="5">
        <v>2015.0</v>
      </c>
      <c r="E8289" s="5">
        <v>2015.0</v>
      </c>
    </row>
    <row r="8290" hidden="1">
      <c r="A8290" s="5" t="s">
        <v>1767</v>
      </c>
      <c r="B8290" s="5">
        <v>11.835668</v>
      </c>
      <c r="C8290" s="5">
        <v>2016.0</v>
      </c>
      <c r="E8290" s="5">
        <v>2016.0</v>
      </c>
    </row>
    <row r="8291" hidden="1">
      <c r="A8291" s="5" t="s">
        <v>1767</v>
      </c>
      <c r="B8291" s="5">
        <v>11.65284</v>
      </c>
      <c r="C8291" s="5">
        <v>2017.0</v>
      </c>
      <c r="E8291" s="5">
        <v>2017.0</v>
      </c>
    </row>
    <row r="8292" hidden="1">
      <c r="A8292" s="5" t="s">
        <v>1767</v>
      </c>
      <c r="B8292" s="5">
        <v>11.24839</v>
      </c>
      <c r="C8292" s="5">
        <v>2018.0</v>
      </c>
      <c r="E8292" s="5">
        <v>2018.0</v>
      </c>
    </row>
    <row r="8293" hidden="1">
      <c r="A8293" s="5" t="s">
        <v>1767</v>
      </c>
      <c r="B8293" s="5">
        <v>11.265931</v>
      </c>
      <c r="C8293" s="5">
        <v>2019.0</v>
      </c>
      <c r="E8293" s="5">
        <v>2019.0</v>
      </c>
    </row>
    <row r="8294" hidden="1">
      <c r="A8294" s="5" t="s">
        <v>1767</v>
      </c>
      <c r="B8294" s="5">
        <v>11.567557</v>
      </c>
      <c r="C8294" s="5">
        <v>2020.0</v>
      </c>
      <c r="E8294" s="5">
        <v>2020.0</v>
      </c>
    </row>
    <row r="8295" hidden="1">
      <c r="A8295" s="5" t="s">
        <v>1767</v>
      </c>
      <c r="B8295" s="5">
        <v>11.754416</v>
      </c>
      <c r="C8295" s="5">
        <v>2021.0</v>
      </c>
      <c r="E8295" s="5">
        <v>2021.0</v>
      </c>
    </row>
    <row r="8296" hidden="1">
      <c r="A8296" s="5" t="s">
        <v>1767</v>
      </c>
      <c r="B8296" s="5">
        <v>12.138518</v>
      </c>
      <c r="C8296" s="5">
        <v>2022.0</v>
      </c>
      <c r="E8296" s="5">
        <v>2022.0</v>
      </c>
    </row>
    <row r="8297">
      <c r="A8297" s="5" t="s">
        <v>1755</v>
      </c>
      <c r="C8297" s="5">
        <v>2023.0</v>
      </c>
      <c r="D8297" s="5" t="s">
        <v>1322</v>
      </c>
      <c r="E8297" s="5">
        <v>2023.0</v>
      </c>
    </row>
    <row r="8298" hidden="1">
      <c r="A8298" s="5" t="s">
        <v>1786</v>
      </c>
      <c r="D8298" s="5" t="s">
        <v>1400</v>
      </c>
      <c r="E8298" s="5">
        <v>2023.0</v>
      </c>
    </row>
    <row r="8299" hidden="1">
      <c r="A8299" s="5" t="s">
        <v>1786</v>
      </c>
      <c r="D8299" s="5" t="s">
        <v>1400</v>
      </c>
      <c r="E8299" s="5">
        <v>2023.0</v>
      </c>
    </row>
    <row r="8300" hidden="1">
      <c r="A8300" s="5" t="s">
        <v>1786</v>
      </c>
      <c r="D8300" s="5" t="s">
        <v>1400</v>
      </c>
      <c r="E8300" s="5">
        <v>2023.0</v>
      </c>
    </row>
    <row r="8301" hidden="1">
      <c r="A8301" s="5" t="s">
        <v>1786</v>
      </c>
      <c r="D8301" s="5" t="s">
        <v>1400</v>
      </c>
      <c r="E8301" s="5">
        <v>2023.0</v>
      </c>
    </row>
    <row r="8302" hidden="1">
      <c r="A8302" s="5" t="s">
        <v>1786</v>
      </c>
      <c r="D8302" s="5" t="s">
        <v>1400</v>
      </c>
      <c r="E8302" s="5">
        <v>2023.0</v>
      </c>
    </row>
    <row r="8303" hidden="1">
      <c r="A8303" s="5" t="s">
        <v>1786</v>
      </c>
      <c r="D8303" s="5" t="s">
        <v>1400</v>
      </c>
      <c r="E8303" s="5">
        <v>2023.0</v>
      </c>
    </row>
    <row r="8304" hidden="1">
      <c r="A8304" s="5" t="s">
        <v>1786</v>
      </c>
      <c r="D8304" s="5" t="s">
        <v>1400</v>
      </c>
      <c r="E8304" s="5">
        <v>2023.0</v>
      </c>
    </row>
    <row r="8305" hidden="1">
      <c r="A8305" s="5" t="s">
        <v>1786</v>
      </c>
      <c r="D8305" s="5" t="s">
        <v>1400</v>
      </c>
      <c r="E8305" s="5">
        <v>2023.0</v>
      </c>
    </row>
    <row r="8306" hidden="1">
      <c r="A8306" s="5" t="s">
        <v>1786</v>
      </c>
      <c r="D8306" s="5" t="s">
        <v>1400</v>
      </c>
      <c r="E8306" s="5">
        <v>2023.0</v>
      </c>
    </row>
    <row r="8307" hidden="1">
      <c r="A8307" s="5" t="s">
        <v>1786</v>
      </c>
      <c r="D8307" s="5" t="s">
        <v>1400</v>
      </c>
      <c r="E8307" s="5">
        <v>2023.0</v>
      </c>
    </row>
    <row r="8308" hidden="1">
      <c r="A8308" s="5" t="s">
        <v>1786</v>
      </c>
      <c r="D8308" s="5" t="s">
        <v>1400</v>
      </c>
      <c r="E8308" s="5">
        <v>2023.0</v>
      </c>
    </row>
    <row r="8309" hidden="1">
      <c r="A8309" s="5" t="s">
        <v>1786</v>
      </c>
      <c r="D8309" s="5" t="s">
        <v>1400</v>
      </c>
      <c r="E8309" s="5">
        <v>2023.0</v>
      </c>
    </row>
    <row r="8310" hidden="1">
      <c r="A8310" s="5" t="s">
        <v>1786</v>
      </c>
      <c r="D8310" s="5" t="s">
        <v>1400</v>
      </c>
      <c r="E8310" s="5">
        <v>2023.0</v>
      </c>
    </row>
    <row r="8311" hidden="1">
      <c r="A8311" s="5" t="s">
        <v>1786</v>
      </c>
      <c r="D8311" s="5" t="s">
        <v>1400</v>
      </c>
      <c r="E8311" s="5">
        <v>2023.0</v>
      </c>
    </row>
    <row r="8312" hidden="1">
      <c r="A8312" s="5" t="s">
        <v>1786</v>
      </c>
      <c r="D8312" s="5" t="s">
        <v>1400</v>
      </c>
      <c r="E8312" s="5">
        <v>2023.0</v>
      </c>
    </row>
    <row r="8313" hidden="1">
      <c r="A8313" s="5" t="s">
        <v>1786</v>
      </c>
      <c r="D8313" s="5" t="s">
        <v>1400</v>
      </c>
      <c r="E8313" s="5">
        <v>2023.0</v>
      </c>
    </row>
    <row r="8314" hidden="1">
      <c r="A8314" s="5" t="s">
        <v>1786</v>
      </c>
      <c r="D8314" s="5" t="s">
        <v>1400</v>
      </c>
      <c r="E8314" s="5">
        <v>2023.0</v>
      </c>
    </row>
    <row r="8315" hidden="1">
      <c r="A8315" s="5" t="s">
        <v>1786</v>
      </c>
      <c r="D8315" s="5" t="s">
        <v>1400</v>
      </c>
      <c r="E8315" s="5">
        <v>2023.0</v>
      </c>
    </row>
    <row r="8316" hidden="1">
      <c r="A8316" s="5" t="s">
        <v>1786</v>
      </c>
      <c r="D8316" s="5" t="s">
        <v>1400</v>
      </c>
      <c r="E8316" s="5">
        <v>2023.0</v>
      </c>
    </row>
    <row r="8317" hidden="1">
      <c r="A8317" s="5" t="s">
        <v>1786</v>
      </c>
      <c r="D8317" s="5" t="s">
        <v>1400</v>
      </c>
      <c r="E8317" s="5">
        <v>2023.0</v>
      </c>
    </row>
    <row r="8318" hidden="1">
      <c r="A8318" s="5" t="s">
        <v>1786</v>
      </c>
      <c r="D8318" s="5" t="s">
        <v>1400</v>
      </c>
      <c r="E8318" s="5">
        <v>2023.0</v>
      </c>
    </row>
    <row r="8319" hidden="1">
      <c r="A8319" s="5" t="s">
        <v>1786</v>
      </c>
      <c r="D8319" s="5" t="s">
        <v>1400</v>
      </c>
      <c r="E8319" s="5">
        <v>2023.0</v>
      </c>
    </row>
    <row r="8320" hidden="1">
      <c r="A8320" s="5" t="s">
        <v>1786</v>
      </c>
      <c r="D8320" s="5" t="s">
        <v>1400</v>
      </c>
      <c r="E8320" s="5">
        <v>2023.0</v>
      </c>
    </row>
    <row r="8321" hidden="1">
      <c r="A8321" s="5" t="s">
        <v>1786</v>
      </c>
      <c r="D8321" s="5" t="s">
        <v>1400</v>
      </c>
      <c r="E8321" s="5">
        <v>2023.0</v>
      </c>
    </row>
    <row r="8322" hidden="1">
      <c r="A8322" s="5" t="s">
        <v>1786</v>
      </c>
      <c r="D8322" s="5" t="s">
        <v>1400</v>
      </c>
      <c r="E8322" s="5">
        <v>2023.0</v>
      </c>
    </row>
    <row r="8323" hidden="1">
      <c r="A8323" s="5" t="s">
        <v>1786</v>
      </c>
      <c r="D8323" s="5" t="s">
        <v>1400</v>
      </c>
      <c r="E8323" s="5">
        <v>2023.0</v>
      </c>
    </row>
    <row r="8324" hidden="1">
      <c r="A8324" s="5" t="s">
        <v>1786</v>
      </c>
      <c r="D8324" s="5" t="s">
        <v>1400</v>
      </c>
      <c r="E8324" s="5">
        <v>2023.0</v>
      </c>
    </row>
    <row r="8325" hidden="1">
      <c r="A8325" s="5" t="s">
        <v>1786</v>
      </c>
      <c r="D8325" s="5" t="s">
        <v>1400</v>
      </c>
      <c r="E8325" s="5">
        <v>2023.0</v>
      </c>
    </row>
    <row r="8326" hidden="1">
      <c r="A8326" s="5" t="s">
        <v>1786</v>
      </c>
      <c r="D8326" s="5" t="s">
        <v>1400</v>
      </c>
      <c r="E8326" s="5">
        <v>2023.0</v>
      </c>
    </row>
    <row r="8327" hidden="1">
      <c r="A8327" s="5" t="s">
        <v>1786</v>
      </c>
      <c r="D8327" s="5" t="s">
        <v>1400</v>
      </c>
      <c r="E8327" s="5">
        <v>2023.0</v>
      </c>
    </row>
    <row r="8328" hidden="1">
      <c r="A8328" s="5" t="s">
        <v>1786</v>
      </c>
      <c r="D8328" s="5" t="s">
        <v>1400</v>
      </c>
      <c r="E8328" s="5">
        <v>2023.0</v>
      </c>
    </row>
    <row r="8329" hidden="1">
      <c r="A8329" s="5" t="s">
        <v>1786</v>
      </c>
      <c r="D8329" s="5" t="s">
        <v>1400</v>
      </c>
      <c r="E8329" s="5">
        <v>2023.0</v>
      </c>
    </row>
    <row r="8330" hidden="1">
      <c r="A8330" s="5" t="s">
        <v>1786</v>
      </c>
      <c r="D8330" s="5" t="s">
        <v>1400</v>
      </c>
      <c r="E8330" s="5">
        <v>2023.0</v>
      </c>
    </row>
    <row r="8331">
      <c r="A8331" s="5" t="s">
        <v>1756</v>
      </c>
      <c r="C8331" s="5">
        <v>2023.0</v>
      </c>
      <c r="D8331" s="5" t="s">
        <v>1322</v>
      </c>
      <c r="E8331" s="5">
        <v>2023.0</v>
      </c>
    </row>
    <row r="8332" hidden="1">
      <c r="A8332" s="5" t="s">
        <v>65</v>
      </c>
      <c r="B8332" s="5">
        <v>12.95364</v>
      </c>
      <c r="C8332" s="5">
        <v>1990.0</v>
      </c>
      <c r="D8332" s="5" t="s">
        <v>1314</v>
      </c>
      <c r="E8332" s="5">
        <v>2023.0</v>
      </c>
    </row>
    <row r="8333" hidden="1">
      <c r="A8333" s="5" t="s">
        <v>65</v>
      </c>
      <c r="B8333" s="5">
        <v>13.19595</v>
      </c>
      <c r="C8333" s="5">
        <v>1991.0</v>
      </c>
      <c r="D8333" s="5" t="s">
        <v>1314</v>
      </c>
      <c r="E8333" s="5">
        <v>2023.0</v>
      </c>
    </row>
    <row r="8334" hidden="1">
      <c r="A8334" s="5" t="s">
        <v>65</v>
      </c>
      <c r="B8334" s="5">
        <v>13.35581</v>
      </c>
      <c r="C8334" s="5">
        <v>1992.0</v>
      </c>
      <c r="D8334" s="5" t="s">
        <v>1314</v>
      </c>
      <c r="E8334" s="5">
        <v>2023.0</v>
      </c>
    </row>
    <row r="8335" hidden="1">
      <c r="A8335" s="5" t="s">
        <v>65</v>
      </c>
      <c r="B8335" s="5">
        <v>13.73885</v>
      </c>
      <c r="C8335" s="5">
        <v>1993.0</v>
      </c>
      <c r="D8335" s="5" t="s">
        <v>1314</v>
      </c>
      <c r="E8335" s="5">
        <v>2023.0</v>
      </c>
    </row>
    <row r="8336" hidden="1">
      <c r="A8336" s="5" t="s">
        <v>65</v>
      </c>
      <c r="B8336" s="5">
        <v>13.98118</v>
      </c>
      <c r="C8336" s="5">
        <v>1994.0</v>
      </c>
      <c r="D8336" s="5" t="s">
        <v>1314</v>
      </c>
      <c r="E8336" s="5">
        <v>2023.0</v>
      </c>
    </row>
    <row r="8337" hidden="1">
      <c r="A8337" s="5" t="s">
        <v>65</v>
      </c>
      <c r="B8337" s="5">
        <v>14.2735</v>
      </c>
      <c r="C8337" s="5">
        <v>1995.0</v>
      </c>
      <c r="D8337" s="5" t="s">
        <v>1314</v>
      </c>
      <c r="E8337" s="5">
        <v>2023.0</v>
      </c>
    </row>
    <row r="8338" hidden="1">
      <c r="A8338" s="5" t="s">
        <v>65</v>
      </c>
      <c r="B8338" s="5">
        <v>14.66941</v>
      </c>
      <c r="C8338" s="5">
        <v>1996.0</v>
      </c>
      <c r="D8338" s="5" t="s">
        <v>1314</v>
      </c>
      <c r="E8338" s="5">
        <v>2023.0</v>
      </c>
    </row>
    <row r="8339" hidden="1">
      <c r="A8339" s="5" t="s">
        <v>65</v>
      </c>
      <c r="B8339" s="5">
        <v>15.26414</v>
      </c>
      <c r="C8339" s="5">
        <v>1997.0</v>
      </c>
      <c r="D8339" s="5" t="s">
        <v>1314</v>
      </c>
      <c r="E8339" s="5">
        <v>2023.0</v>
      </c>
    </row>
    <row r="8340" hidden="1">
      <c r="A8340" s="5" t="s">
        <v>65</v>
      </c>
      <c r="B8340" s="5">
        <v>15.01351</v>
      </c>
      <c r="C8340" s="5">
        <v>1998.0</v>
      </c>
      <c r="D8340" s="5" t="s">
        <v>1314</v>
      </c>
      <c r="E8340" s="5">
        <v>2023.0</v>
      </c>
    </row>
    <row r="8341" hidden="1">
      <c r="A8341" s="5" t="s">
        <v>65</v>
      </c>
      <c r="B8341" s="5">
        <v>15.30259</v>
      </c>
      <c r="C8341" s="5">
        <v>1999.0</v>
      </c>
      <c r="D8341" s="5" t="s">
        <v>1314</v>
      </c>
      <c r="E8341" s="5">
        <v>2023.0</v>
      </c>
    </row>
    <row r="8342" hidden="1">
      <c r="A8342" s="5" t="s">
        <v>65</v>
      </c>
      <c r="B8342" s="5">
        <v>15.53611</v>
      </c>
      <c r="C8342" s="5">
        <v>2000.0</v>
      </c>
      <c r="D8342" s="5" t="s">
        <v>1314</v>
      </c>
      <c r="E8342" s="5">
        <v>2023.0</v>
      </c>
    </row>
    <row r="8343" hidden="1">
      <c r="A8343" s="5" t="s">
        <v>65</v>
      </c>
      <c r="B8343" s="5">
        <v>15.63733</v>
      </c>
      <c r="C8343" s="5">
        <v>2001.0</v>
      </c>
      <c r="D8343" s="5" t="s">
        <v>1314</v>
      </c>
      <c r="E8343" s="5">
        <v>2023.0</v>
      </c>
    </row>
    <row r="8344" hidden="1">
      <c r="A8344" s="5" t="s">
        <v>65</v>
      </c>
      <c r="B8344" s="5">
        <v>15.80494</v>
      </c>
      <c r="C8344" s="5">
        <v>2002.0</v>
      </c>
      <c r="D8344" s="5" t="s">
        <v>1314</v>
      </c>
      <c r="E8344" s="5">
        <v>2023.0</v>
      </c>
    </row>
    <row r="8345" hidden="1">
      <c r="A8345" s="5" t="s">
        <v>65</v>
      </c>
      <c r="B8345" s="5">
        <v>15.9786</v>
      </c>
      <c r="C8345" s="5">
        <v>2003.0</v>
      </c>
      <c r="D8345" s="5" t="s">
        <v>1314</v>
      </c>
      <c r="E8345" s="5">
        <v>2023.0</v>
      </c>
    </row>
    <row r="8346" hidden="1">
      <c r="A8346" s="5" t="s">
        <v>65</v>
      </c>
      <c r="B8346" s="5">
        <v>16.16551</v>
      </c>
      <c r="C8346" s="5">
        <v>2004.0</v>
      </c>
      <c r="D8346" s="5" t="s">
        <v>1314</v>
      </c>
      <c r="E8346" s="5">
        <v>2023.0</v>
      </c>
    </row>
    <row r="8347" hidden="1">
      <c r="A8347" s="5" t="s">
        <v>65</v>
      </c>
      <c r="B8347" s="5">
        <v>16.36129</v>
      </c>
      <c r="C8347" s="5">
        <v>2005.0</v>
      </c>
      <c r="D8347" s="5" t="s">
        <v>1314</v>
      </c>
      <c r="E8347" s="5">
        <v>2023.0</v>
      </c>
    </row>
    <row r="8348" hidden="1">
      <c r="A8348" s="5" t="s">
        <v>65</v>
      </c>
      <c r="B8348" s="5">
        <v>16.47964</v>
      </c>
      <c r="C8348" s="5">
        <v>2006.0</v>
      </c>
      <c r="D8348" s="5" t="s">
        <v>1314</v>
      </c>
      <c r="E8348" s="5">
        <v>2023.0</v>
      </c>
    </row>
    <row r="8349" hidden="1">
      <c r="A8349" s="5" t="s">
        <v>65</v>
      </c>
      <c r="B8349" s="5">
        <v>16.62828</v>
      </c>
      <c r="C8349" s="5">
        <v>2007.0</v>
      </c>
      <c r="D8349" s="5" t="s">
        <v>1314</v>
      </c>
      <c r="E8349" s="5">
        <v>2023.0</v>
      </c>
    </row>
    <row r="8350" hidden="1">
      <c r="A8350" s="5" t="s">
        <v>65</v>
      </c>
      <c r="B8350" s="5">
        <v>16.69165</v>
      </c>
      <c r="C8350" s="5">
        <v>2008.0</v>
      </c>
      <c r="D8350" s="5" t="s">
        <v>1314</v>
      </c>
      <c r="E8350" s="5">
        <v>2023.0</v>
      </c>
    </row>
    <row r="8351" hidden="1">
      <c r="A8351" s="5" t="s">
        <v>65</v>
      </c>
      <c r="B8351" s="5">
        <v>16.72352</v>
      </c>
      <c r="C8351" s="5">
        <v>2009.0</v>
      </c>
      <c r="D8351" s="5" t="s">
        <v>1314</v>
      </c>
      <c r="E8351" s="5">
        <v>2023.0</v>
      </c>
    </row>
    <row r="8352" hidden="1">
      <c r="A8352" s="5" t="s">
        <v>65</v>
      </c>
      <c r="B8352" s="5">
        <v>16.79485</v>
      </c>
      <c r="C8352" s="5">
        <v>2010.0</v>
      </c>
      <c r="D8352" s="5" t="s">
        <v>1314</v>
      </c>
      <c r="E8352" s="5">
        <v>2023.0</v>
      </c>
    </row>
    <row r="8353" hidden="1">
      <c r="A8353" s="5" t="s">
        <v>65</v>
      </c>
      <c r="B8353" s="5">
        <v>16.83992</v>
      </c>
      <c r="C8353" s="5">
        <v>2011.0</v>
      </c>
      <c r="D8353" s="5" t="s">
        <v>1314</v>
      </c>
      <c r="E8353" s="5">
        <v>2023.0</v>
      </c>
    </row>
    <row r="8354" hidden="1">
      <c r="A8354" s="5" t="s">
        <v>65</v>
      </c>
      <c r="B8354" s="5">
        <v>16.75775</v>
      </c>
      <c r="C8354" s="5">
        <v>2012.0</v>
      </c>
      <c r="D8354" s="5" t="s">
        <v>1314</v>
      </c>
      <c r="E8354" s="5">
        <v>2023.0</v>
      </c>
    </row>
    <row r="8355" hidden="1">
      <c r="A8355" s="5" t="s">
        <v>65</v>
      </c>
      <c r="B8355" s="5">
        <v>16.68445</v>
      </c>
      <c r="C8355" s="5">
        <v>2013.0</v>
      </c>
      <c r="D8355" s="5" t="s">
        <v>1314</v>
      </c>
      <c r="E8355" s="5">
        <v>2023.0</v>
      </c>
    </row>
    <row r="8356" hidden="1">
      <c r="A8356" s="5" t="s">
        <v>65</v>
      </c>
      <c r="B8356" s="5">
        <v>16.61567</v>
      </c>
      <c r="C8356" s="5">
        <v>2014.0</v>
      </c>
      <c r="D8356" s="5" t="s">
        <v>1314</v>
      </c>
      <c r="E8356" s="5">
        <v>2023.0</v>
      </c>
    </row>
    <row r="8357" hidden="1">
      <c r="A8357" s="5" t="s">
        <v>65</v>
      </c>
      <c r="B8357" s="5">
        <v>16.57014</v>
      </c>
      <c r="C8357" s="5">
        <v>2015.0</v>
      </c>
      <c r="D8357" s="5" t="s">
        <v>1314</v>
      </c>
      <c r="E8357" s="5">
        <v>2023.0</v>
      </c>
    </row>
    <row r="8358" hidden="1">
      <c r="A8358" s="5" t="s">
        <v>65</v>
      </c>
      <c r="B8358" s="5">
        <v>16.48817</v>
      </c>
      <c r="C8358" s="5">
        <v>2016.0</v>
      </c>
      <c r="D8358" s="5" t="s">
        <v>1314</v>
      </c>
      <c r="E8358" s="5">
        <v>2023.0</v>
      </c>
    </row>
    <row r="8359" hidden="1">
      <c r="A8359" s="5" t="s">
        <v>65</v>
      </c>
      <c r="B8359" s="5">
        <v>16.42492</v>
      </c>
      <c r="C8359" s="5">
        <v>2017.0</v>
      </c>
      <c r="D8359" s="5" t="s">
        <v>1314</v>
      </c>
      <c r="E8359" s="5">
        <v>2023.0</v>
      </c>
    </row>
    <row r="8360" hidden="1">
      <c r="A8360" s="5" t="s">
        <v>65</v>
      </c>
      <c r="B8360" s="5">
        <v>16.38441</v>
      </c>
      <c r="C8360" s="5">
        <v>2018.0</v>
      </c>
      <c r="D8360" s="5" t="s">
        <v>1314</v>
      </c>
      <c r="E8360" s="5">
        <v>2023.0</v>
      </c>
    </row>
    <row r="8361" hidden="1">
      <c r="A8361" s="5" t="s">
        <v>65</v>
      </c>
      <c r="B8361" s="5">
        <v>16.37699</v>
      </c>
      <c r="C8361" s="5">
        <v>2019.0</v>
      </c>
      <c r="D8361" s="5" t="s">
        <v>1314</v>
      </c>
      <c r="E8361" s="5">
        <v>2023.0</v>
      </c>
    </row>
    <row r="8362" hidden="1">
      <c r="A8362" s="5" t="s">
        <v>65</v>
      </c>
      <c r="B8362" s="5">
        <v>16.37732</v>
      </c>
      <c r="C8362" s="5">
        <v>2020.0</v>
      </c>
      <c r="D8362" s="5" t="s">
        <v>1314</v>
      </c>
      <c r="E8362" s="5">
        <v>2023.0</v>
      </c>
    </row>
    <row r="8363" hidden="1">
      <c r="A8363" s="5" t="s">
        <v>65</v>
      </c>
      <c r="B8363" s="5">
        <v>16.50965</v>
      </c>
      <c r="C8363" s="5">
        <v>2021.0</v>
      </c>
      <c r="D8363" s="5" t="s">
        <v>1314</v>
      </c>
      <c r="E8363" s="5">
        <v>2023.0</v>
      </c>
    </row>
    <row r="8364" hidden="1">
      <c r="A8364" s="5" t="s">
        <v>65</v>
      </c>
      <c r="B8364" s="5">
        <v>16.61864</v>
      </c>
      <c r="C8364" s="5">
        <v>2022.0</v>
      </c>
      <c r="D8364" s="5" t="s">
        <v>1314</v>
      </c>
      <c r="E8364" s="5">
        <v>2023.0</v>
      </c>
    </row>
    <row r="8365">
      <c r="A8365" s="5" t="s">
        <v>1757</v>
      </c>
      <c r="C8365" s="5">
        <v>2023.0</v>
      </c>
      <c r="D8365" s="5" t="s">
        <v>1400</v>
      </c>
      <c r="E8365" s="5">
        <v>2023.0</v>
      </c>
    </row>
    <row r="8366" hidden="1">
      <c r="A8366" s="5" t="s">
        <v>195</v>
      </c>
      <c r="D8366" s="5" t="s">
        <v>1324</v>
      </c>
      <c r="E8366" s="5">
        <v>2023.0</v>
      </c>
    </row>
    <row r="8367" hidden="1">
      <c r="A8367" s="5" t="s">
        <v>195</v>
      </c>
      <c r="D8367" s="5" t="s">
        <v>1324</v>
      </c>
      <c r="E8367" s="5">
        <v>2023.0</v>
      </c>
    </row>
    <row r="8368" hidden="1">
      <c r="A8368" s="5" t="s">
        <v>195</v>
      </c>
      <c r="D8368" s="5" t="s">
        <v>1324</v>
      </c>
      <c r="E8368" s="5">
        <v>2023.0</v>
      </c>
    </row>
    <row r="8369" hidden="1">
      <c r="A8369" s="5" t="s">
        <v>195</v>
      </c>
      <c r="D8369" s="5" t="s">
        <v>1324</v>
      </c>
      <c r="E8369" s="5">
        <v>2023.0</v>
      </c>
    </row>
    <row r="8370" hidden="1">
      <c r="A8370" s="5" t="s">
        <v>195</v>
      </c>
      <c r="D8370" s="5" t="s">
        <v>1324</v>
      </c>
      <c r="E8370" s="5">
        <v>2023.0</v>
      </c>
    </row>
    <row r="8371" hidden="1">
      <c r="A8371" s="5" t="s">
        <v>195</v>
      </c>
      <c r="D8371" s="5" t="s">
        <v>1324</v>
      </c>
      <c r="E8371" s="5">
        <v>2023.0</v>
      </c>
    </row>
    <row r="8372" hidden="1">
      <c r="A8372" s="5" t="s">
        <v>195</v>
      </c>
      <c r="D8372" s="5" t="s">
        <v>1324</v>
      </c>
      <c r="E8372" s="5">
        <v>2023.0</v>
      </c>
    </row>
    <row r="8373" hidden="1">
      <c r="A8373" s="5" t="s">
        <v>195</v>
      </c>
      <c r="D8373" s="5" t="s">
        <v>1324</v>
      </c>
      <c r="E8373" s="5">
        <v>2023.0</v>
      </c>
    </row>
    <row r="8374" hidden="1">
      <c r="A8374" s="5" t="s">
        <v>195</v>
      </c>
      <c r="D8374" s="5" t="s">
        <v>1324</v>
      </c>
      <c r="E8374" s="5">
        <v>2023.0</v>
      </c>
    </row>
    <row r="8375" hidden="1">
      <c r="A8375" s="5" t="s">
        <v>195</v>
      </c>
      <c r="D8375" s="5" t="s">
        <v>1324</v>
      </c>
      <c r="E8375" s="5">
        <v>2023.0</v>
      </c>
    </row>
    <row r="8376" hidden="1">
      <c r="A8376" s="5" t="s">
        <v>195</v>
      </c>
      <c r="D8376" s="5" t="s">
        <v>1324</v>
      </c>
      <c r="E8376" s="5">
        <v>2023.0</v>
      </c>
    </row>
    <row r="8377" hidden="1">
      <c r="A8377" s="5" t="s">
        <v>195</v>
      </c>
      <c r="D8377" s="5" t="s">
        <v>1324</v>
      </c>
      <c r="E8377" s="5">
        <v>2023.0</v>
      </c>
    </row>
    <row r="8378" hidden="1">
      <c r="A8378" s="5" t="s">
        <v>195</v>
      </c>
      <c r="D8378" s="5" t="s">
        <v>1324</v>
      </c>
      <c r="E8378" s="5">
        <v>2023.0</v>
      </c>
    </row>
    <row r="8379" hidden="1">
      <c r="A8379" s="5" t="s">
        <v>195</v>
      </c>
      <c r="D8379" s="5" t="s">
        <v>1324</v>
      </c>
      <c r="E8379" s="5">
        <v>2023.0</v>
      </c>
    </row>
    <row r="8380" hidden="1">
      <c r="A8380" s="5" t="s">
        <v>195</v>
      </c>
      <c r="D8380" s="5" t="s">
        <v>1324</v>
      </c>
      <c r="E8380" s="5">
        <v>2023.0</v>
      </c>
    </row>
    <row r="8381" hidden="1">
      <c r="A8381" s="5" t="s">
        <v>195</v>
      </c>
      <c r="D8381" s="5" t="s">
        <v>1324</v>
      </c>
      <c r="E8381" s="5">
        <v>2023.0</v>
      </c>
    </row>
    <row r="8382" hidden="1">
      <c r="A8382" s="5" t="s">
        <v>195</v>
      </c>
      <c r="D8382" s="5" t="s">
        <v>1324</v>
      </c>
      <c r="E8382" s="5">
        <v>2023.0</v>
      </c>
    </row>
    <row r="8383" hidden="1">
      <c r="A8383" s="5" t="s">
        <v>195</v>
      </c>
      <c r="D8383" s="5" t="s">
        <v>1324</v>
      </c>
      <c r="E8383" s="5">
        <v>2023.0</v>
      </c>
    </row>
    <row r="8384" hidden="1">
      <c r="A8384" s="5" t="s">
        <v>195</v>
      </c>
      <c r="D8384" s="5" t="s">
        <v>1324</v>
      </c>
      <c r="E8384" s="5">
        <v>2023.0</v>
      </c>
    </row>
    <row r="8385" hidden="1">
      <c r="A8385" s="5" t="s">
        <v>195</v>
      </c>
      <c r="D8385" s="5" t="s">
        <v>1324</v>
      </c>
      <c r="E8385" s="5">
        <v>2023.0</v>
      </c>
    </row>
    <row r="8386" hidden="1">
      <c r="A8386" s="5" t="s">
        <v>195</v>
      </c>
      <c r="B8386" s="5">
        <v>4.983324</v>
      </c>
      <c r="C8386" s="5">
        <v>2010.0</v>
      </c>
      <c r="D8386" s="5" t="s">
        <v>1324</v>
      </c>
      <c r="E8386" s="5">
        <v>2023.0</v>
      </c>
    </row>
    <row r="8387" hidden="1">
      <c r="A8387" s="5" t="s">
        <v>195</v>
      </c>
      <c r="B8387" s="5">
        <v>5.113613</v>
      </c>
      <c r="C8387" s="5">
        <v>2011.0</v>
      </c>
      <c r="D8387" s="5" t="s">
        <v>1324</v>
      </c>
      <c r="E8387" s="5">
        <v>2023.0</v>
      </c>
    </row>
    <row r="8388" hidden="1">
      <c r="A8388" s="5" t="s">
        <v>195</v>
      </c>
      <c r="B8388" s="5">
        <v>5.2439027</v>
      </c>
      <c r="C8388" s="5">
        <v>2012.0</v>
      </c>
      <c r="D8388" s="5" t="s">
        <v>1324</v>
      </c>
      <c r="E8388" s="5">
        <v>2023.0</v>
      </c>
    </row>
    <row r="8389" hidden="1">
      <c r="A8389" s="5" t="s">
        <v>195</v>
      </c>
      <c r="B8389" s="5">
        <v>5.3741918</v>
      </c>
      <c r="C8389" s="5">
        <v>2013.0</v>
      </c>
      <c r="D8389" s="5" t="s">
        <v>1324</v>
      </c>
      <c r="E8389" s="5">
        <v>2023.0</v>
      </c>
    </row>
    <row r="8390" hidden="1">
      <c r="A8390" s="5" t="s">
        <v>195</v>
      </c>
      <c r="B8390" s="5">
        <v>5.504481</v>
      </c>
      <c r="C8390" s="5">
        <v>2014.0</v>
      </c>
      <c r="D8390" s="5" t="s">
        <v>1324</v>
      </c>
      <c r="E8390" s="5">
        <v>2023.0</v>
      </c>
    </row>
    <row r="8391" hidden="1">
      <c r="A8391" s="5" t="s">
        <v>195</v>
      </c>
      <c r="B8391" s="5">
        <v>5.63477</v>
      </c>
      <c r="C8391" s="5">
        <v>2015.0</v>
      </c>
      <c r="D8391" s="5" t="s">
        <v>1324</v>
      </c>
      <c r="E8391" s="5">
        <v>2023.0</v>
      </c>
    </row>
    <row r="8392" hidden="1">
      <c r="A8392" s="5" t="s">
        <v>195</v>
      </c>
      <c r="B8392" s="5">
        <v>5.63477</v>
      </c>
      <c r="C8392" s="5">
        <v>2016.0</v>
      </c>
      <c r="D8392" s="5" t="s">
        <v>1324</v>
      </c>
      <c r="E8392" s="5">
        <v>2023.0</v>
      </c>
    </row>
    <row r="8393" hidden="1">
      <c r="A8393" s="5" t="s">
        <v>195</v>
      </c>
      <c r="B8393" s="5">
        <v>5.63477</v>
      </c>
      <c r="C8393" s="5">
        <v>2017.0</v>
      </c>
      <c r="D8393" s="5" t="s">
        <v>1324</v>
      </c>
      <c r="E8393" s="5">
        <v>2023.0</v>
      </c>
    </row>
    <row r="8394" hidden="1">
      <c r="A8394" s="5" t="s">
        <v>195</v>
      </c>
      <c r="B8394" s="5">
        <v>5.63477</v>
      </c>
      <c r="C8394" s="5">
        <v>2018.0</v>
      </c>
      <c r="D8394" s="5" t="s">
        <v>1324</v>
      </c>
      <c r="E8394" s="5">
        <v>2023.0</v>
      </c>
    </row>
    <row r="8395" hidden="1">
      <c r="A8395" s="5" t="s">
        <v>195</v>
      </c>
      <c r="B8395" s="5">
        <v>5.63477</v>
      </c>
      <c r="C8395" s="5">
        <v>2019.0</v>
      </c>
      <c r="D8395" s="5" t="s">
        <v>1324</v>
      </c>
      <c r="E8395" s="5">
        <v>2023.0</v>
      </c>
    </row>
    <row r="8396" hidden="1">
      <c r="A8396" s="5" t="s">
        <v>195</v>
      </c>
      <c r="B8396" s="5">
        <v>5.63477</v>
      </c>
      <c r="C8396" s="5">
        <v>2020.0</v>
      </c>
      <c r="D8396" s="5" t="s">
        <v>1324</v>
      </c>
      <c r="E8396" s="5">
        <v>2023.0</v>
      </c>
    </row>
    <row r="8397" hidden="1">
      <c r="A8397" s="5" t="s">
        <v>195</v>
      </c>
      <c r="B8397" s="5">
        <v>5.63477</v>
      </c>
      <c r="C8397" s="5">
        <v>2021.0</v>
      </c>
      <c r="D8397" s="5" t="s">
        <v>1324</v>
      </c>
      <c r="E8397" s="5">
        <v>2023.0</v>
      </c>
    </row>
    <row r="8398" hidden="1">
      <c r="A8398" s="5" t="s">
        <v>195</v>
      </c>
      <c r="B8398" s="5">
        <v>5.63477</v>
      </c>
      <c r="C8398" s="5">
        <v>2022.0</v>
      </c>
      <c r="D8398" s="5" t="s">
        <v>1324</v>
      </c>
      <c r="E8398" s="5">
        <v>2023.0</v>
      </c>
    </row>
    <row r="8399">
      <c r="A8399" s="5" t="s">
        <v>842</v>
      </c>
      <c r="C8399" s="5">
        <v>2023.0</v>
      </c>
      <c r="D8399" s="5" t="s">
        <v>1378</v>
      </c>
      <c r="E8399" s="5">
        <v>2023.0</v>
      </c>
    </row>
    <row r="8400" hidden="1">
      <c r="A8400" s="5" t="s">
        <v>52</v>
      </c>
      <c r="B8400" s="5">
        <v>14.35658</v>
      </c>
      <c r="C8400" s="5">
        <v>1990.0</v>
      </c>
      <c r="D8400" s="5" t="s">
        <v>1322</v>
      </c>
      <c r="E8400" s="5">
        <v>2023.0</v>
      </c>
    </row>
    <row r="8401" hidden="1">
      <c r="A8401" s="5" t="s">
        <v>52</v>
      </c>
      <c r="B8401" s="5">
        <v>14.61468</v>
      </c>
      <c r="C8401" s="5">
        <v>1991.0</v>
      </c>
      <c r="D8401" s="5" t="s">
        <v>1322</v>
      </c>
      <c r="E8401" s="5">
        <v>2023.0</v>
      </c>
    </row>
    <row r="8402" hidden="1">
      <c r="A8402" s="5" t="s">
        <v>52</v>
      </c>
      <c r="B8402" s="5">
        <v>14.79842</v>
      </c>
      <c r="C8402" s="5">
        <v>1992.0</v>
      </c>
      <c r="D8402" s="5" t="s">
        <v>1322</v>
      </c>
      <c r="E8402" s="5">
        <v>2023.0</v>
      </c>
    </row>
    <row r="8403" hidden="1">
      <c r="A8403" s="5" t="s">
        <v>52</v>
      </c>
      <c r="B8403" s="5">
        <v>15.25714</v>
      </c>
      <c r="C8403" s="5">
        <v>1993.0</v>
      </c>
      <c r="D8403" s="5" t="s">
        <v>1322</v>
      </c>
      <c r="E8403" s="5">
        <v>2023.0</v>
      </c>
    </row>
    <row r="8404" hidden="1">
      <c r="A8404" s="5" t="s">
        <v>52</v>
      </c>
      <c r="B8404" s="5">
        <v>15.57324</v>
      </c>
      <c r="C8404" s="5">
        <v>1994.0</v>
      </c>
      <c r="D8404" s="5" t="s">
        <v>1322</v>
      </c>
      <c r="E8404" s="5">
        <v>2023.0</v>
      </c>
    </row>
    <row r="8405" hidden="1">
      <c r="A8405" s="5" t="s">
        <v>52</v>
      </c>
      <c r="B8405" s="5">
        <v>15.75236</v>
      </c>
      <c r="C8405" s="5">
        <v>1995.0</v>
      </c>
      <c r="D8405" s="5" t="s">
        <v>1322</v>
      </c>
      <c r="E8405" s="5">
        <v>2023.0</v>
      </c>
    </row>
    <row r="8406" hidden="1">
      <c r="A8406" s="5" t="s">
        <v>52</v>
      </c>
      <c r="B8406" s="5">
        <v>15.92307</v>
      </c>
      <c r="C8406" s="5">
        <v>1996.0</v>
      </c>
      <c r="D8406" s="5" t="s">
        <v>1322</v>
      </c>
      <c r="E8406" s="5">
        <v>2023.0</v>
      </c>
    </row>
    <row r="8407" hidden="1">
      <c r="A8407" s="5" t="s">
        <v>52</v>
      </c>
      <c r="B8407" s="5">
        <v>15.86145</v>
      </c>
      <c r="C8407" s="5">
        <v>1997.0</v>
      </c>
      <c r="D8407" s="5" t="s">
        <v>1322</v>
      </c>
      <c r="E8407" s="5">
        <v>2023.0</v>
      </c>
    </row>
    <row r="8408" hidden="1">
      <c r="A8408" s="5" t="s">
        <v>52</v>
      </c>
      <c r="B8408" s="5">
        <v>15.76969</v>
      </c>
      <c r="C8408" s="5">
        <v>1998.0</v>
      </c>
      <c r="D8408" s="5" t="s">
        <v>1322</v>
      </c>
      <c r="E8408" s="5">
        <v>2023.0</v>
      </c>
    </row>
    <row r="8409" hidden="1">
      <c r="A8409" s="5" t="s">
        <v>52</v>
      </c>
      <c r="B8409" s="5">
        <v>15.72808</v>
      </c>
      <c r="C8409" s="5">
        <v>1999.0</v>
      </c>
      <c r="D8409" s="5" t="s">
        <v>1322</v>
      </c>
      <c r="E8409" s="5">
        <v>2023.0</v>
      </c>
    </row>
    <row r="8410" hidden="1">
      <c r="A8410" s="5" t="s">
        <v>52</v>
      </c>
      <c r="B8410" s="5">
        <v>15.86467</v>
      </c>
      <c r="C8410" s="5">
        <v>2000.0</v>
      </c>
      <c r="D8410" s="5" t="s">
        <v>1322</v>
      </c>
      <c r="E8410" s="5">
        <v>2023.0</v>
      </c>
    </row>
    <row r="8411" hidden="1">
      <c r="A8411" s="5" t="s">
        <v>52</v>
      </c>
      <c r="B8411" s="5">
        <v>15.92285</v>
      </c>
      <c r="C8411" s="5">
        <v>2001.0</v>
      </c>
      <c r="D8411" s="5" t="s">
        <v>1322</v>
      </c>
      <c r="E8411" s="5">
        <v>2023.0</v>
      </c>
    </row>
    <row r="8412" hidden="1">
      <c r="A8412" s="5" t="s">
        <v>52</v>
      </c>
      <c r="B8412" s="5">
        <v>15.97022</v>
      </c>
      <c r="C8412" s="5">
        <v>2002.0</v>
      </c>
      <c r="D8412" s="5" t="s">
        <v>1322</v>
      </c>
      <c r="E8412" s="5">
        <v>2023.0</v>
      </c>
    </row>
    <row r="8413" hidden="1">
      <c r="A8413" s="5" t="s">
        <v>52</v>
      </c>
      <c r="B8413" s="5">
        <v>15.89053</v>
      </c>
      <c r="C8413" s="5">
        <v>2003.0</v>
      </c>
      <c r="D8413" s="5" t="s">
        <v>1322</v>
      </c>
      <c r="E8413" s="5">
        <v>2023.0</v>
      </c>
    </row>
    <row r="8414" hidden="1">
      <c r="A8414" s="5" t="s">
        <v>52</v>
      </c>
      <c r="B8414" s="5">
        <v>15.93444</v>
      </c>
      <c r="C8414" s="5">
        <v>2004.0</v>
      </c>
      <c r="D8414" s="5" t="s">
        <v>1322</v>
      </c>
      <c r="E8414" s="5">
        <v>2023.0</v>
      </c>
    </row>
    <row r="8415" hidden="1">
      <c r="A8415" s="5" t="s">
        <v>52</v>
      </c>
      <c r="B8415" s="5">
        <v>15.98174</v>
      </c>
      <c r="C8415" s="5">
        <v>2005.0</v>
      </c>
      <c r="D8415" s="5" t="s">
        <v>1322</v>
      </c>
      <c r="E8415" s="5">
        <v>2023.0</v>
      </c>
    </row>
    <row r="8416" hidden="1">
      <c r="A8416" s="5" t="s">
        <v>52</v>
      </c>
      <c r="B8416" s="5">
        <v>15.93113</v>
      </c>
      <c r="C8416" s="5">
        <v>2006.0</v>
      </c>
      <c r="D8416" s="5" t="s">
        <v>1322</v>
      </c>
      <c r="E8416" s="5">
        <v>2023.0</v>
      </c>
    </row>
    <row r="8417" hidden="1">
      <c r="A8417" s="5" t="s">
        <v>52</v>
      </c>
      <c r="B8417" s="5">
        <v>15.91164</v>
      </c>
      <c r="C8417" s="5">
        <v>2007.0</v>
      </c>
      <c r="D8417" s="5" t="s">
        <v>1322</v>
      </c>
      <c r="E8417" s="5">
        <v>2023.0</v>
      </c>
    </row>
    <row r="8418" hidden="1">
      <c r="A8418" s="5" t="s">
        <v>52</v>
      </c>
      <c r="B8418" s="5">
        <v>15.87374</v>
      </c>
      <c r="C8418" s="5">
        <v>2008.0</v>
      </c>
      <c r="D8418" s="5" t="s">
        <v>1322</v>
      </c>
      <c r="E8418" s="5">
        <v>2023.0</v>
      </c>
    </row>
    <row r="8419" hidden="1">
      <c r="A8419" s="5" t="s">
        <v>52</v>
      </c>
      <c r="B8419" s="5">
        <v>15.95916</v>
      </c>
      <c r="C8419" s="5">
        <v>2009.0</v>
      </c>
      <c r="D8419" s="5" t="s">
        <v>1322</v>
      </c>
      <c r="E8419" s="5">
        <v>2023.0</v>
      </c>
    </row>
    <row r="8420" hidden="1">
      <c r="A8420" s="5" t="s">
        <v>52</v>
      </c>
      <c r="B8420" s="5">
        <v>16.40281</v>
      </c>
      <c r="C8420" s="5">
        <v>2010.0</v>
      </c>
      <c r="D8420" s="5" t="s">
        <v>1322</v>
      </c>
      <c r="E8420" s="5">
        <v>2023.0</v>
      </c>
    </row>
    <row r="8421" hidden="1">
      <c r="A8421" s="5" t="s">
        <v>52</v>
      </c>
      <c r="B8421" s="5">
        <v>16.75148</v>
      </c>
      <c r="C8421" s="5">
        <v>2011.0</v>
      </c>
      <c r="D8421" s="5" t="s">
        <v>1322</v>
      </c>
      <c r="E8421" s="5">
        <v>2023.0</v>
      </c>
    </row>
    <row r="8422" hidden="1">
      <c r="A8422" s="5" t="s">
        <v>52</v>
      </c>
      <c r="B8422" s="5">
        <v>16.98982</v>
      </c>
      <c r="C8422" s="5">
        <v>2012.0</v>
      </c>
      <c r="D8422" s="5" t="s">
        <v>1322</v>
      </c>
      <c r="E8422" s="5">
        <v>2023.0</v>
      </c>
    </row>
    <row r="8423" hidden="1">
      <c r="A8423" s="5" t="s">
        <v>52</v>
      </c>
      <c r="B8423" s="5">
        <v>17.16381</v>
      </c>
      <c r="C8423" s="5">
        <v>2013.0</v>
      </c>
      <c r="D8423" s="5" t="s">
        <v>1322</v>
      </c>
      <c r="E8423" s="5">
        <v>2023.0</v>
      </c>
    </row>
    <row r="8424" hidden="1">
      <c r="A8424" s="5" t="s">
        <v>52</v>
      </c>
      <c r="B8424" s="5">
        <v>17.28534</v>
      </c>
      <c r="C8424" s="5">
        <v>2014.0</v>
      </c>
      <c r="D8424" s="5" t="s">
        <v>1322</v>
      </c>
      <c r="E8424" s="5">
        <v>2023.0</v>
      </c>
    </row>
    <row r="8425" hidden="1">
      <c r="A8425" s="5" t="s">
        <v>52</v>
      </c>
      <c r="B8425" s="5">
        <v>17.40424</v>
      </c>
      <c r="C8425" s="5">
        <v>2015.0</v>
      </c>
      <c r="D8425" s="5" t="s">
        <v>1322</v>
      </c>
      <c r="E8425" s="5">
        <v>2023.0</v>
      </c>
    </row>
    <row r="8426" hidden="1">
      <c r="A8426" s="5" t="s">
        <v>52</v>
      </c>
      <c r="B8426" s="5">
        <v>17.43899</v>
      </c>
      <c r="C8426" s="5">
        <v>2016.0</v>
      </c>
      <c r="D8426" s="5" t="s">
        <v>1322</v>
      </c>
      <c r="E8426" s="5">
        <v>2023.0</v>
      </c>
    </row>
    <row r="8427" hidden="1">
      <c r="A8427" s="5" t="s">
        <v>52</v>
      </c>
      <c r="B8427" s="5">
        <v>17.48013</v>
      </c>
      <c r="C8427" s="5">
        <v>2017.0</v>
      </c>
      <c r="D8427" s="5" t="s">
        <v>1322</v>
      </c>
      <c r="E8427" s="5">
        <v>2023.0</v>
      </c>
    </row>
    <row r="8428" hidden="1">
      <c r="A8428" s="5" t="s">
        <v>52</v>
      </c>
      <c r="B8428" s="5">
        <v>17.51925</v>
      </c>
      <c r="C8428" s="5">
        <v>2018.0</v>
      </c>
      <c r="D8428" s="5" t="s">
        <v>1322</v>
      </c>
      <c r="E8428" s="5">
        <v>2023.0</v>
      </c>
    </row>
    <row r="8429" hidden="1">
      <c r="A8429" s="5" t="s">
        <v>52</v>
      </c>
      <c r="B8429" s="5">
        <v>17.50081</v>
      </c>
      <c r="C8429" s="5">
        <v>2019.0</v>
      </c>
      <c r="D8429" s="5" t="s">
        <v>1322</v>
      </c>
      <c r="E8429" s="5">
        <v>2023.0</v>
      </c>
    </row>
    <row r="8430" hidden="1">
      <c r="A8430" s="5" t="s">
        <v>52</v>
      </c>
      <c r="B8430" s="5">
        <v>17.46958</v>
      </c>
      <c r="C8430" s="5">
        <v>2020.0</v>
      </c>
      <c r="D8430" s="5" t="s">
        <v>1322</v>
      </c>
      <c r="E8430" s="5">
        <v>2023.0</v>
      </c>
    </row>
    <row r="8431" hidden="1">
      <c r="A8431" s="5" t="s">
        <v>52</v>
      </c>
      <c r="B8431" s="5">
        <v>17.80906</v>
      </c>
      <c r="C8431" s="5">
        <v>2021.0</v>
      </c>
      <c r="D8431" s="5" t="s">
        <v>1322</v>
      </c>
      <c r="E8431" s="5">
        <v>2023.0</v>
      </c>
    </row>
    <row r="8432" hidden="1">
      <c r="A8432" s="5" t="s">
        <v>52</v>
      </c>
      <c r="B8432" s="5">
        <v>17.83031</v>
      </c>
      <c r="C8432" s="5">
        <v>2022.0</v>
      </c>
      <c r="D8432" s="5" t="s">
        <v>1322</v>
      </c>
      <c r="E8432" s="5">
        <v>2023.0</v>
      </c>
    </row>
    <row r="8433">
      <c r="A8433" s="5" t="s">
        <v>1758</v>
      </c>
      <c r="C8433" s="5">
        <v>2023.0</v>
      </c>
      <c r="D8433" s="5" t="s">
        <v>1378</v>
      </c>
      <c r="E8433" s="5">
        <v>2023.0</v>
      </c>
    </row>
    <row r="8434" hidden="1">
      <c r="A8434" s="5" t="s">
        <v>188</v>
      </c>
      <c r="B8434" s="5">
        <v>11.491967</v>
      </c>
      <c r="C8434" s="5">
        <v>1990.0</v>
      </c>
      <c r="D8434" s="5" t="s">
        <v>1314</v>
      </c>
      <c r="E8434" s="5">
        <v>2023.0</v>
      </c>
    </row>
    <row r="8435" hidden="1">
      <c r="A8435" s="5" t="s">
        <v>188</v>
      </c>
      <c r="B8435" s="5">
        <v>11.577763</v>
      </c>
      <c r="C8435" s="5">
        <v>1991.0</v>
      </c>
      <c r="D8435" s="5" t="s">
        <v>1314</v>
      </c>
      <c r="E8435" s="5">
        <v>2023.0</v>
      </c>
    </row>
    <row r="8436" hidden="1">
      <c r="A8436" s="5" t="s">
        <v>188</v>
      </c>
      <c r="B8436" s="5">
        <v>11.664198</v>
      </c>
      <c r="C8436" s="5">
        <v>1992.0</v>
      </c>
      <c r="D8436" s="5" t="s">
        <v>1314</v>
      </c>
      <c r="E8436" s="5">
        <v>2023.0</v>
      </c>
    </row>
    <row r="8437" hidden="1">
      <c r="A8437" s="5" t="s">
        <v>188</v>
      </c>
      <c r="B8437" s="5">
        <v>11.751279</v>
      </c>
      <c r="C8437" s="5">
        <v>1993.0</v>
      </c>
      <c r="D8437" s="5" t="s">
        <v>1314</v>
      </c>
      <c r="E8437" s="5">
        <v>2023.0</v>
      </c>
    </row>
    <row r="8438" hidden="1">
      <c r="A8438" s="5" t="s">
        <v>188</v>
      </c>
      <c r="B8438" s="5">
        <v>11.83901</v>
      </c>
      <c r="C8438" s="5">
        <v>1994.0</v>
      </c>
      <c r="D8438" s="5" t="s">
        <v>1314</v>
      </c>
      <c r="E8438" s="5">
        <v>2023.0</v>
      </c>
    </row>
    <row r="8439" hidden="1">
      <c r="A8439" s="5" t="s">
        <v>188</v>
      </c>
      <c r="B8439" s="5">
        <v>11.928726</v>
      </c>
      <c r="C8439" s="5">
        <v>1995.0</v>
      </c>
      <c r="D8439" s="5" t="s">
        <v>1314</v>
      </c>
      <c r="E8439" s="5">
        <v>2023.0</v>
      </c>
    </row>
    <row r="8440" hidden="1">
      <c r="A8440" s="5" t="s">
        <v>188</v>
      </c>
      <c r="B8440" s="5">
        <v>12.018441</v>
      </c>
      <c r="C8440" s="5">
        <v>1996.0</v>
      </c>
      <c r="D8440" s="5" t="s">
        <v>1314</v>
      </c>
      <c r="E8440" s="5">
        <v>2023.0</v>
      </c>
    </row>
    <row r="8441" hidden="1">
      <c r="A8441" s="5" t="s">
        <v>188</v>
      </c>
      <c r="B8441" s="5">
        <v>12.108157</v>
      </c>
      <c r="C8441" s="5">
        <v>1997.0</v>
      </c>
      <c r="D8441" s="5" t="s">
        <v>1314</v>
      </c>
      <c r="E8441" s="5">
        <v>2023.0</v>
      </c>
    </row>
    <row r="8442" hidden="1">
      <c r="A8442" s="5" t="s">
        <v>188</v>
      </c>
      <c r="B8442" s="5">
        <v>12.197873</v>
      </c>
      <c r="C8442" s="5">
        <v>1998.0</v>
      </c>
      <c r="D8442" s="5" t="s">
        <v>1314</v>
      </c>
      <c r="E8442" s="5">
        <v>2023.0</v>
      </c>
    </row>
    <row r="8443" hidden="1">
      <c r="A8443" s="5" t="s">
        <v>188</v>
      </c>
      <c r="B8443" s="5">
        <v>12.287588</v>
      </c>
      <c r="C8443" s="5">
        <v>1999.0</v>
      </c>
      <c r="D8443" s="5" t="s">
        <v>1314</v>
      </c>
      <c r="E8443" s="5">
        <v>2023.0</v>
      </c>
    </row>
    <row r="8444" hidden="1">
      <c r="A8444" s="5" t="s">
        <v>188</v>
      </c>
      <c r="B8444" s="5">
        <v>12.377304</v>
      </c>
      <c r="C8444" s="5">
        <v>2000.0</v>
      </c>
      <c r="D8444" s="5" t="s">
        <v>1314</v>
      </c>
      <c r="E8444" s="5">
        <v>2023.0</v>
      </c>
    </row>
    <row r="8445" hidden="1">
      <c r="A8445" s="5" t="s">
        <v>188</v>
      </c>
      <c r="B8445" s="5">
        <v>12.467019</v>
      </c>
      <c r="C8445" s="5">
        <v>2001.0</v>
      </c>
      <c r="D8445" s="5" t="s">
        <v>1314</v>
      </c>
      <c r="E8445" s="5">
        <v>2023.0</v>
      </c>
    </row>
    <row r="8446" hidden="1">
      <c r="A8446" s="5" t="s">
        <v>188</v>
      </c>
      <c r="B8446" s="5">
        <v>12.556735</v>
      </c>
      <c r="C8446" s="5">
        <v>2002.0</v>
      </c>
      <c r="D8446" s="5" t="s">
        <v>1314</v>
      </c>
      <c r="E8446" s="5">
        <v>2023.0</v>
      </c>
    </row>
    <row r="8447" hidden="1">
      <c r="A8447" s="5" t="s">
        <v>188</v>
      </c>
      <c r="B8447" s="5">
        <v>12.646451</v>
      </c>
      <c r="C8447" s="5">
        <v>2003.0</v>
      </c>
      <c r="D8447" s="5" t="s">
        <v>1314</v>
      </c>
      <c r="E8447" s="5">
        <v>2023.0</v>
      </c>
    </row>
    <row r="8448" hidden="1">
      <c r="A8448" s="5" t="s">
        <v>188</v>
      </c>
      <c r="B8448" s="5">
        <v>12.736166</v>
      </c>
      <c r="C8448" s="5">
        <v>2004.0</v>
      </c>
      <c r="D8448" s="5" t="s">
        <v>1314</v>
      </c>
      <c r="E8448" s="5">
        <v>2023.0</v>
      </c>
    </row>
    <row r="8449" hidden="1">
      <c r="A8449" s="5" t="s">
        <v>188</v>
      </c>
      <c r="B8449" s="5">
        <v>12.825882</v>
      </c>
      <c r="C8449" s="5">
        <v>2005.0</v>
      </c>
      <c r="D8449" s="5" t="s">
        <v>1314</v>
      </c>
      <c r="E8449" s="5">
        <v>2023.0</v>
      </c>
    </row>
    <row r="8450" hidden="1">
      <c r="A8450" s="5" t="s">
        <v>188</v>
      </c>
      <c r="B8450" s="5">
        <v>12.915598</v>
      </c>
      <c r="C8450" s="5">
        <v>2006.0</v>
      </c>
      <c r="D8450" s="5" t="s">
        <v>1314</v>
      </c>
      <c r="E8450" s="5">
        <v>2023.0</v>
      </c>
    </row>
    <row r="8451" hidden="1">
      <c r="A8451" s="5" t="s">
        <v>188</v>
      </c>
      <c r="B8451" s="5">
        <v>13.005313</v>
      </c>
      <c r="C8451" s="5">
        <v>2007.0</v>
      </c>
      <c r="D8451" s="5" t="s">
        <v>1314</v>
      </c>
      <c r="E8451" s="5">
        <v>2023.0</v>
      </c>
    </row>
    <row r="8452" hidden="1">
      <c r="A8452" s="5" t="s">
        <v>188</v>
      </c>
      <c r="B8452" s="5">
        <v>13.095029</v>
      </c>
      <c r="C8452" s="5">
        <v>2008.0</v>
      </c>
      <c r="D8452" s="5" t="s">
        <v>1314</v>
      </c>
      <c r="E8452" s="5">
        <v>2023.0</v>
      </c>
    </row>
    <row r="8453" hidden="1">
      <c r="A8453" s="5" t="s">
        <v>188</v>
      </c>
      <c r="B8453" s="5">
        <v>13.184744</v>
      </c>
      <c r="C8453" s="5">
        <v>2009.0</v>
      </c>
      <c r="D8453" s="5" t="s">
        <v>1314</v>
      </c>
      <c r="E8453" s="5">
        <v>2023.0</v>
      </c>
    </row>
    <row r="8454" hidden="1">
      <c r="A8454" s="5" t="s">
        <v>188</v>
      </c>
      <c r="B8454" s="5">
        <v>13.27446</v>
      </c>
      <c r="C8454" s="5">
        <v>2010.0</v>
      </c>
      <c r="D8454" s="5" t="s">
        <v>1314</v>
      </c>
      <c r="E8454" s="5">
        <v>2023.0</v>
      </c>
    </row>
    <row r="8455" hidden="1">
      <c r="A8455" s="5" t="s">
        <v>188</v>
      </c>
      <c r="B8455" s="5">
        <v>13.2959</v>
      </c>
      <c r="C8455" s="5">
        <v>2011.0</v>
      </c>
      <c r="D8455" s="5" t="s">
        <v>1314</v>
      </c>
      <c r="E8455" s="5">
        <v>2023.0</v>
      </c>
    </row>
    <row r="8456" hidden="1">
      <c r="A8456" s="5" t="s">
        <v>188</v>
      </c>
      <c r="B8456" s="5">
        <v>13.26901</v>
      </c>
      <c r="C8456" s="5">
        <v>2012.0</v>
      </c>
      <c r="D8456" s="5" t="s">
        <v>1314</v>
      </c>
      <c r="E8456" s="5">
        <v>2023.0</v>
      </c>
    </row>
    <row r="8457" hidden="1">
      <c r="A8457" s="5" t="s">
        <v>188</v>
      </c>
      <c r="B8457" s="5">
        <v>13.43557</v>
      </c>
      <c r="C8457" s="5">
        <v>2013.0</v>
      </c>
      <c r="D8457" s="5" t="s">
        <v>1314</v>
      </c>
      <c r="E8457" s="5">
        <v>2023.0</v>
      </c>
    </row>
    <row r="8458" hidden="1">
      <c r="A8458" s="5" t="s">
        <v>188</v>
      </c>
      <c r="B8458" s="5">
        <v>13.398087</v>
      </c>
      <c r="C8458" s="5">
        <v>2014.0</v>
      </c>
      <c r="D8458" s="5" t="s">
        <v>1314</v>
      </c>
      <c r="E8458" s="5">
        <v>2023.0</v>
      </c>
    </row>
    <row r="8459" hidden="1">
      <c r="A8459" s="5" t="s">
        <v>188</v>
      </c>
      <c r="B8459" s="5">
        <v>13.360603</v>
      </c>
      <c r="C8459" s="5">
        <v>2015.0</v>
      </c>
      <c r="D8459" s="5" t="s">
        <v>1314</v>
      </c>
      <c r="E8459" s="5">
        <v>2023.0</v>
      </c>
    </row>
    <row r="8460" hidden="1">
      <c r="A8460" s="5" t="s">
        <v>188</v>
      </c>
      <c r="B8460" s="5">
        <v>13.32312</v>
      </c>
      <c r="C8460" s="5">
        <v>2016.0</v>
      </c>
      <c r="D8460" s="5" t="s">
        <v>1314</v>
      </c>
      <c r="E8460" s="5">
        <v>2023.0</v>
      </c>
    </row>
    <row r="8461" hidden="1">
      <c r="A8461" s="5" t="s">
        <v>188</v>
      </c>
      <c r="B8461" s="5">
        <v>13.39883</v>
      </c>
      <c r="C8461" s="5">
        <v>2017.0</v>
      </c>
      <c r="D8461" s="5" t="s">
        <v>1314</v>
      </c>
      <c r="E8461" s="5">
        <v>2023.0</v>
      </c>
    </row>
    <row r="8462" hidden="1">
      <c r="A8462" s="5" t="s">
        <v>188</v>
      </c>
      <c r="B8462" s="5">
        <v>13.58215</v>
      </c>
      <c r="C8462" s="5">
        <v>2018.0</v>
      </c>
      <c r="D8462" s="5" t="s">
        <v>1314</v>
      </c>
      <c r="E8462" s="5">
        <v>2023.0</v>
      </c>
    </row>
    <row r="8463" hidden="1">
      <c r="A8463" s="5" t="s">
        <v>188</v>
      </c>
      <c r="B8463" s="5">
        <v>13.468652</v>
      </c>
      <c r="C8463" s="5">
        <v>2019.0</v>
      </c>
      <c r="D8463" s="5" t="s">
        <v>1314</v>
      </c>
      <c r="E8463" s="5">
        <v>2023.0</v>
      </c>
    </row>
    <row r="8464" hidden="1">
      <c r="A8464" s="5" t="s">
        <v>188</v>
      </c>
      <c r="B8464" s="5">
        <v>13.355153</v>
      </c>
      <c r="C8464" s="5">
        <v>2020.0</v>
      </c>
      <c r="D8464" s="5" t="s">
        <v>1314</v>
      </c>
      <c r="E8464" s="5">
        <v>2023.0</v>
      </c>
    </row>
    <row r="8465" hidden="1">
      <c r="A8465" s="5" t="s">
        <v>188</v>
      </c>
      <c r="B8465" s="5">
        <v>13.241655</v>
      </c>
      <c r="C8465" s="5">
        <v>2021.0</v>
      </c>
      <c r="D8465" s="5" t="s">
        <v>1314</v>
      </c>
      <c r="E8465" s="5">
        <v>2023.0</v>
      </c>
    </row>
    <row r="8466" hidden="1">
      <c r="A8466" s="5" t="s">
        <v>188</v>
      </c>
      <c r="B8466" s="5">
        <v>13.128157</v>
      </c>
      <c r="C8466" s="5">
        <v>2022.0</v>
      </c>
      <c r="D8466" s="5" t="s">
        <v>1314</v>
      </c>
      <c r="E8466" s="5">
        <v>2023.0</v>
      </c>
    </row>
    <row r="8467">
      <c r="A8467" s="5" t="s">
        <v>827</v>
      </c>
      <c r="C8467" s="5">
        <v>2023.0</v>
      </c>
      <c r="D8467" s="5" t="s">
        <v>1339</v>
      </c>
      <c r="E8467" s="5">
        <v>2023.0</v>
      </c>
    </row>
    <row r="8468" hidden="1">
      <c r="A8468" s="5" t="s">
        <v>1777</v>
      </c>
      <c r="B8468" s="5">
        <v>5.9306836</v>
      </c>
      <c r="C8468" s="5">
        <v>1990.0</v>
      </c>
      <c r="E8468" s="5">
        <v>1990.0</v>
      </c>
    </row>
    <row r="8469" hidden="1">
      <c r="A8469" s="5" t="s">
        <v>1777</v>
      </c>
      <c r="B8469" s="5">
        <v>6.0207753</v>
      </c>
      <c r="C8469" s="5">
        <v>1991.0</v>
      </c>
      <c r="E8469" s="5">
        <v>1991.0</v>
      </c>
    </row>
    <row r="8470" hidden="1">
      <c r="A8470" s="5" t="s">
        <v>1777</v>
      </c>
      <c r="B8470" s="5">
        <v>6.0681453</v>
      </c>
      <c r="C8470" s="5">
        <v>1992.0</v>
      </c>
      <c r="E8470" s="5">
        <v>1992.0</v>
      </c>
    </row>
    <row r="8471" hidden="1">
      <c r="A8471" s="5" t="s">
        <v>1777</v>
      </c>
      <c r="B8471" s="5">
        <v>6.1666617</v>
      </c>
      <c r="C8471" s="5">
        <v>1993.0</v>
      </c>
      <c r="E8471" s="5">
        <v>1993.0</v>
      </c>
    </row>
    <row r="8472" hidden="1">
      <c r="A8472" s="5" t="s">
        <v>1777</v>
      </c>
      <c r="B8472" s="5">
        <v>6.249749</v>
      </c>
      <c r="C8472" s="5">
        <v>1994.0</v>
      </c>
      <c r="E8472" s="5">
        <v>1994.0</v>
      </c>
    </row>
    <row r="8473" hidden="1">
      <c r="A8473" s="5" t="s">
        <v>1777</v>
      </c>
      <c r="B8473" s="5">
        <v>6.400632</v>
      </c>
      <c r="C8473" s="5">
        <v>1995.0</v>
      </c>
      <c r="E8473" s="5">
        <v>1995.0</v>
      </c>
    </row>
    <row r="8474" hidden="1">
      <c r="A8474" s="5" t="s">
        <v>1777</v>
      </c>
      <c r="B8474" s="5">
        <v>6.5384097</v>
      </c>
      <c r="C8474" s="5">
        <v>1996.0</v>
      </c>
      <c r="E8474" s="5">
        <v>1996.0</v>
      </c>
    </row>
    <row r="8475" hidden="1">
      <c r="A8475" s="5" t="s">
        <v>1777</v>
      </c>
      <c r="B8475" s="5">
        <v>6.68514</v>
      </c>
      <c r="C8475" s="5">
        <v>1997.0</v>
      </c>
      <c r="E8475" s="5">
        <v>1997.0</v>
      </c>
    </row>
    <row r="8476" hidden="1">
      <c r="A8476" s="5" t="s">
        <v>1777</v>
      </c>
      <c r="B8476" s="5">
        <v>6.841513</v>
      </c>
      <c r="C8476" s="5">
        <v>1998.0</v>
      </c>
      <c r="E8476" s="5">
        <v>1998.0</v>
      </c>
    </row>
    <row r="8477" hidden="1">
      <c r="A8477" s="5" t="s">
        <v>1777</v>
      </c>
      <c r="B8477" s="5">
        <v>7.005972</v>
      </c>
      <c r="C8477" s="5">
        <v>1999.0</v>
      </c>
      <c r="E8477" s="5">
        <v>1999.0</v>
      </c>
    </row>
    <row r="8478" hidden="1">
      <c r="A8478" s="5" t="s">
        <v>1777</v>
      </c>
      <c r="B8478" s="5">
        <v>7.2232833</v>
      </c>
      <c r="C8478" s="5">
        <v>2000.0</v>
      </c>
      <c r="E8478" s="5">
        <v>2000.0</v>
      </c>
    </row>
    <row r="8479" hidden="1">
      <c r="A8479" s="5" t="s">
        <v>1777</v>
      </c>
      <c r="B8479" s="5">
        <v>7.365818</v>
      </c>
      <c r="C8479" s="5">
        <v>2001.0</v>
      </c>
      <c r="E8479" s="5">
        <v>2001.0</v>
      </c>
    </row>
    <row r="8480" hidden="1">
      <c r="A8480" s="5" t="s">
        <v>1777</v>
      </c>
      <c r="B8480" s="5">
        <v>7.529849</v>
      </c>
      <c r="C8480" s="5">
        <v>2002.0</v>
      </c>
      <c r="E8480" s="5">
        <v>2002.0</v>
      </c>
    </row>
    <row r="8481" hidden="1">
      <c r="A8481" s="5" t="s">
        <v>1777</v>
      </c>
      <c r="B8481" s="5">
        <v>7.7716184</v>
      </c>
      <c r="C8481" s="5">
        <v>2003.0</v>
      </c>
      <c r="E8481" s="5">
        <v>2003.0</v>
      </c>
    </row>
    <row r="8482" hidden="1">
      <c r="A8482" s="5" t="s">
        <v>1777</v>
      </c>
      <c r="B8482" s="5">
        <v>8.072614</v>
      </c>
      <c r="C8482" s="5">
        <v>2004.0</v>
      </c>
      <c r="E8482" s="5">
        <v>2004.0</v>
      </c>
    </row>
    <row r="8483" hidden="1">
      <c r="A8483" s="5" t="s">
        <v>1777</v>
      </c>
      <c r="B8483" s="5">
        <v>8.289916</v>
      </c>
      <c r="C8483" s="5">
        <v>2005.0</v>
      </c>
      <c r="E8483" s="5">
        <v>2005.0</v>
      </c>
    </row>
    <row r="8484" hidden="1">
      <c r="A8484" s="5" t="s">
        <v>1777</v>
      </c>
      <c r="B8484" s="5">
        <v>8.4615135</v>
      </c>
      <c r="C8484" s="5">
        <v>2006.0</v>
      </c>
      <c r="E8484" s="5">
        <v>2006.0</v>
      </c>
    </row>
    <row r="8485" hidden="1">
      <c r="A8485" s="5" t="s">
        <v>1777</v>
      </c>
      <c r="B8485" s="5">
        <v>8.675687</v>
      </c>
      <c r="C8485" s="5">
        <v>2007.0</v>
      </c>
      <c r="E8485" s="5">
        <v>2007.0</v>
      </c>
    </row>
    <row r="8486" hidden="1">
      <c r="A8486" s="5" t="s">
        <v>1777</v>
      </c>
      <c r="B8486" s="5">
        <v>8.919903</v>
      </c>
      <c r="C8486" s="5">
        <v>2008.0</v>
      </c>
      <c r="E8486" s="5">
        <v>2008.0</v>
      </c>
    </row>
    <row r="8487" hidden="1">
      <c r="A8487" s="5" t="s">
        <v>1777</v>
      </c>
      <c r="B8487" s="5">
        <v>9.049168</v>
      </c>
      <c r="C8487" s="5">
        <v>2009.0</v>
      </c>
      <c r="E8487" s="5">
        <v>2009.0</v>
      </c>
    </row>
    <row r="8488" hidden="1">
      <c r="A8488" s="5" t="s">
        <v>1777</v>
      </c>
      <c r="B8488" s="5">
        <v>9.122931</v>
      </c>
      <c r="C8488" s="5">
        <v>2010.0</v>
      </c>
      <c r="E8488" s="5">
        <v>2010.0</v>
      </c>
    </row>
    <row r="8489" hidden="1">
      <c r="A8489" s="5" t="s">
        <v>1777</v>
      </c>
      <c r="B8489" s="5">
        <v>9.322488</v>
      </c>
      <c r="C8489" s="5">
        <v>2011.0</v>
      </c>
      <c r="E8489" s="5">
        <v>2011.0</v>
      </c>
    </row>
    <row r="8490" hidden="1">
      <c r="A8490" s="5" t="s">
        <v>1777</v>
      </c>
      <c r="B8490" s="5">
        <v>9.433082</v>
      </c>
      <c r="C8490" s="5">
        <v>2012.0</v>
      </c>
      <c r="E8490" s="5">
        <v>2012.0</v>
      </c>
    </row>
    <row r="8491" hidden="1">
      <c r="A8491" s="5" t="s">
        <v>1777</v>
      </c>
      <c r="B8491" s="5">
        <v>9.543691</v>
      </c>
      <c r="C8491" s="5">
        <v>2013.0</v>
      </c>
      <c r="E8491" s="5">
        <v>2013.0</v>
      </c>
    </row>
    <row r="8492" hidden="1">
      <c r="A8492" s="5" t="s">
        <v>1777</v>
      </c>
      <c r="B8492" s="5">
        <v>9.669258</v>
      </c>
      <c r="C8492" s="5">
        <v>2014.0</v>
      </c>
      <c r="E8492" s="5">
        <v>2014.0</v>
      </c>
    </row>
    <row r="8493" hidden="1">
      <c r="A8493" s="5" t="s">
        <v>1777</v>
      </c>
      <c r="B8493" s="5">
        <v>9.775638</v>
      </c>
      <c r="C8493" s="5">
        <v>2015.0</v>
      </c>
      <c r="E8493" s="5">
        <v>2015.0</v>
      </c>
    </row>
    <row r="8494" hidden="1">
      <c r="A8494" s="5" t="s">
        <v>1777</v>
      </c>
      <c r="B8494" s="5">
        <v>9.848198</v>
      </c>
      <c r="C8494" s="5">
        <v>2016.0</v>
      </c>
      <c r="E8494" s="5">
        <v>2016.0</v>
      </c>
    </row>
    <row r="8495" hidden="1">
      <c r="A8495" s="5" t="s">
        <v>1777</v>
      </c>
      <c r="B8495" s="5">
        <v>9.956313</v>
      </c>
      <c r="C8495" s="5">
        <v>2017.0</v>
      </c>
      <c r="E8495" s="5">
        <v>2017.0</v>
      </c>
    </row>
    <row r="8496" hidden="1">
      <c r="A8496" s="5" t="s">
        <v>1777</v>
      </c>
      <c r="B8496" s="5">
        <v>10.051163</v>
      </c>
      <c r="C8496" s="5">
        <v>2018.0</v>
      </c>
      <c r="E8496" s="5">
        <v>2018.0</v>
      </c>
    </row>
    <row r="8497" hidden="1">
      <c r="A8497" s="5" t="s">
        <v>1777</v>
      </c>
      <c r="B8497" s="5">
        <v>10.161668</v>
      </c>
      <c r="C8497" s="5">
        <v>2019.0</v>
      </c>
      <c r="E8497" s="5">
        <v>2019.0</v>
      </c>
    </row>
    <row r="8498" hidden="1">
      <c r="A8498" s="5" t="s">
        <v>1777</v>
      </c>
      <c r="B8498" s="5">
        <v>10.257374</v>
      </c>
      <c r="C8498" s="5">
        <v>2020.0</v>
      </c>
      <c r="E8498" s="5">
        <v>2020.0</v>
      </c>
    </row>
    <row r="8499" hidden="1">
      <c r="A8499" s="5" t="s">
        <v>1777</v>
      </c>
      <c r="B8499" s="5">
        <v>10.328101</v>
      </c>
      <c r="C8499" s="5">
        <v>2021.0</v>
      </c>
      <c r="E8499" s="5">
        <v>2021.0</v>
      </c>
    </row>
    <row r="8500" hidden="1">
      <c r="A8500" s="5" t="s">
        <v>1777</v>
      </c>
      <c r="B8500" s="5">
        <v>10.3141575</v>
      </c>
      <c r="C8500" s="5">
        <v>2022.0</v>
      </c>
      <c r="E8500" s="5">
        <v>2022.0</v>
      </c>
    </row>
    <row r="8501">
      <c r="A8501" s="5" t="s">
        <v>1759</v>
      </c>
      <c r="C8501" s="5">
        <v>2023.0</v>
      </c>
      <c r="D8501" s="5" t="s">
        <v>1322</v>
      </c>
      <c r="E8501" s="5">
        <v>2023.0</v>
      </c>
    </row>
    <row r="8502" hidden="1">
      <c r="A8502" s="5" t="s">
        <v>178</v>
      </c>
      <c r="B8502" s="5">
        <v>3.5751233</v>
      </c>
      <c r="C8502" s="5">
        <v>1990.0</v>
      </c>
      <c r="D8502" s="5" t="s">
        <v>1324</v>
      </c>
      <c r="E8502" s="5">
        <v>2023.0</v>
      </c>
    </row>
    <row r="8503" hidden="1">
      <c r="A8503" s="5" t="s">
        <v>178</v>
      </c>
      <c r="B8503" s="5">
        <v>3.7164645</v>
      </c>
      <c r="C8503" s="5">
        <v>1991.0</v>
      </c>
      <c r="D8503" s="5" t="s">
        <v>1324</v>
      </c>
      <c r="E8503" s="5">
        <v>2023.0</v>
      </c>
    </row>
    <row r="8504" hidden="1">
      <c r="A8504" s="5" t="s">
        <v>178</v>
      </c>
      <c r="B8504" s="5">
        <v>3.8633935</v>
      </c>
      <c r="C8504" s="5">
        <v>1992.0</v>
      </c>
      <c r="D8504" s="5" t="s">
        <v>1324</v>
      </c>
      <c r="E8504" s="5">
        <v>2023.0</v>
      </c>
    </row>
    <row r="8505" hidden="1">
      <c r="A8505" s="5" t="s">
        <v>178</v>
      </c>
      <c r="B8505" s="5">
        <v>4.0161314</v>
      </c>
      <c r="C8505" s="5">
        <v>1993.0</v>
      </c>
      <c r="D8505" s="5" t="s">
        <v>1324</v>
      </c>
      <c r="E8505" s="5">
        <v>2023.0</v>
      </c>
    </row>
    <row r="8506" hidden="1">
      <c r="A8506" s="5" t="s">
        <v>178</v>
      </c>
      <c r="B8506" s="5">
        <v>4.174908</v>
      </c>
      <c r="C8506" s="5">
        <v>1994.0</v>
      </c>
      <c r="D8506" s="5" t="s">
        <v>1324</v>
      </c>
      <c r="E8506" s="5">
        <v>2023.0</v>
      </c>
    </row>
    <row r="8507" hidden="1">
      <c r="A8507" s="5" t="s">
        <v>178</v>
      </c>
      <c r="B8507" s="5">
        <v>4.3399615</v>
      </c>
      <c r="C8507" s="5">
        <v>1995.0</v>
      </c>
      <c r="D8507" s="5" t="s">
        <v>1324</v>
      </c>
      <c r="E8507" s="5">
        <v>2023.0</v>
      </c>
    </row>
    <row r="8508" hidden="1">
      <c r="A8508" s="5" t="s">
        <v>178</v>
      </c>
      <c r="B8508" s="5">
        <v>4.5115404</v>
      </c>
      <c r="C8508" s="5">
        <v>1996.0</v>
      </c>
      <c r="D8508" s="5" t="s">
        <v>1324</v>
      </c>
      <c r="E8508" s="5">
        <v>2023.0</v>
      </c>
    </row>
    <row r="8509" hidden="1">
      <c r="A8509" s="5" t="s">
        <v>178</v>
      </c>
      <c r="B8509" s="5">
        <v>4.689903</v>
      </c>
      <c r="C8509" s="5">
        <v>1997.0</v>
      </c>
      <c r="D8509" s="5" t="s">
        <v>1324</v>
      </c>
      <c r="E8509" s="5">
        <v>2023.0</v>
      </c>
    </row>
    <row r="8510" hidden="1">
      <c r="A8510" s="5" t="s">
        <v>178</v>
      </c>
      <c r="B8510" s="5">
        <v>4.8753166</v>
      </c>
      <c r="C8510" s="5">
        <v>1998.0</v>
      </c>
      <c r="D8510" s="5" t="s">
        <v>1324</v>
      </c>
      <c r="E8510" s="5">
        <v>2023.0</v>
      </c>
    </row>
    <row r="8511" hidden="1">
      <c r="A8511" s="5" t="s">
        <v>178</v>
      </c>
      <c r="B8511" s="5">
        <v>5.0680604</v>
      </c>
      <c r="C8511" s="5">
        <v>1999.0</v>
      </c>
      <c r="D8511" s="5" t="s">
        <v>1324</v>
      </c>
      <c r="E8511" s="5">
        <v>2023.0</v>
      </c>
    </row>
    <row r="8512" hidden="1">
      <c r="A8512" s="5" t="s">
        <v>178</v>
      </c>
      <c r="B8512" s="5">
        <v>5.2684245</v>
      </c>
      <c r="C8512" s="5">
        <v>2000.0</v>
      </c>
      <c r="D8512" s="5" t="s">
        <v>1324</v>
      </c>
      <c r="E8512" s="5">
        <v>2023.0</v>
      </c>
    </row>
    <row r="8513" hidden="1">
      <c r="A8513" s="5" t="s">
        <v>178</v>
      </c>
      <c r="B8513" s="5">
        <v>5.47671</v>
      </c>
      <c r="C8513" s="5">
        <v>2001.0</v>
      </c>
      <c r="D8513" s="5" t="s">
        <v>1324</v>
      </c>
      <c r="E8513" s="5">
        <v>2023.0</v>
      </c>
    </row>
    <row r="8514" hidden="1">
      <c r="A8514" s="5" t="s">
        <v>178</v>
      </c>
      <c r="B8514" s="5">
        <v>5.59704</v>
      </c>
      <c r="C8514" s="5">
        <v>2002.0</v>
      </c>
      <c r="D8514" s="5" t="s">
        <v>1324</v>
      </c>
      <c r="E8514" s="5">
        <v>2023.0</v>
      </c>
    </row>
    <row r="8515" hidden="1">
      <c r="A8515" s="5" t="s">
        <v>178</v>
      </c>
      <c r="B8515" s="5">
        <v>5.77805</v>
      </c>
      <c r="C8515" s="5">
        <v>2003.0</v>
      </c>
      <c r="D8515" s="5" t="s">
        <v>1324</v>
      </c>
      <c r="E8515" s="5">
        <v>2023.0</v>
      </c>
    </row>
    <row r="8516" hidden="1">
      <c r="A8516" s="5" t="s">
        <v>178</v>
      </c>
      <c r="B8516" s="5">
        <v>6.15972</v>
      </c>
      <c r="C8516" s="5">
        <v>2004.0</v>
      </c>
      <c r="D8516" s="5" t="s">
        <v>1324</v>
      </c>
      <c r="E8516" s="5">
        <v>2023.0</v>
      </c>
    </row>
    <row r="8517" hidden="1">
      <c r="A8517" s="5" t="s">
        <v>178</v>
      </c>
      <c r="B8517" s="5">
        <v>6.34013</v>
      </c>
      <c r="C8517" s="5">
        <v>2005.0</v>
      </c>
      <c r="D8517" s="5" t="s">
        <v>1324</v>
      </c>
      <c r="E8517" s="5">
        <v>2023.0</v>
      </c>
    </row>
    <row r="8518" hidden="1">
      <c r="A8518" s="5" t="s">
        <v>178</v>
      </c>
      <c r="B8518" s="5">
        <v>6.64457</v>
      </c>
      <c r="C8518" s="5">
        <v>2006.0</v>
      </c>
      <c r="D8518" s="5" t="s">
        <v>1324</v>
      </c>
      <c r="E8518" s="5">
        <v>2023.0</v>
      </c>
    </row>
    <row r="8519" hidden="1">
      <c r="A8519" s="5" t="s">
        <v>178</v>
      </c>
      <c r="B8519" s="5">
        <v>6.60852</v>
      </c>
      <c r="C8519" s="5">
        <v>2007.0</v>
      </c>
      <c r="D8519" s="5" t="s">
        <v>1324</v>
      </c>
      <c r="E8519" s="5">
        <v>2023.0</v>
      </c>
    </row>
    <row r="8520" hidden="1">
      <c r="A8520" s="5" t="s">
        <v>178</v>
      </c>
      <c r="B8520" s="5">
        <v>7.16017</v>
      </c>
      <c r="C8520" s="5">
        <v>2008.0</v>
      </c>
      <c r="D8520" s="5" t="s">
        <v>1324</v>
      </c>
      <c r="E8520" s="5">
        <v>2023.0</v>
      </c>
    </row>
    <row r="8521" hidden="1">
      <c r="A8521" s="5" t="s">
        <v>178</v>
      </c>
      <c r="B8521" s="5">
        <v>7.38876</v>
      </c>
      <c r="C8521" s="5">
        <v>2009.0</v>
      </c>
      <c r="D8521" s="5" t="s">
        <v>1324</v>
      </c>
      <c r="E8521" s="5">
        <v>2023.0</v>
      </c>
    </row>
    <row r="8522" hidden="1">
      <c r="A8522" s="5" t="s">
        <v>178</v>
      </c>
      <c r="B8522" s="5">
        <v>7.41783</v>
      </c>
      <c r="C8522" s="5">
        <v>2010.0</v>
      </c>
      <c r="D8522" s="5" t="s">
        <v>1324</v>
      </c>
      <c r="E8522" s="5">
        <v>2023.0</v>
      </c>
    </row>
    <row r="8523" hidden="1">
      <c r="A8523" s="5" t="s">
        <v>178</v>
      </c>
      <c r="B8523" s="5">
        <v>7.1574</v>
      </c>
      <c r="C8523" s="5">
        <v>2011.0</v>
      </c>
      <c r="D8523" s="5" t="s">
        <v>1324</v>
      </c>
      <c r="E8523" s="5">
        <v>2023.0</v>
      </c>
    </row>
    <row r="8524" hidden="1">
      <c r="A8524" s="5" t="s">
        <v>178</v>
      </c>
      <c r="B8524" s="5">
        <v>7.52976</v>
      </c>
      <c r="C8524" s="5">
        <v>2012.0</v>
      </c>
      <c r="D8524" s="5" t="s">
        <v>1324</v>
      </c>
      <c r="E8524" s="5">
        <v>2023.0</v>
      </c>
    </row>
    <row r="8525" hidden="1">
      <c r="A8525" s="5" t="s">
        <v>178</v>
      </c>
      <c r="B8525" s="5">
        <v>7.82612</v>
      </c>
      <c r="C8525" s="5">
        <v>2013.0</v>
      </c>
      <c r="D8525" s="5" t="s">
        <v>1324</v>
      </c>
      <c r="E8525" s="5">
        <v>2023.0</v>
      </c>
    </row>
    <row r="8526" hidden="1">
      <c r="A8526" s="5" t="s">
        <v>178</v>
      </c>
      <c r="B8526" s="5">
        <v>7.87233</v>
      </c>
      <c r="C8526" s="5">
        <v>2014.0</v>
      </c>
      <c r="D8526" s="5" t="s">
        <v>1324</v>
      </c>
      <c r="E8526" s="5">
        <v>2023.0</v>
      </c>
    </row>
    <row r="8527" hidden="1">
      <c r="A8527" s="5" t="s">
        <v>178</v>
      </c>
      <c r="B8527" s="5">
        <v>7.93233</v>
      </c>
      <c r="C8527" s="5">
        <v>2015.0</v>
      </c>
      <c r="D8527" s="5" t="s">
        <v>1324</v>
      </c>
      <c r="E8527" s="5">
        <v>2023.0</v>
      </c>
    </row>
    <row r="8528" hidden="1">
      <c r="A8528" s="5" t="s">
        <v>178</v>
      </c>
      <c r="B8528" s="5">
        <v>8.043066</v>
      </c>
      <c r="C8528" s="5">
        <v>2016.0</v>
      </c>
      <c r="D8528" s="5" t="s">
        <v>1324</v>
      </c>
      <c r="E8528" s="5">
        <v>2023.0</v>
      </c>
    </row>
    <row r="8529" hidden="1">
      <c r="A8529" s="5" t="s">
        <v>178</v>
      </c>
      <c r="B8529" s="5">
        <v>8.155349</v>
      </c>
      <c r="C8529" s="5">
        <v>2017.0</v>
      </c>
      <c r="D8529" s="5" t="s">
        <v>1324</v>
      </c>
      <c r="E8529" s="5">
        <v>2023.0</v>
      </c>
    </row>
    <row r="8530" hidden="1">
      <c r="A8530" s="5" t="s">
        <v>178</v>
      </c>
      <c r="B8530" s="5">
        <v>8.269198</v>
      </c>
      <c r="C8530" s="5">
        <v>2018.0</v>
      </c>
      <c r="D8530" s="5" t="s">
        <v>1324</v>
      </c>
      <c r="E8530" s="5">
        <v>2023.0</v>
      </c>
    </row>
    <row r="8531" hidden="1">
      <c r="A8531" s="5" t="s">
        <v>178</v>
      </c>
      <c r="B8531" s="5">
        <v>8.384637</v>
      </c>
      <c r="C8531" s="5">
        <v>2019.0</v>
      </c>
      <c r="D8531" s="5" t="s">
        <v>1324</v>
      </c>
      <c r="E8531" s="5">
        <v>2023.0</v>
      </c>
    </row>
    <row r="8532" hidden="1">
      <c r="A8532" s="5" t="s">
        <v>178</v>
      </c>
      <c r="B8532" s="5">
        <v>8.501687</v>
      </c>
      <c r="C8532" s="5">
        <v>2020.0</v>
      </c>
      <c r="D8532" s="5" t="s">
        <v>1324</v>
      </c>
      <c r="E8532" s="5">
        <v>2023.0</v>
      </c>
    </row>
    <row r="8533" hidden="1">
      <c r="A8533" s="5" t="s">
        <v>178</v>
      </c>
      <c r="B8533" s="5">
        <v>8.620372</v>
      </c>
      <c r="C8533" s="5">
        <v>2021.0</v>
      </c>
      <c r="D8533" s="5" t="s">
        <v>1324</v>
      </c>
      <c r="E8533" s="5">
        <v>2023.0</v>
      </c>
    </row>
    <row r="8534" hidden="1">
      <c r="A8534" s="5" t="s">
        <v>178</v>
      </c>
      <c r="B8534" s="5">
        <v>8.620372</v>
      </c>
      <c r="C8534" s="5">
        <v>2022.0</v>
      </c>
      <c r="D8534" s="5" t="s">
        <v>1324</v>
      </c>
      <c r="E8534" s="5">
        <v>2023.0</v>
      </c>
    </row>
    <row r="8535">
      <c r="A8535" s="5" t="s">
        <v>825</v>
      </c>
      <c r="C8535" s="5">
        <v>2023.0</v>
      </c>
      <c r="D8535" s="5" t="s">
        <v>1322</v>
      </c>
      <c r="E8535" s="5">
        <v>2023.0</v>
      </c>
    </row>
    <row r="8536" hidden="1">
      <c r="A8536" s="5" t="s">
        <v>1787</v>
      </c>
      <c r="D8536" s="5" t="s">
        <v>1324</v>
      </c>
      <c r="E8536" s="5">
        <v>2023.0</v>
      </c>
    </row>
    <row r="8537" hidden="1">
      <c r="A8537" s="5" t="s">
        <v>1787</v>
      </c>
      <c r="D8537" s="5" t="s">
        <v>1324</v>
      </c>
      <c r="E8537" s="5">
        <v>2023.0</v>
      </c>
    </row>
    <row r="8538" hidden="1">
      <c r="A8538" s="5" t="s">
        <v>1787</v>
      </c>
      <c r="D8538" s="5" t="s">
        <v>1324</v>
      </c>
      <c r="E8538" s="5">
        <v>2023.0</v>
      </c>
    </row>
    <row r="8539" hidden="1">
      <c r="A8539" s="5" t="s">
        <v>1787</v>
      </c>
      <c r="D8539" s="5" t="s">
        <v>1324</v>
      </c>
      <c r="E8539" s="5">
        <v>2023.0</v>
      </c>
    </row>
    <row r="8540" hidden="1">
      <c r="A8540" s="5" t="s">
        <v>1787</v>
      </c>
      <c r="D8540" s="5" t="s">
        <v>1324</v>
      </c>
      <c r="E8540" s="5">
        <v>2023.0</v>
      </c>
    </row>
    <row r="8541" hidden="1">
      <c r="A8541" s="5" t="s">
        <v>1787</v>
      </c>
      <c r="D8541" s="5" t="s">
        <v>1324</v>
      </c>
      <c r="E8541" s="5">
        <v>2023.0</v>
      </c>
    </row>
    <row r="8542" hidden="1">
      <c r="A8542" s="5" t="s">
        <v>1787</v>
      </c>
      <c r="D8542" s="5" t="s">
        <v>1324</v>
      </c>
      <c r="E8542" s="5">
        <v>2023.0</v>
      </c>
    </row>
    <row r="8543" hidden="1">
      <c r="A8543" s="5" t="s">
        <v>1787</v>
      </c>
      <c r="D8543" s="5" t="s">
        <v>1324</v>
      </c>
      <c r="E8543" s="5">
        <v>2023.0</v>
      </c>
    </row>
    <row r="8544" hidden="1">
      <c r="A8544" s="5" t="s">
        <v>1787</v>
      </c>
      <c r="D8544" s="5" t="s">
        <v>1324</v>
      </c>
      <c r="E8544" s="5">
        <v>2023.0</v>
      </c>
    </row>
    <row r="8545" hidden="1">
      <c r="A8545" s="5" t="s">
        <v>1787</v>
      </c>
      <c r="D8545" s="5" t="s">
        <v>1324</v>
      </c>
      <c r="E8545" s="5">
        <v>2023.0</v>
      </c>
    </row>
    <row r="8546" hidden="1">
      <c r="A8546" s="5" t="s">
        <v>1787</v>
      </c>
      <c r="D8546" s="5" t="s">
        <v>1324</v>
      </c>
      <c r="E8546" s="5">
        <v>2023.0</v>
      </c>
    </row>
    <row r="8547" hidden="1">
      <c r="A8547" s="5" t="s">
        <v>1787</v>
      </c>
      <c r="D8547" s="5" t="s">
        <v>1324</v>
      </c>
      <c r="E8547" s="5">
        <v>2023.0</v>
      </c>
    </row>
    <row r="8548" hidden="1">
      <c r="A8548" s="5" t="s">
        <v>1787</v>
      </c>
      <c r="D8548" s="5" t="s">
        <v>1324</v>
      </c>
      <c r="E8548" s="5">
        <v>2023.0</v>
      </c>
    </row>
    <row r="8549" hidden="1">
      <c r="A8549" s="5" t="s">
        <v>1787</v>
      </c>
      <c r="D8549" s="5" t="s">
        <v>1324</v>
      </c>
      <c r="E8549" s="5">
        <v>2023.0</v>
      </c>
    </row>
    <row r="8550" hidden="1">
      <c r="A8550" s="5" t="s">
        <v>1787</v>
      </c>
      <c r="D8550" s="5" t="s">
        <v>1324</v>
      </c>
      <c r="E8550" s="5">
        <v>2023.0</v>
      </c>
    </row>
    <row r="8551" hidden="1">
      <c r="A8551" s="5" t="s">
        <v>1787</v>
      </c>
      <c r="D8551" s="5" t="s">
        <v>1324</v>
      </c>
      <c r="E8551" s="5">
        <v>2023.0</v>
      </c>
    </row>
    <row r="8552" hidden="1">
      <c r="A8552" s="5" t="s">
        <v>1787</v>
      </c>
      <c r="D8552" s="5" t="s">
        <v>1324</v>
      </c>
      <c r="E8552" s="5">
        <v>2023.0</v>
      </c>
    </row>
    <row r="8553" hidden="1">
      <c r="A8553" s="5" t="s">
        <v>1787</v>
      </c>
      <c r="D8553" s="5" t="s">
        <v>1324</v>
      </c>
      <c r="E8553" s="5">
        <v>2023.0</v>
      </c>
    </row>
    <row r="8554" hidden="1">
      <c r="A8554" s="5" t="s">
        <v>1787</v>
      </c>
      <c r="D8554" s="5" t="s">
        <v>1324</v>
      </c>
      <c r="E8554" s="5">
        <v>2023.0</v>
      </c>
    </row>
    <row r="8555" hidden="1">
      <c r="A8555" s="5" t="s">
        <v>1787</v>
      </c>
      <c r="D8555" s="5" t="s">
        <v>1324</v>
      </c>
      <c r="E8555" s="5">
        <v>2023.0</v>
      </c>
    </row>
    <row r="8556" hidden="1">
      <c r="A8556" s="5" t="s">
        <v>1787</v>
      </c>
      <c r="D8556" s="5" t="s">
        <v>1324</v>
      </c>
      <c r="E8556" s="5">
        <v>2023.0</v>
      </c>
    </row>
    <row r="8557" hidden="1">
      <c r="A8557" s="5" t="s">
        <v>1787</v>
      </c>
      <c r="D8557" s="5" t="s">
        <v>1324</v>
      </c>
      <c r="E8557" s="5">
        <v>2023.0</v>
      </c>
    </row>
    <row r="8558" hidden="1">
      <c r="A8558" s="5" t="s">
        <v>1787</v>
      </c>
      <c r="D8558" s="5" t="s">
        <v>1324</v>
      </c>
      <c r="E8558" s="5">
        <v>2023.0</v>
      </c>
    </row>
    <row r="8559" hidden="1">
      <c r="A8559" s="5" t="s">
        <v>1787</v>
      </c>
      <c r="D8559" s="5" t="s">
        <v>1324</v>
      </c>
      <c r="E8559" s="5">
        <v>2023.0</v>
      </c>
    </row>
    <row r="8560" hidden="1">
      <c r="A8560" s="5" t="s">
        <v>1787</v>
      </c>
      <c r="D8560" s="5" t="s">
        <v>1324</v>
      </c>
      <c r="E8560" s="5">
        <v>2023.0</v>
      </c>
    </row>
    <row r="8561" hidden="1">
      <c r="A8561" s="5" t="s">
        <v>1787</v>
      </c>
      <c r="D8561" s="5" t="s">
        <v>1324</v>
      </c>
      <c r="E8561" s="5">
        <v>2023.0</v>
      </c>
    </row>
    <row r="8562" hidden="1">
      <c r="A8562" s="5" t="s">
        <v>1787</v>
      </c>
      <c r="D8562" s="5" t="s">
        <v>1324</v>
      </c>
      <c r="E8562" s="5">
        <v>2023.0</v>
      </c>
    </row>
    <row r="8563" hidden="1">
      <c r="A8563" s="5" t="s">
        <v>1787</v>
      </c>
      <c r="D8563" s="5" t="s">
        <v>1324</v>
      </c>
      <c r="E8563" s="5">
        <v>2023.0</v>
      </c>
    </row>
    <row r="8564" hidden="1">
      <c r="A8564" s="5" t="s">
        <v>1787</v>
      </c>
      <c r="D8564" s="5" t="s">
        <v>1324</v>
      </c>
      <c r="E8564" s="5">
        <v>2023.0</v>
      </c>
    </row>
    <row r="8565" hidden="1">
      <c r="A8565" s="5" t="s">
        <v>1787</v>
      </c>
      <c r="D8565" s="5" t="s">
        <v>1324</v>
      </c>
      <c r="E8565" s="5">
        <v>2023.0</v>
      </c>
    </row>
    <row r="8566" hidden="1">
      <c r="A8566" s="5" t="s">
        <v>1787</v>
      </c>
      <c r="D8566" s="5" t="s">
        <v>1324</v>
      </c>
      <c r="E8566" s="5">
        <v>2023.0</v>
      </c>
    </row>
    <row r="8567" hidden="1">
      <c r="A8567" s="5" t="s">
        <v>1787</v>
      </c>
      <c r="D8567" s="5" t="s">
        <v>1324</v>
      </c>
      <c r="E8567" s="5">
        <v>2023.0</v>
      </c>
    </row>
    <row r="8568" hidden="1">
      <c r="A8568" s="5" t="s">
        <v>1787</v>
      </c>
      <c r="D8568" s="5" t="s">
        <v>1324</v>
      </c>
      <c r="E8568" s="5">
        <v>2023.0</v>
      </c>
    </row>
    <row r="8569">
      <c r="A8569" s="5" t="s">
        <v>835</v>
      </c>
      <c r="C8569" s="5">
        <v>2023.0</v>
      </c>
      <c r="D8569" s="5" t="s">
        <v>1322</v>
      </c>
      <c r="E8569" s="5">
        <v>2023.0</v>
      </c>
    </row>
    <row r="8570" hidden="1">
      <c r="A8570" s="5" t="s">
        <v>187</v>
      </c>
      <c r="B8570" s="5">
        <v>10.76805</v>
      </c>
      <c r="C8570" s="5">
        <v>1990.0</v>
      </c>
      <c r="D8570" s="5" t="s">
        <v>1400</v>
      </c>
      <c r="E8570" s="5">
        <v>2023.0</v>
      </c>
    </row>
    <row r="8571" hidden="1">
      <c r="A8571" s="5" t="s">
        <v>187</v>
      </c>
      <c r="B8571" s="5">
        <v>10.802506</v>
      </c>
      <c r="C8571" s="5">
        <v>1991.0</v>
      </c>
      <c r="D8571" s="5" t="s">
        <v>1400</v>
      </c>
      <c r="E8571" s="5">
        <v>2023.0</v>
      </c>
    </row>
    <row r="8572" hidden="1">
      <c r="A8572" s="5" t="s">
        <v>187</v>
      </c>
      <c r="B8572" s="5">
        <v>10.836962</v>
      </c>
      <c r="C8572" s="5">
        <v>1992.0</v>
      </c>
      <c r="D8572" s="5" t="s">
        <v>1400</v>
      </c>
      <c r="E8572" s="5">
        <v>2023.0</v>
      </c>
    </row>
    <row r="8573" hidden="1">
      <c r="A8573" s="5" t="s">
        <v>187</v>
      </c>
      <c r="B8573" s="5">
        <v>10.871418</v>
      </c>
      <c r="C8573" s="5">
        <v>1993.0</v>
      </c>
      <c r="D8573" s="5" t="s">
        <v>1400</v>
      </c>
      <c r="E8573" s="5">
        <v>2023.0</v>
      </c>
    </row>
    <row r="8574" hidden="1">
      <c r="A8574" s="5" t="s">
        <v>187</v>
      </c>
      <c r="B8574" s="5">
        <v>10.905873</v>
      </c>
      <c r="C8574" s="5">
        <v>1994.0</v>
      </c>
      <c r="D8574" s="5" t="s">
        <v>1400</v>
      </c>
      <c r="E8574" s="5">
        <v>2023.0</v>
      </c>
    </row>
    <row r="8575" hidden="1">
      <c r="A8575" s="5" t="s">
        <v>187</v>
      </c>
      <c r="B8575" s="5">
        <v>10.94033</v>
      </c>
      <c r="C8575" s="5">
        <v>1995.0</v>
      </c>
      <c r="D8575" s="5" t="s">
        <v>1400</v>
      </c>
      <c r="E8575" s="5">
        <v>2023.0</v>
      </c>
    </row>
    <row r="8576" hidden="1">
      <c r="A8576" s="5" t="s">
        <v>187</v>
      </c>
      <c r="B8576" s="5">
        <v>10.974786</v>
      </c>
      <c r="C8576" s="5">
        <v>1996.0</v>
      </c>
      <c r="D8576" s="5" t="s">
        <v>1400</v>
      </c>
      <c r="E8576" s="5">
        <v>2023.0</v>
      </c>
    </row>
    <row r="8577" hidden="1">
      <c r="A8577" s="5" t="s">
        <v>187</v>
      </c>
      <c r="B8577" s="5">
        <v>11.009241</v>
      </c>
      <c r="C8577" s="5">
        <v>1997.0</v>
      </c>
      <c r="D8577" s="5" t="s">
        <v>1400</v>
      </c>
      <c r="E8577" s="5">
        <v>2023.0</v>
      </c>
    </row>
    <row r="8578" hidden="1">
      <c r="A8578" s="5" t="s">
        <v>187</v>
      </c>
      <c r="B8578" s="5">
        <v>11.043697</v>
      </c>
      <c r="C8578" s="5">
        <v>1998.0</v>
      </c>
      <c r="D8578" s="5" t="s">
        <v>1400</v>
      </c>
      <c r="E8578" s="5">
        <v>2023.0</v>
      </c>
    </row>
    <row r="8579" hidden="1">
      <c r="A8579" s="5" t="s">
        <v>187</v>
      </c>
      <c r="B8579" s="5">
        <v>11.078153</v>
      </c>
      <c r="C8579" s="5">
        <v>1999.0</v>
      </c>
      <c r="D8579" s="5" t="s">
        <v>1400</v>
      </c>
      <c r="E8579" s="5">
        <v>2023.0</v>
      </c>
    </row>
    <row r="8580" hidden="1">
      <c r="A8580" s="5" t="s">
        <v>187</v>
      </c>
      <c r="B8580" s="5">
        <v>11.112609</v>
      </c>
      <c r="C8580" s="5">
        <v>2000.0</v>
      </c>
      <c r="D8580" s="5" t="s">
        <v>1400</v>
      </c>
      <c r="E8580" s="5">
        <v>2023.0</v>
      </c>
    </row>
    <row r="8581" hidden="1">
      <c r="A8581" s="5" t="s">
        <v>187</v>
      </c>
      <c r="B8581" s="5">
        <v>11.147064</v>
      </c>
      <c r="C8581" s="5">
        <v>2001.0</v>
      </c>
      <c r="D8581" s="5" t="s">
        <v>1400</v>
      </c>
      <c r="E8581" s="5">
        <v>2023.0</v>
      </c>
    </row>
    <row r="8582" hidden="1">
      <c r="A8582" s="5" t="s">
        <v>187</v>
      </c>
      <c r="B8582" s="5">
        <v>11.18152</v>
      </c>
      <c r="C8582" s="5">
        <v>2002.0</v>
      </c>
      <c r="D8582" s="5" t="s">
        <v>1400</v>
      </c>
      <c r="E8582" s="5">
        <v>2023.0</v>
      </c>
    </row>
    <row r="8583" hidden="1">
      <c r="A8583" s="5" t="s">
        <v>187</v>
      </c>
      <c r="B8583" s="5">
        <v>11.169814</v>
      </c>
      <c r="C8583" s="5">
        <v>2003.0</v>
      </c>
      <c r="D8583" s="5" t="s">
        <v>1400</v>
      </c>
      <c r="E8583" s="5">
        <v>2023.0</v>
      </c>
    </row>
    <row r="8584" hidden="1">
      <c r="A8584" s="5" t="s">
        <v>187</v>
      </c>
      <c r="B8584" s="5">
        <v>11.158108</v>
      </c>
      <c r="C8584" s="5">
        <v>2004.0</v>
      </c>
      <c r="D8584" s="5" t="s">
        <v>1400</v>
      </c>
      <c r="E8584" s="5">
        <v>2023.0</v>
      </c>
    </row>
    <row r="8585" hidden="1">
      <c r="A8585" s="5" t="s">
        <v>187</v>
      </c>
      <c r="B8585" s="5">
        <v>11.146401</v>
      </c>
      <c r="C8585" s="5">
        <v>2005.0</v>
      </c>
      <c r="D8585" s="5" t="s">
        <v>1400</v>
      </c>
      <c r="E8585" s="5">
        <v>2023.0</v>
      </c>
    </row>
    <row r="8586" hidden="1">
      <c r="A8586" s="5" t="s">
        <v>187</v>
      </c>
      <c r="B8586" s="5">
        <v>11.134695</v>
      </c>
      <c r="C8586" s="5">
        <v>2006.0</v>
      </c>
      <c r="D8586" s="5" t="s">
        <v>1400</v>
      </c>
      <c r="E8586" s="5">
        <v>2023.0</v>
      </c>
    </row>
    <row r="8587" hidden="1">
      <c r="A8587" s="5" t="s">
        <v>187</v>
      </c>
      <c r="B8587" s="5">
        <v>11.122989</v>
      </c>
      <c r="C8587" s="5">
        <v>2007.0</v>
      </c>
      <c r="D8587" s="5" t="s">
        <v>1400</v>
      </c>
      <c r="E8587" s="5">
        <v>2023.0</v>
      </c>
    </row>
    <row r="8588" hidden="1">
      <c r="A8588" s="5" t="s">
        <v>187</v>
      </c>
      <c r="B8588" s="5">
        <v>11.111282</v>
      </c>
      <c r="C8588" s="5">
        <v>2008.0</v>
      </c>
      <c r="D8588" s="5" t="s">
        <v>1400</v>
      </c>
      <c r="E8588" s="5">
        <v>2023.0</v>
      </c>
    </row>
    <row r="8589" hidden="1">
      <c r="A8589" s="5" t="s">
        <v>187</v>
      </c>
      <c r="B8589" s="5">
        <v>11.099576</v>
      </c>
      <c r="C8589" s="5">
        <v>2009.0</v>
      </c>
      <c r="D8589" s="5" t="s">
        <v>1400</v>
      </c>
      <c r="E8589" s="5">
        <v>2023.0</v>
      </c>
    </row>
    <row r="8590" hidden="1">
      <c r="A8590" s="5" t="s">
        <v>187</v>
      </c>
      <c r="B8590" s="5">
        <v>11.08787</v>
      </c>
      <c r="C8590" s="5">
        <v>2010.0</v>
      </c>
      <c r="D8590" s="5" t="s">
        <v>1400</v>
      </c>
      <c r="E8590" s="5">
        <v>2023.0</v>
      </c>
    </row>
    <row r="8591" hidden="1">
      <c r="A8591" s="5" t="s">
        <v>187</v>
      </c>
      <c r="B8591" s="5">
        <v>11.076163</v>
      </c>
      <c r="C8591" s="5">
        <v>2011.0</v>
      </c>
      <c r="D8591" s="5" t="s">
        <v>1400</v>
      </c>
      <c r="E8591" s="5">
        <v>2023.0</v>
      </c>
    </row>
    <row r="8592" hidden="1">
      <c r="A8592" s="5" t="s">
        <v>187</v>
      </c>
      <c r="B8592" s="5">
        <v>11.064457</v>
      </c>
      <c r="C8592" s="5">
        <v>2012.0</v>
      </c>
      <c r="D8592" s="5" t="s">
        <v>1400</v>
      </c>
      <c r="E8592" s="5">
        <v>2023.0</v>
      </c>
    </row>
    <row r="8593" hidden="1">
      <c r="A8593" s="5" t="s">
        <v>187</v>
      </c>
      <c r="B8593" s="5">
        <v>11.052751</v>
      </c>
      <c r="C8593" s="5">
        <v>2013.0</v>
      </c>
      <c r="D8593" s="5" t="s">
        <v>1400</v>
      </c>
      <c r="E8593" s="5">
        <v>2023.0</v>
      </c>
    </row>
    <row r="8594" hidden="1">
      <c r="A8594" s="5" t="s">
        <v>187</v>
      </c>
      <c r="B8594" s="5">
        <v>11.041044</v>
      </c>
      <c r="C8594" s="5">
        <v>2014.0</v>
      </c>
      <c r="D8594" s="5" t="s">
        <v>1400</v>
      </c>
      <c r="E8594" s="5">
        <v>2023.0</v>
      </c>
    </row>
    <row r="8595" hidden="1">
      <c r="A8595" s="5" t="s">
        <v>187</v>
      </c>
      <c r="B8595" s="5">
        <v>11.029338</v>
      </c>
      <c r="C8595" s="5">
        <v>2015.0</v>
      </c>
      <c r="D8595" s="5" t="s">
        <v>1400</v>
      </c>
      <c r="E8595" s="5">
        <v>2023.0</v>
      </c>
    </row>
    <row r="8596" hidden="1">
      <c r="A8596" s="5" t="s">
        <v>187</v>
      </c>
      <c r="B8596" s="5">
        <v>11.017632</v>
      </c>
      <c r="C8596" s="5">
        <v>2016.0</v>
      </c>
      <c r="D8596" s="5" t="s">
        <v>1400</v>
      </c>
      <c r="E8596" s="5">
        <v>2023.0</v>
      </c>
    </row>
    <row r="8597" hidden="1">
      <c r="A8597" s="5" t="s">
        <v>187</v>
      </c>
      <c r="B8597" s="5">
        <v>11.005925</v>
      </c>
      <c r="C8597" s="5">
        <v>2017.0</v>
      </c>
      <c r="D8597" s="5" t="s">
        <v>1400</v>
      </c>
      <c r="E8597" s="5">
        <v>2023.0</v>
      </c>
    </row>
    <row r="8598" hidden="1">
      <c r="A8598" s="5" t="s">
        <v>187</v>
      </c>
      <c r="B8598" s="5">
        <v>10.994219</v>
      </c>
      <c r="C8598" s="5">
        <v>2018.0</v>
      </c>
      <c r="D8598" s="5" t="s">
        <v>1400</v>
      </c>
      <c r="E8598" s="5">
        <v>2023.0</v>
      </c>
    </row>
    <row r="8599" hidden="1">
      <c r="A8599" s="5" t="s">
        <v>187</v>
      </c>
      <c r="B8599" s="5">
        <v>10.982512</v>
      </c>
      <c r="C8599" s="5">
        <v>2019.0</v>
      </c>
      <c r="D8599" s="5" t="s">
        <v>1400</v>
      </c>
      <c r="E8599" s="5">
        <v>2023.0</v>
      </c>
    </row>
    <row r="8600" hidden="1">
      <c r="A8600" s="5" t="s">
        <v>187</v>
      </c>
      <c r="B8600" s="5">
        <v>10.970806</v>
      </c>
      <c r="C8600" s="5">
        <v>2020.0</v>
      </c>
      <c r="D8600" s="5" t="s">
        <v>1400</v>
      </c>
      <c r="E8600" s="5">
        <v>2023.0</v>
      </c>
    </row>
    <row r="8601" hidden="1">
      <c r="A8601" s="5" t="s">
        <v>187</v>
      </c>
      <c r="B8601" s="5">
        <v>10.9591</v>
      </c>
      <c r="C8601" s="5">
        <v>2021.0</v>
      </c>
      <c r="D8601" s="5" t="s">
        <v>1400</v>
      </c>
      <c r="E8601" s="5">
        <v>2023.0</v>
      </c>
    </row>
    <row r="8602" hidden="1">
      <c r="A8602" s="5" t="s">
        <v>187</v>
      </c>
      <c r="B8602" s="5">
        <v>10.9591</v>
      </c>
      <c r="C8602" s="5">
        <v>2022.0</v>
      </c>
      <c r="D8602" s="5" t="s">
        <v>1400</v>
      </c>
      <c r="E8602" s="5">
        <v>2023.0</v>
      </c>
    </row>
    <row r="8603">
      <c r="A8603" s="5" t="s">
        <v>1761</v>
      </c>
      <c r="C8603" s="5">
        <v>2023.0</v>
      </c>
      <c r="D8603" s="5" t="s">
        <v>1322</v>
      </c>
      <c r="E8603" s="5">
        <v>2023.0</v>
      </c>
    </row>
    <row r="8604" hidden="1">
      <c r="A8604" s="5" t="s">
        <v>61</v>
      </c>
      <c r="B8604" s="5">
        <v>12.94982</v>
      </c>
      <c r="C8604" s="5">
        <v>1990.0</v>
      </c>
      <c r="D8604" s="5" t="s">
        <v>1322</v>
      </c>
      <c r="E8604" s="5">
        <v>2023.0</v>
      </c>
    </row>
    <row r="8605" hidden="1">
      <c r="A8605" s="5" t="s">
        <v>61</v>
      </c>
      <c r="B8605" s="5">
        <v>13.11555</v>
      </c>
      <c r="C8605" s="5">
        <v>1991.0</v>
      </c>
      <c r="D8605" s="5" t="s">
        <v>1322</v>
      </c>
      <c r="E8605" s="5">
        <v>2023.0</v>
      </c>
    </row>
    <row r="8606" hidden="1">
      <c r="A8606" s="5" t="s">
        <v>61</v>
      </c>
      <c r="B8606" s="5">
        <v>13.40452</v>
      </c>
      <c r="C8606" s="5">
        <v>1992.0</v>
      </c>
      <c r="D8606" s="5" t="s">
        <v>1322</v>
      </c>
      <c r="E8606" s="5">
        <v>2023.0</v>
      </c>
    </row>
    <row r="8607" hidden="1">
      <c r="A8607" s="5" t="s">
        <v>61</v>
      </c>
      <c r="B8607" s="5">
        <v>15.38565</v>
      </c>
      <c r="C8607" s="5">
        <v>1993.0</v>
      </c>
      <c r="D8607" s="5" t="s">
        <v>1322</v>
      </c>
      <c r="E8607" s="5">
        <v>2023.0</v>
      </c>
    </row>
    <row r="8608" hidden="1">
      <c r="A8608" s="5" t="s">
        <v>61</v>
      </c>
      <c r="B8608" s="5">
        <v>15.79784</v>
      </c>
      <c r="C8608" s="5">
        <v>1994.0</v>
      </c>
      <c r="D8608" s="5" t="s">
        <v>1322</v>
      </c>
      <c r="E8608" s="5">
        <v>2023.0</v>
      </c>
    </row>
    <row r="8609" hidden="1">
      <c r="A8609" s="5" t="s">
        <v>61</v>
      </c>
      <c r="B8609" s="5">
        <v>16.1077</v>
      </c>
      <c r="C8609" s="5">
        <v>1995.0</v>
      </c>
      <c r="D8609" s="5" t="s">
        <v>1322</v>
      </c>
      <c r="E8609" s="5">
        <v>2023.0</v>
      </c>
    </row>
    <row r="8610" hidden="1">
      <c r="A8610" s="5" t="s">
        <v>61</v>
      </c>
      <c r="B8610" s="5">
        <v>16.52323</v>
      </c>
      <c r="C8610" s="5">
        <v>1996.0</v>
      </c>
      <c r="D8610" s="5" t="s">
        <v>1322</v>
      </c>
      <c r="E8610" s="5">
        <v>2023.0</v>
      </c>
    </row>
    <row r="8611" hidden="1">
      <c r="A8611" s="5" t="s">
        <v>61</v>
      </c>
      <c r="B8611" s="5">
        <v>17.15633</v>
      </c>
      <c r="C8611" s="5">
        <v>1997.0</v>
      </c>
      <c r="D8611" s="5" t="s">
        <v>1322</v>
      </c>
      <c r="E8611" s="5">
        <v>2023.0</v>
      </c>
    </row>
    <row r="8612" hidden="1">
      <c r="A8612" s="5" t="s">
        <v>61</v>
      </c>
      <c r="B8612" s="5">
        <v>18.52182</v>
      </c>
      <c r="C8612" s="5">
        <v>1998.0</v>
      </c>
      <c r="D8612" s="5" t="s">
        <v>1322</v>
      </c>
      <c r="E8612" s="5">
        <v>2023.0</v>
      </c>
    </row>
    <row r="8613" hidden="1">
      <c r="A8613" s="5" t="s">
        <v>61</v>
      </c>
      <c r="B8613" s="5">
        <v>18.81154</v>
      </c>
      <c r="C8613" s="5">
        <v>1999.0</v>
      </c>
      <c r="D8613" s="5" t="s">
        <v>1322</v>
      </c>
      <c r="E8613" s="5">
        <v>2023.0</v>
      </c>
    </row>
    <row r="8614" hidden="1">
      <c r="A8614" s="5" t="s">
        <v>61</v>
      </c>
      <c r="B8614" s="5">
        <v>18.69343</v>
      </c>
      <c r="C8614" s="5">
        <v>2000.0</v>
      </c>
      <c r="D8614" s="5" t="s">
        <v>1322</v>
      </c>
      <c r="E8614" s="5">
        <v>2023.0</v>
      </c>
    </row>
    <row r="8615" hidden="1">
      <c r="A8615" s="5" t="s">
        <v>61</v>
      </c>
      <c r="B8615" s="5">
        <v>18.68439</v>
      </c>
      <c r="C8615" s="5">
        <v>2001.0</v>
      </c>
      <c r="D8615" s="5" t="s">
        <v>1322</v>
      </c>
      <c r="E8615" s="5">
        <v>2023.0</v>
      </c>
    </row>
    <row r="8616" hidden="1">
      <c r="A8616" s="5" t="s">
        <v>61</v>
      </c>
      <c r="B8616" s="5">
        <v>18.5569</v>
      </c>
      <c r="C8616" s="5">
        <v>2002.0</v>
      </c>
      <c r="D8616" s="5" t="s">
        <v>1322</v>
      </c>
      <c r="E8616" s="5">
        <v>2023.0</v>
      </c>
    </row>
    <row r="8617" hidden="1">
      <c r="A8617" s="5" t="s">
        <v>61</v>
      </c>
      <c r="B8617" s="5">
        <v>18.55675</v>
      </c>
      <c r="C8617" s="5">
        <v>2003.0</v>
      </c>
      <c r="D8617" s="5" t="s">
        <v>1322</v>
      </c>
      <c r="E8617" s="5">
        <v>2023.0</v>
      </c>
    </row>
    <row r="8618" hidden="1">
      <c r="A8618" s="5" t="s">
        <v>61</v>
      </c>
      <c r="B8618" s="5">
        <v>16.02107</v>
      </c>
      <c r="C8618" s="5">
        <v>2004.0</v>
      </c>
      <c r="D8618" s="5" t="s">
        <v>1322</v>
      </c>
      <c r="E8618" s="5">
        <v>2023.0</v>
      </c>
    </row>
    <row r="8619" hidden="1">
      <c r="A8619" s="5" t="s">
        <v>61</v>
      </c>
      <c r="B8619" s="5">
        <v>16.00225</v>
      </c>
      <c r="C8619" s="5">
        <v>2005.0</v>
      </c>
      <c r="D8619" s="5" t="s">
        <v>1322</v>
      </c>
      <c r="E8619" s="5">
        <v>2023.0</v>
      </c>
    </row>
    <row r="8620" hidden="1">
      <c r="A8620" s="5" t="s">
        <v>61</v>
      </c>
      <c r="B8620" s="5">
        <v>15.96051</v>
      </c>
      <c r="C8620" s="5">
        <v>2006.0</v>
      </c>
      <c r="D8620" s="5" t="s">
        <v>1322</v>
      </c>
      <c r="E8620" s="5">
        <v>2023.0</v>
      </c>
    </row>
    <row r="8621" hidden="1">
      <c r="A8621" s="5" t="s">
        <v>61</v>
      </c>
      <c r="B8621" s="5">
        <v>15.81301</v>
      </c>
      <c r="C8621" s="5">
        <v>2007.0</v>
      </c>
      <c r="D8621" s="5" t="s">
        <v>1322</v>
      </c>
      <c r="E8621" s="5">
        <v>2023.0</v>
      </c>
    </row>
    <row r="8622" hidden="1">
      <c r="A8622" s="5" t="s">
        <v>61</v>
      </c>
      <c r="B8622" s="5">
        <v>15.79737</v>
      </c>
      <c r="C8622" s="5">
        <v>2008.0</v>
      </c>
      <c r="D8622" s="5" t="s">
        <v>1322</v>
      </c>
      <c r="E8622" s="5">
        <v>2023.0</v>
      </c>
    </row>
    <row r="8623" hidden="1">
      <c r="A8623" s="5" t="s">
        <v>61</v>
      </c>
      <c r="B8623" s="5">
        <v>15.79718</v>
      </c>
      <c r="C8623" s="5">
        <v>2009.0</v>
      </c>
      <c r="D8623" s="5" t="s">
        <v>1322</v>
      </c>
      <c r="E8623" s="5">
        <v>2023.0</v>
      </c>
    </row>
    <row r="8624" hidden="1">
      <c r="A8624" s="5" t="s">
        <v>61</v>
      </c>
      <c r="B8624" s="5">
        <v>15.98805</v>
      </c>
      <c r="C8624" s="5">
        <v>2010.0</v>
      </c>
      <c r="D8624" s="5" t="s">
        <v>1322</v>
      </c>
      <c r="E8624" s="5">
        <v>2023.0</v>
      </c>
    </row>
    <row r="8625" hidden="1">
      <c r="A8625" s="5" t="s">
        <v>61</v>
      </c>
      <c r="B8625" s="5">
        <v>15.873</v>
      </c>
      <c r="C8625" s="5">
        <v>2011.0</v>
      </c>
      <c r="D8625" s="5" t="s">
        <v>1322</v>
      </c>
      <c r="E8625" s="5">
        <v>2023.0</v>
      </c>
    </row>
    <row r="8626" hidden="1">
      <c r="A8626" s="5" t="s">
        <v>61</v>
      </c>
      <c r="B8626" s="5">
        <v>15.91219</v>
      </c>
      <c r="C8626" s="5">
        <v>2012.0</v>
      </c>
      <c r="D8626" s="5" t="s">
        <v>1322</v>
      </c>
      <c r="E8626" s="5">
        <v>2023.0</v>
      </c>
    </row>
    <row r="8627" hidden="1">
      <c r="A8627" s="5" t="s">
        <v>61</v>
      </c>
      <c r="B8627" s="5">
        <v>18.18398</v>
      </c>
      <c r="C8627" s="5">
        <v>2013.0</v>
      </c>
      <c r="D8627" s="5" t="s">
        <v>1322</v>
      </c>
      <c r="E8627" s="5">
        <v>2023.0</v>
      </c>
    </row>
    <row r="8628" hidden="1">
      <c r="A8628" s="5" t="s">
        <v>61</v>
      </c>
      <c r="B8628" s="5">
        <v>18.09352</v>
      </c>
      <c r="C8628" s="5">
        <v>2014.0</v>
      </c>
      <c r="D8628" s="5" t="s">
        <v>1322</v>
      </c>
      <c r="E8628" s="5">
        <v>2023.0</v>
      </c>
    </row>
    <row r="8629" hidden="1">
      <c r="A8629" s="5" t="s">
        <v>61</v>
      </c>
      <c r="B8629" s="5">
        <v>18.32088</v>
      </c>
      <c r="C8629" s="5">
        <v>2015.0</v>
      </c>
      <c r="D8629" s="5" t="s">
        <v>1322</v>
      </c>
      <c r="E8629" s="5">
        <v>2023.0</v>
      </c>
    </row>
    <row r="8630" hidden="1">
      <c r="A8630" s="5" t="s">
        <v>61</v>
      </c>
      <c r="B8630" s="5">
        <v>18.42342</v>
      </c>
      <c r="C8630" s="5">
        <v>2016.0</v>
      </c>
      <c r="D8630" s="5" t="s">
        <v>1322</v>
      </c>
      <c r="E8630" s="5">
        <v>2023.0</v>
      </c>
    </row>
    <row r="8631" hidden="1">
      <c r="A8631" s="5" t="s">
        <v>61</v>
      </c>
      <c r="B8631" s="5">
        <v>18.8642</v>
      </c>
      <c r="C8631" s="5">
        <v>2017.0</v>
      </c>
      <c r="D8631" s="5" t="s">
        <v>1322</v>
      </c>
      <c r="E8631" s="5">
        <v>2023.0</v>
      </c>
    </row>
    <row r="8632" hidden="1">
      <c r="A8632" s="5" t="s">
        <v>61</v>
      </c>
      <c r="B8632" s="5">
        <v>18.89519</v>
      </c>
      <c r="C8632" s="5">
        <v>2018.0</v>
      </c>
      <c r="D8632" s="5" t="s">
        <v>1322</v>
      </c>
      <c r="E8632" s="5">
        <v>2023.0</v>
      </c>
    </row>
    <row r="8633" hidden="1">
      <c r="A8633" s="5" t="s">
        <v>61</v>
      </c>
      <c r="B8633" s="5">
        <v>18.52236</v>
      </c>
      <c r="C8633" s="5">
        <v>2019.0</v>
      </c>
      <c r="D8633" s="5" t="s">
        <v>1322</v>
      </c>
      <c r="E8633" s="5">
        <v>2023.0</v>
      </c>
    </row>
    <row r="8634" hidden="1">
      <c r="A8634" s="5" t="s">
        <v>61</v>
      </c>
      <c r="B8634" s="5">
        <v>18.65209</v>
      </c>
      <c r="C8634" s="5">
        <v>2020.0</v>
      </c>
      <c r="D8634" s="5" t="s">
        <v>1322</v>
      </c>
      <c r="E8634" s="5">
        <v>2023.0</v>
      </c>
    </row>
    <row r="8635" hidden="1">
      <c r="A8635" s="5" t="s">
        <v>61</v>
      </c>
      <c r="B8635" s="5">
        <v>19.03677</v>
      </c>
      <c r="C8635" s="5">
        <v>2021.0</v>
      </c>
      <c r="D8635" s="5" t="s">
        <v>1322</v>
      </c>
      <c r="E8635" s="5">
        <v>2023.0</v>
      </c>
    </row>
    <row r="8636" hidden="1">
      <c r="A8636" s="5" t="s">
        <v>61</v>
      </c>
      <c r="B8636" s="5">
        <v>18.99147</v>
      </c>
      <c r="C8636" s="5">
        <v>2022.0</v>
      </c>
      <c r="D8636" s="5" t="s">
        <v>1322</v>
      </c>
      <c r="E8636" s="5">
        <v>2023.0</v>
      </c>
    </row>
    <row r="8637">
      <c r="A8637" s="5" t="s">
        <v>1762</v>
      </c>
      <c r="C8637" s="5">
        <v>2023.0</v>
      </c>
      <c r="D8637" s="5" t="s">
        <v>1322</v>
      </c>
      <c r="E8637" s="5">
        <v>2023.0</v>
      </c>
    </row>
    <row r="8638" hidden="1">
      <c r="A8638" s="5" t="s">
        <v>105</v>
      </c>
      <c r="B8638" s="5">
        <v>13.49626</v>
      </c>
      <c r="C8638" s="5">
        <v>1990.0</v>
      </c>
      <c r="D8638" s="5" t="s">
        <v>1322</v>
      </c>
      <c r="E8638" s="5">
        <v>2023.0</v>
      </c>
    </row>
    <row r="8639" hidden="1">
      <c r="A8639" s="5" t="s">
        <v>105</v>
      </c>
      <c r="B8639" s="5">
        <v>13.60527</v>
      </c>
      <c r="C8639" s="5">
        <v>1991.0</v>
      </c>
      <c r="D8639" s="5" t="s">
        <v>1322</v>
      </c>
      <c r="E8639" s="5">
        <v>2023.0</v>
      </c>
    </row>
    <row r="8640" hidden="1">
      <c r="A8640" s="5" t="s">
        <v>105</v>
      </c>
      <c r="B8640" s="5">
        <v>13.8108</v>
      </c>
      <c r="C8640" s="5">
        <v>1992.0</v>
      </c>
      <c r="D8640" s="5" t="s">
        <v>1322</v>
      </c>
      <c r="E8640" s="5">
        <v>2023.0</v>
      </c>
    </row>
    <row r="8641" hidden="1">
      <c r="A8641" s="5" t="s">
        <v>105</v>
      </c>
      <c r="B8641" s="5">
        <v>14.12715</v>
      </c>
      <c r="C8641" s="5">
        <v>1993.0</v>
      </c>
      <c r="D8641" s="5" t="s">
        <v>1322</v>
      </c>
      <c r="E8641" s="5">
        <v>2023.0</v>
      </c>
    </row>
    <row r="8642" hidden="1">
      <c r="A8642" s="5" t="s">
        <v>105</v>
      </c>
      <c r="B8642" s="5">
        <v>14.25086</v>
      </c>
      <c r="C8642" s="5">
        <v>1994.0</v>
      </c>
      <c r="D8642" s="5" t="s">
        <v>1322</v>
      </c>
      <c r="E8642" s="5">
        <v>2023.0</v>
      </c>
    </row>
    <row r="8643" hidden="1">
      <c r="A8643" s="5" t="s">
        <v>105</v>
      </c>
      <c r="B8643" s="5">
        <v>14.39244</v>
      </c>
      <c r="C8643" s="5">
        <v>1995.0</v>
      </c>
      <c r="D8643" s="5" t="s">
        <v>1322</v>
      </c>
      <c r="E8643" s="5">
        <v>2023.0</v>
      </c>
    </row>
    <row r="8644" hidden="1">
      <c r="A8644" s="5" t="s">
        <v>105</v>
      </c>
      <c r="B8644" s="5">
        <v>14.45894</v>
      </c>
      <c r="C8644" s="5">
        <v>1996.0</v>
      </c>
      <c r="D8644" s="5" t="s">
        <v>1322</v>
      </c>
      <c r="E8644" s="5">
        <v>2023.0</v>
      </c>
    </row>
    <row r="8645" hidden="1">
      <c r="A8645" s="5" t="s">
        <v>105</v>
      </c>
      <c r="B8645" s="5">
        <v>14.694385</v>
      </c>
      <c r="C8645" s="5">
        <v>1997.0</v>
      </c>
      <c r="D8645" s="5" t="s">
        <v>1322</v>
      </c>
      <c r="E8645" s="5">
        <v>2023.0</v>
      </c>
    </row>
    <row r="8646" hidden="1">
      <c r="A8646" s="5" t="s">
        <v>105</v>
      </c>
      <c r="B8646" s="5">
        <v>14.92983</v>
      </c>
      <c r="C8646" s="5">
        <v>1998.0</v>
      </c>
      <c r="D8646" s="5" t="s">
        <v>1322</v>
      </c>
      <c r="E8646" s="5">
        <v>2023.0</v>
      </c>
    </row>
    <row r="8647" hidden="1">
      <c r="A8647" s="5" t="s">
        <v>105</v>
      </c>
      <c r="B8647" s="5">
        <v>14.97962</v>
      </c>
      <c r="C8647" s="5">
        <v>1999.0</v>
      </c>
      <c r="D8647" s="5" t="s">
        <v>1322</v>
      </c>
      <c r="E8647" s="5">
        <v>2023.0</v>
      </c>
    </row>
    <row r="8648" hidden="1">
      <c r="A8648" s="5" t="s">
        <v>105</v>
      </c>
      <c r="B8648" s="5">
        <v>15.03797</v>
      </c>
      <c r="C8648" s="5">
        <v>2000.0</v>
      </c>
      <c r="D8648" s="5" t="s">
        <v>1322</v>
      </c>
      <c r="E8648" s="5">
        <v>2023.0</v>
      </c>
    </row>
    <row r="8649" hidden="1">
      <c r="A8649" s="5" t="s">
        <v>105</v>
      </c>
      <c r="B8649" s="5">
        <v>15.06584</v>
      </c>
      <c r="C8649" s="5">
        <v>2001.0</v>
      </c>
      <c r="D8649" s="5" t="s">
        <v>1322</v>
      </c>
      <c r="E8649" s="5">
        <v>2023.0</v>
      </c>
    </row>
    <row r="8650" hidden="1">
      <c r="A8650" s="5" t="s">
        <v>105</v>
      </c>
      <c r="B8650" s="5">
        <v>14.96235</v>
      </c>
      <c r="C8650" s="5">
        <v>2002.0</v>
      </c>
      <c r="D8650" s="5" t="s">
        <v>1322</v>
      </c>
      <c r="E8650" s="5">
        <v>2023.0</v>
      </c>
    </row>
    <row r="8651" hidden="1">
      <c r="A8651" s="5" t="s">
        <v>105</v>
      </c>
      <c r="B8651" s="5">
        <v>15.10202</v>
      </c>
      <c r="C8651" s="5">
        <v>2003.0</v>
      </c>
      <c r="D8651" s="5" t="s">
        <v>1322</v>
      </c>
      <c r="E8651" s="5">
        <v>2023.0</v>
      </c>
    </row>
    <row r="8652" hidden="1">
      <c r="A8652" s="5" t="s">
        <v>105</v>
      </c>
      <c r="B8652" s="5">
        <v>15.18083</v>
      </c>
      <c r="C8652" s="5">
        <v>2004.0</v>
      </c>
      <c r="D8652" s="5" t="s">
        <v>1322</v>
      </c>
      <c r="E8652" s="5">
        <v>2023.0</v>
      </c>
    </row>
    <row r="8653" hidden="1">
      <c r="A8653" s="5" t="s">
        <v>105</v>
      </c>
      <c r="B8653" s="5">
        <v>15.22286</v>
      </c>
      <c r="C8653" s="5">
        <v>2005.0</v>
      </c>
      <c r="D8653" s="5" t="s">
        <v>1322</v>
      </c>
      <c r="E8653" s="5">
        <v>2023.0</v>
      </c>
    </row>
    <row r="8654" hidden="1">
      <c r="A8654" s="5" t="s">
        <v>105</v>
      </c>
      <c r="B8654" s="5">
        <v>15.31325</v>
      </c>
      <c r="C8654" s="5">
        <v>2006.0</v>
      </c>
      <c r="D8654" s="5" t="s">
        <v>1322</v>
      </c>
      <c r="E8654" s="5">
        <v>2023.0</v>
      </c>
    </row>
    <row r="8655" hidden="1">
      <c r="A8655" s="5" t="s">
        <v>105</v>
      </c>
      <c r="B8655" s="5">
        <v>15.42906</v>
      </c>
      <c r="C8655" s="5">
        <v>2007.0</v>
      </c>
      <c r="D8655" s="5" t="s">
        <v>1322</v>
      </c>
      <c r="E8655" s="5">
        <v>2023.0</v>
      </c>
    </row>
    <row r="8656" hidden="1">
      <c r="A8656" s="5" t="s">
        <v>105</v>
      </c>
      <c r="B8656" s="5">
        <v>15.48638</v>
      </c>
      <c r="C8656" s="5">
        <v>2008.0</v>
      </c>
      <c r="D8656" s="5" t="s">
        <v>1322</v>
      </c>
      <c r="E8656" s="5">
        <v>2023.0</v>
      </c>
    </row>
    <row r="8657" hidden="1">
      <c r="A8657" s="5" t="s">
        <v>105</v>
      </c>
      <c r="B8657" s="5">
        <v>15.51602</v>
      </c>
      <c r="C8657" s="5">
        <v>2009.0</v>
      </c>
      <c r="D8657" s="5" t="s">
        <v>1322</v>
      </c>
      <c r="E8657" s="5">
        <v>2023.0</v>
      </c>
    </row>
    <row r="8658" hidden="1">
      <c r="A8658" s="5" t="s">
        <v>105</v>
      </c>
      <c r="B8658" s="5">
        <v>15.67983</v>
      </c>
      <c r="C8658" s="5">
        <v>2010.0</v>
      </c>
      <c r="D8658" s="5" t="s">
        <v>1322</v>
      </c>
      <c r="E8658" s="5">
        <v>2023.0</v>
      </c>
    </row>
    <row r="8659" hidden="1">
      <c r="A8659" s="5" t="s">
        <v>105</v>
      </c>
      <c r="B8659" s="5">
        <v>15.67316</v>
      </c>
      <c r="C8659" s="5">
        <v>2011.0</v>
      </c>
      <c r="D8659" s="5" t="s">
        <v>1322</v>
      </c>
      <c r="E8659" s="5">
        <v>2023.0</v>
      </c>
    </row>
    <row r="8660" hidden="1">
      <c r="A8660" s="5" t="s">
        <v>105</v>
      </c>
      <c r="B8660" s="5">
        <v>15.82801</v>
      </c>
      <c r="C8660" s="5">
        <v>2012.0</v>
      </c>
      <c r="D8660" s="5" t="s">
        <v>1322</v>
      </c>
      <c r="E8660" s="5">
        <v>2023.0</v>
      </c>
    </row>
    <row r="8661" hidden="1">
      <c r="A8661" s="5" t="s">
        <v>105</v>
      </c>
      <c r="B8661" s="5">
        <v>16.02376</v>
      </c>
      <c r="C8661" s="5">
        <v>2013.0</v>
      </c>
      <c r="D8661" s="5" t="s">
        <v>1322</v>
      </c>
      <c r="E8661" s="5">
        <v>2023.0</v>
      </c>
    </row>
    <row r="8662" hidden="1">
      <c r="A8662" s="5" t="s">
        <v>105</v>
      </c>
      <c r="B8662" s="5">
        <v>16.08972</v>
      </c>
      <c r="C8662" s="5">
        <v>2014.0</v>
      </c>
      <c r="D8662" s="5" t="s">
        <v>1322</v>
      </c>
      <c r="E8662" s="5">
        <v>2023.0</v>
      </c>
    </row>
    <row r="8663" hidden="1">
      <c r="A8663" s="5" t="s">
        <v>105</v>
      </c>
      <c r="B8663" s="5">
        <v>16.15568</v>
      </c>
      <c r="C8663" s="5">
        <v>2015.0</v>
      </c>
      <c r="D8663" s="5" t="s">
        <v>1322</v>
      </c>
      <c r="E8663" s="5">
        <v>2023.0</v>
      </c>
    </row>
    <row r="8664" hidden="1">
      <c r="A8664" s="5" t="s">
        <v>105</v>
      </c>
      <c r="B8664" s="5">
        <v>16.13429</v>
      </c>
      <c r="C8664" s="5">
        <v>2016.0</v>
      </c>
      <c r="D8664" s="5" t="s">
        <v>1322</v>
      </c>
      <c r="E8664" s="5">
        <v>2023.0</v>
      </c>
    </row>
    <row r="8665" hidden="1">
      <c r="A8665" s="5" t="s">
        <v>105</v>
      </c>
      <c r="B8665" s="5">
        <v>16.1684</v>
      </c>
      <c r="C8665" s="5">
        <v>2017.0</v>
      </c>
      <c r="D8665" s="5" t="s">
        <v>1322</v>
      </c>
      <c r="E8665" s="5">
        <v>2023.0</v>
      </c>
    </row>
    <row r="8666" hidden="1">
      <c r="A8666" s="5" t="s">
        <v>105</v>
      </c>
      <c r="B8666" s="5">
        <v>16.25905</v>
      </c>
      <c r="C8666" s="5">
        <v>2018.0</v>
      </c>
      <c r="D8666" s="5" t="s">
        <v>1322</v>
      </c>
      <c r="E8666" s="5">
        <v>2023.0</v>
      </c>
    </row>
    <row r="8667" hidden="1">
      <c r="A8667" s="5" t="s">
        <v>105</v>
      </c>
      <c r="B8667" s="5">
        <v>16.34458</v>
      </c>
      <c r="C8667" s="5">
        <v>2019.0</v>
      </c>
      <c r="D8667" s="5" t="s">
        <v>1322</v>
      </c>
      <c r="E8667" s="5">
        <v>2023.0</v>
      </c>
    </row>
    <row r="8668" hidden="1">
      <c r="A8668" s="5" t="s">
        <v>105</v>
      </c>
      <c r="B8668" s="5">
        <v>16.43366</v>
      </c>
      <c r="C8668" s="5">
        <v>2020.0</v>
      </c>
      <c r="D8668" s="5" t="s">
        <v>1322</v>
      </c>
      <c r="E8668" s="5">
        <v>2023.0</v>
      </c>
    </row>
    <row r="8669" hidden="1">
      <c r="A8669" s="5" t="s">
        <v>105</v>
      </c>
      <c r="B8669" s="5">
        <v>16.58373</v>
      </c>
      <c r="C8669" s="5">
        <v>2021.0</v>
      </c>
      <c r="D8669" s="5" t="s">
        <v>1322</v>
      </c>
      <c r="E8669" s="5">
        <v>2023.0</v>
      </c>
    </row>
    <row r="8670" hidden="1">
      <c r="A8670" s="5" t="s">
        <v>105</v>
      </c>
      <c r="B8670" s="5">
        <v>16.66753</v>
      </c>
      <c r="C8670" s="5">
        <v>2022.0</v>
      </c>
      <c r="D8670" s="5" t="s">
        <v>1322</v>
      </c>
      <c r="E8670" s="5">
        <v>2023.0</v>
      </c>
    </row>
    <row r="8671">
      <c r="A8671" s="5" t="s">
        <v>1763</v>
      </c>
      <c r="C8671" s="5">
        <v>2023.0</v>
      </c>
      <c r="D8671" s="5" t="s">
        <v>1322</v>
      </c>
      <c r="E8671" s="5">
        <v>2023.0</v>
      </c>
    </row>
    <row r="8672" hidden="1">
      <c r="A8672" s="5" t="s">
        <v>167</v>
      </c>
      <c r="B8672" s="5">
        <v>10.29175</v>
      </c>
      <c r="C8672" s="5">
        <v>1990.0</v>
      </c>
      <c r="D8672" s="5" t="s">
        <v>1314</v>
      </c>
      <c r="E8672" s="5">
        <v>2023.0</v>
      </c>
    </row>
    <row r="8673" hidden="1">
      <c r="A8673" s="5" t="s">
        <v>167</v>
      </c>
      <c r="B8673" s="5">
        <v>10.33015</v>
      </c>
      <c r="C8673" s="5">
        <v>1991.0</v>
      </c>
      <c r="D8673" s="5" t="s">
        <v>1314</v>
      </c>
      <c r="E8673" s="5">
        <v>2023.0</v>
      </c>
    </row>
    <row r="8674" hidden="1">
      <c r="A8674" s="5" t="s">
        <v>167</v>
      </c>
      <c r="B8674" s="5">
        <v>10.17481</v>
      </c>
      <c r="C8674" s="5">
        <v>1992.0</v>
      </c>
      <c r="D8674" s="5" t="s">
        <v>1314</v>
      </c>
      <c r="E8674" s="5">
        <v>2023.0</v>
      </c>
    </row>
    <row r="8675" hidden="1">
      <c r="A8675" s="5" t="s">
        <v>167</v>
      </c>
      <c r="B8675" s="5">
        <v>10.0686</v>
      </c>
      <c r="C8675" s="5">
        <v>1993.0</v>
      </c>
      <c r="D8675" s="5" t="s">
        <v>1314</v>
      </c>
      <c r="E8675" s="5">
        <v>2023.0</v>
      </c>
    </row>
    <row r="8676" hidden="1">
      <c r="A8676" s="5" t="s">
        <v>167</v>
      </c>
      <c r="B8676" s="5">
        <v>9.92554</v>
      </c>
      <c r="C8676" s="5">
        <v>1994.0</v>
      </c>
      <c r="D8676" s="5" t="s">
        <v>1314</v>
      </c>
      <c r="E8676" s="5">
        <v>2023.0</v>
      </c>
    </row>
    <row r="8677" hidden="1">
      <c r="A8677" s="5" t="s">
        <v>167</v>
      </c>
      <c r="B8677" s="5">
        <v>9.72004</v>
      </c>
      <c r="C8677" s="5">
        <v>1995.0</v>
      </c>
      <c r="D8677" s="5" t="s">
        <v>1314</v>
      </c>
      <c r="E8677" s="5">
        <v>2023.0</v>
      </c>
    </row>
    <row r="8678" hidden="1">
      <c r="A8678" s="5" t="s">
        <v>167</v>
      </c>
      <c r="B8678" s="5">
        <v>9.778423</v>
      </c>
      <c r="C8678" s="5">
        <v>1996.0</v>
      </c>
      <c r="D8678" s="5" t="s">
        <v>1314</v>
      </c>
      <c r="E8678" s="5">
        <v>2023.0</v>
      </c>
    </row>
    <row r="8679" hidden="1">
      <c r="A8679" s="5" t="s">
        <v>167</v>
      </c>
      <c r="B8679" s="5">
        <v>9.836806</v>
      </c>
      <c r="C8679" s="5">
        <v>1997.0</v>
      </c>
      <c r="D8679" s="5" t="s">
        <v>1314</v>
      </c>
      <c r="E8679" s="5">
        <v>2023.0</v>
      </c>
    </row>
    <row r="8680" hidden="1">
      <c r="A8680" s="5" t="s">
        <v>167</v>
      </c>
      <c r="B8680" s="5">
        <v>9.895189</v>
      </c>
      <c r="C8680" s="5">
        <v>1998.0</v>
      </c>
      <c r="D8680" s="5" t="s">
        <v>1314</v>
      </c>
      <c r="E8680" s="5">
        <v>2023.0</v>
      </c>
    </row>
    <row r="8681" hidden="1">
      <c r="A8681" s="5" t="s">
        <v>167</v>
      </c>
      <c r="B8681" s="5">
        <v>9.953571</v>
      </c>
      <c r="C8681" s="5">
        <v>1999.0</v>
      </c>
      <c r="D8681" s="5" t="s">
        <v>1314</v>
      </c>
      <c r="E8681" s="5">
        <v>2023.0</v>
      </c>
    </row>
    <row r="8682" hidden="1">
      <c r="A8682" s="5" t="s">
        <v>167</v>
      </c>
      <c r="B8682" s="5">
        <v>10.011954</v>
      </c>
      <c r="C8682" s="5">
        <v>2000.0</v>
      </c>
      <c r="D8682" s="5" t="s">
        <v>1314</v>
      </c>
      <c r="E8682" s="5">
        <v>2023.0</v>
      </c>
    </row>
    <row r="8683" hidden="1">
      <c r="A8683" s="5" t="s">
        <v>167</v>
      </c>
      <c r="B8683" s="5">
        <v>10.070337</v>
      </c>
      <c r="C8683" s="5">
        <v>2001.0</v>
      </c>
      <c r="D8683" s="5" t="s">
        <v>1314</v>
      </c>
      <c r="E8683" s="5">
        <v>2023.0</v>
      </c>
    </row>
    <row r="8684" hidden="1">
      <c r="A8684" s="5" t="s">
        <v>167</v>
      </c>
      <c r="B8684" s="5">
        <v>10.12872</v>
      </c>
      <c r="C8684" s="5">
        <v>2002.0</v>
      </c>
      <c r="D8684" s="5" t="s">
        <v>1314</v>
      </c>
      <c r="E8684" s="5">
        <v>2023.0</v>
      </c>
    </row>
    <row r="8685" hidden="1">
      <c r="A8685" s="5" t="s">
        <v>167</v>
      </c>
      <c r="B8685" s="5">
        <v>10.47318</v>
      </c>
      <c r="C8685" s="5">
        <v>2003.0</v>
      </c>
      <c r="D8685" s="5" t="s">
        <v>1314</v>
      </c>
      <c r="E8685" s="5">
        <v>2023.0</v>
      </c>
    </row>
    <row r="8686" hidden="1">
      <c r="A8686" s="5" t="s">
        <v>167</v>
      </c>
      <c r="B8686" s="5">
        <v>10.85873</v>
      </c>
      <c r="C8686" s="5">
        <v>2004.0</v>
      </c>
      <c r="D8686" s="5" t="s">
        <v>1314</v>
      </c>
      <c r="E8686" s="5">
        <v>2023.0</v>
      </c>
    </row>
    <row r="8687" hidden="1">
      <c r="A8687" s="5" t="s">
        <v>167</v>
      </c>
      <c r="B8687" s="5">
        <v>11.33917</v>
      </c>
      <c r="C8687" s="5">
        <v>2005.0</v>
      </c>
      <c r="D8687" s="5" t="s">
        <v>1314</v>
      </c>
      <c r="E8687" s="5">
        <v>2023.0</v>
      </c>
    </row>
    <row r="8688" hidden="1">
      <c r="A8688" s="5" t="s">
        <v>167</v>
      </c>
      <c r="B8688" s="5">
        <v>11.53659</v>
      </c>
      <c r="C8688" s="5">
        <v>2006.0</v>
      </c>
      <c r="D8688" s="5" t="s">
        <v>1314</v>
      </c>
      <c r="E8688" s="5">
        <v>2023.0</v>
      </c>
    </row>
    <row r="8689" hidden="1">
      <c r="A8689" s="5" t="s">
        <v>167</v>
      </c>
      <c r="B8689" s="5">
        <v>11.58475</v>
      </c>
      <c r="C8689" s="5">
        <v>2007.0</v>
      </c>
      <c r="D8689" s="5" t="s">
        <v>1314</v>
      </c>
      <c r="E8689" s="5">
        <v>2023.0</v>
      </c>
    </row>
    <row r="8690" hidden="1">
      <c r="A8690" s="5" t="s">
        <v>167</v>
      </c>
      <c r="B8690" s="5">
        <v>11.61195</v>
      </c>
      <c r="C8690" s="5">
        <v>2008.0</v>
      </c>
      <c r="D8690" s="5" t="s">
        <v>1314</v>
      </c>
      <c r="E8690" s="5">
        <v>2023.0</v>
      </c>
    </row>
    <row r="8691" hidden="1">
      <c r="A8691" s="5" t="s">
        <v>167</v>
      </c>
      <c r="B8691" s="5">
        <v>11.72798</v>
      </c>
      <c r="C8691" s="5">
        <v>2009.0</v>
      </c>
      <c r="D8691" s="5" t="s">
        <v>1314</v>
      </c>
      <c r="E8691" s="5">
        <v>2023.0</v>
      </c>
    </row>
    <row r="8692" hidden="1">
      <c r="A8692" s="5" t="s">
        <v>167</v>
      </c>
      <c r="B8692" s="5">
        <v>11.89067</v>
      </c>
      <c r="C8692" s="5">
        <v>2010.0</v>
      </c>
      <c r="D8692" s="5" t="s">
        <v>1314</v>
      </c>
      <c r="E8692" s="5">
        <v>2023.0</v>
      </c>
    </row>
    <row r="8693" hidden="1">
      <c r="A8693" s="5" t="s">
        <v>167</v>
      </c>
      <c r="B8693" s="5">
        <v>12.0136</v>
      </c>
      <c r="C8693" s="5">
        <v>2011.0</v>
      </c>
      <c r="D8693" s="5" t="s">
        <v>1314</v>
      </c>
      <c r="E8693" s="5">
        <v>2023.0</v>
      </c>
    </row>
    <row r="8694" hidden="1">
      <c r="A8694" s="5" t="s">
        <v>167</v>
      </c>
      <c r="B8694" s="5">
        <v>12.25677</v>
      </c>
      <c r="C8694" s="5">
        <v>2012.0</v>
      </c>
      <c r="D8694" s="5" t="s">
        <v>1314</v>
      </c>
      <c r="E8694" s="5">
        <v>2023.0</v>
      </c>
    </row>
    <row r="8695" hidden="1">
      <c r="A8695" s="5" t="s">
        <v>167</v>
      </c>
      <c r="B8695" s="5">
        <v>8.39672</v>
      </c>
      <c r="C8695" s="5">
        <v>2013.0</v>
      </c>
      <c r="D8695" s="5" t="s">
        <v>1314</v>
      </c>
      <c r="E8695" s="5">
        <v>2023.0</v>
      </c>
    </row>
    <row r="8696" hidden="1">
      <c r="A8696" s="5" t="s">
        <v>167</v>
      </c>
      <c r="B8696" s="5">
        <v>8.201308</v>
      </c>
      <c r="C8696" s="5">
        <v>2014.0</v>
      </c>
      <c r="D8696" s="5" t="s">
        <v>1314</v>
      </c>
      <c r="E8696" s="5">
        <v>2023.0</v>
      </c>
    </row>
    <row r="8697" hidden="1">
      <c r="A8697" s="5" t="s">
        <v>167</v>
      </c>
      <c r="B8697" s="5">
        <v>8.005897</v>
      </c>
      <c r="C8697" s="5">
        <v>2015.0</v>
      </c>
      <c r="D8697" s="5" t="s">
        <v>1314</v>
      </c>
      <c r="E8697" s="5">
        <v>2023.0</v>
      </c>
    </row>
    <row r="8698" hidden="1">
      <c r="A8698" s="5" t="s">
        <v>167</v>
      </c>
      <c r="B8698" s="5">
        <v>7.8104854</v>
      </c>
      <c r="C8698" s="5">
        <v>2016.0</v>
      </c>
      <c r="D8698" s="5" t="s">
        <v>1314</v>
      </c>
      <c r="E8698" s="5">
        <v>2023.0</v>
      </c>
    </row>
    <row r="8699" hidden="1">
      <c r="A8699" s="5" t="s">
        <v>167</v>
      </c>
      <c r="B8699" s="5">
        <v>7.6150737</v>
      </c>
      <c r="C8699" s="5">
        <v>2017.0</v>
      </c>
      <c r="D8699" s="5" t="s">
        <v>1314</v>
      </c>
      <c r="E8699" s="5">
        <v>2023.0</v>
      </c>
    </row>
    <row r="8700" hidden="1">
      <c r="A8700" s="5" t="s">
        <v>167</v>
      </c>
      <c r="B8700" s="5">
        <v>7.549634</v>
      </c>
      <c r="C8700" s="5">
        <v>2018.0</v>
      </c>
      <c r="D8700" s="5" t="s">
        <v>1314</v>
      </c>
      <c r="E8700" s="5">
        <v>2023.0</v>
      </c>
    </row>
    <row r="8701" hidden="1">
      <c r="A8701" s="5" t="s">
        <v>167</v>
      </c>
      <c r="B8701" s="5">
        <v>7.4841943</v>
      </c>
      <c r="C8701" s="5">
        <v>2019.0</v>
      </c>
      <c r="D8701" s="5" t="s">
        <v>1314</v>
      </c>
      <c r="E8701" s="5">
        <v>2023.0</v>
      </c>
    </row>
    <row r="8702" hidden="1">
      <c r="A8702" s="5" t="s">
        <v>167</v>
      </c>
      <c r="B8702" s="5">
        <v>7.4187546</v>
      </c>
      <c r="C8702" s="5">
        <v>2020.0</v>
      </c>
      <c r="D8702" s="5" t="s">
        <v>1314</v>
      </c>
      <c r="E8702" s="5">
        <v>2023.0</v>
      </c>
    </row>
    <row r="8703" hidden="1">
      <c r="A8703" s="5" t="s">
        <v>167</v>
      </c>
      <c r="B8703" s="5">
        <v>7.4187546</v>
      </c>
      <c r="C8703" s="5">
        <v>2021.0</v>
      </c>
      <c r="D8703" s="5" t="s">
        <v>1314</v>
      </c>
      <c r="E8703" s="5">
        <v>2023.0</v>
      </c>
    </row>
    <row r="8704" hidden="1">
      <c r="A8704" s="5" t="s">
        <v>167</v>
      </c>
      <c r="B8704" s="5">
        <v>7.4187546</v>
      </c>
      <c r="C8704" s="5">
        <v>2022.0</v>
      </c>
      <c r="D8704" s="5" t="s">
        <v>1314</v>
      </c>
      <c r="E8704" s="5">
        <v>2023.0</v>
      </c>
    </row>
    <row r="8705">
      <c r="A8705" s="5" t="s">
        <v>1764</v>
      </c>
      <c r="C8705" s="5">
        <v>2023.0</v>
      </c>
      <c r="D8705" s="5" t="s">
        <v>1322</v>
      </c>
      <c r="E8705" s="5">
        <v>2023.0</v>
      </c>
    </row>
    <row r="8706" hidden="1">
      <c r="A8706" s="5" t="s">
        <v>111</v>
      </c>
      <c r="D8706" s="5" t="s">
        <v>1314</v>
      </c>
      <c r="E8706" s="5">
        <v>2023.0</v>
      </c>
    </row>
    <row r="8707" hidden="1">
      <c r="A8707" s="5" t="s">
        <v>111</v>
      </c>
      <c r="D8707" s="5" t="s">
        <v>1314</v>
      </c>
      <c r="E8707" s="5">
        <v>2023.0</v>
      </c>
    </row>
    <row r="8708" hidden="1">
      <c r="A8708" s="5" t="s">
        <v>111</v>
      </c>
      <c r="D8708" s="5" t="s">
        <v>1314</v>
      </c>
      <c r="E8708" s="5">
        <v>2023.0</v>
      </c>
    </row>
    <row r="8709" hidden="1">
      <c r="A8709" s="5" t="s">
        <v>111</v>
      </c>
      <c r="D8709" s="5" t="s">
        <v>1314</v>
      </c>
      <c r="E8709" s="5">
        <v>2023.0</v>
      </c>
    </row>
    <row r="8710" hidden="1">
      <c r="A8710" s="5" t="s">
        <v>111</v>
      </c>
      <c r="D8710" s="5" t="s">
        <v>1314</v>
      </c>
      <c r="E8710" s="5">
        <v>2023.0</v>
      </c>
    </row>
    <row r="8711" hidden="1">
      <c r="A8711" s="5" t="s">
        <v>111</v>
      </c>
      <c r="D8711" s="5" t="s">
        <v>1314</v>
      </c>
      <c r="E8711" s="5">
        <v>2023.0</v>
      </c>
    </row>
    <row r="8712" hidden="1">
      <c r="A8712" s="5" t="s">
        <v>111</v>
      </c>
      <c r="D8712" s="5" t="s">
        <v>1314</v>
      </c>
      <c r="E8712" s="5">
        <v>2023.0</v>
      </c>
    </row>
    <row r="8713" hidden="1">
      <c r="A8713" s="5" t="s">
        <v>111</v>
      </c>
      <c r="D8713" s="5" t="s">
        <v>1314</v>
      </c>
      <c r="E8713" s="5">
        <v>2023.0</v>
      </c>
    </row>
    <row r="8714" hidden="1">
      <c r="A8714" s="5" t="s">
        <v>111</v>
      </c>
      <c r="D8714" s="5" t="s">
        <v>1314</v>
      </c>
      <c r="E8714" s="5">
        <v>2023.0</v>
      </c>
    </row>
    <row r="8715" hidden="1">
      <c r="A8715" s="5" t="s">
        <v>111</v>
      </c>
      <c r="D8715" s="5" t="s">
        <v>1314</v>
      </c>
      <c r="E8715" s="5">
        <v>2023.0</v>
      </c>
    </row>
    <row r="8716" hidden="1">
      <c r="A8716" s="5" t="s">
        <v>111</v>
      </c>
      <c r="D8716" s="5" t="s">
        <v>1314</v>
      </c>
      <c r="E8716" s="5">
        <v>2023.0</v>
      </c>
    </row>
    <row r="8717" hidden="1">
      <c r="A8717" s="5" t="s">
        <v>111</v>
      </c>
      <c r="D8717" s="5" t="s">
        <v>1314</v>
      </c>
      <c r="E8717" s="5">
        <v>2023.0</v>
      </c>
    </row>
    <row r="8718" hidden="1">
      <c r="A8718" s="5" t="s">
        <v>111</v>
      </c>
      <c r="D8718" s="5" t="s">
        <v>1314</v>
      </c>
      <c r="E8718" s="5">
        <v>2023.0</v>
      </c>
    </row>
    <row r="8719" hidden="1">
      <c r="A8719" s="5" t="s">
        <v>111</v>
      </c>
      <c r="D8719" s="5" t="s">
        <v>1314</v>
      </c>
      <c r="E8719" s="5">
        <v>2023.0</v>
      </c>
    </row>
    <row r="8720" hidden="1">
      <c r="A8720" s="5" t="s">
        <v>111</v>
      </c>
      <c r="D8720" s="5" t="s">
        <v>1314</v>
      </c>
      <c r="E8720" s="5">
        <v>2023.0</v>
      </c>
    </row>
    <row r="8721" hidden="1">
      <c r="A8721" s="5" t="s">
        <v>111</v>
      </c>
      <c r="D8721" s="5" t="s">
        <v>1314</v>
      </c>
      <c r="E8721" s="5">
        <v>2023.0</v>
      </c>
    </row>
    <row r="8722" hidden="1">
      <c r="A8722" s="5" t="s">
        <v>111</v>
      </c>
      <c r="D8722" s="5" t="s">
        <v>1314</v>
      </c>
      <c r="E8722" s="5">
        <v>2023.0</v>
      </c>
    </row>
    <row r="8723" hidden="1">
      <c r="A8723" s="5" t="s">
        <v>111</v>
      </c>
      <c r="D8723" s="5" t="s">
        <v>1314</v>
      </c>
      <c r="E8723" s="5">
        <v>2023.0</v>
      </c>
    </row>
    <row r="8724" hidden="1">
      <c r="A8724" s="5" t="s">
        <v>111</v>
      </c>
      <c r="D8724" s="5" t="s">
        <v>1314</v>
      </c>
      <c r="E8724" s="5">
        <v>2023.0</v>
      </c>
    </row>
    <row r="8725" hidden="1">
      <c r="A8725" s="5" t="s">
        <v>111</v>
      </c>
      <c r="D8725" s="5" t="s">
        <v>1314</v>
      </c>
      <c r="E8725" s="5">
        <v>2023.0</v>
      </c>
    </row>
    <row r="8726" hidden="1">
      <c r="A8726" s="5" t="s">
        <v>111</v>
      </c>
      <c r="D8726" s="5" t="s">
        <v>1314</v>
      </c>
      <c r="E8726" s="5">
        <v>2023.0</v>
      </c>
    </row>
    <row r="8727" hidden="1">
      <c r="A8727" s="5" t="s">
        <v>111</v>
      </c>
      <c r="D8727" s="5" t="s">
        <v>1314</v>
      </c>
      <c r="E8727" s="5">
        <v>2023.0</v>
      </c>
    </row>
    <row r="8728" hidden="1">
      <c r="A8728" s="5" t="s">
        <v>111</v>
      </c>
      <c r="D8728" s="5" t="s">
        <v>1314</v>
      </c>
      <c r="E8728" s="5">
        <v>2023.0</v>
      </c>
    </row>
    <row r="8729" hidden="1">
      <c r="A8729" s="5" t="s">
        <v>111</v>
      </c>
      <c r="D8729" s="5" t="s">
        <v>1314</v>
      </c>
      <c r="E8729" s="5">
        <v>2023.0</v>
      </c>
    </row>
    <row r="8730" hidden="1">
      <c r="A8730" s="5" t="s">
        <v>111</v>
      </c>
      <c r="D8730" s="5" t="s">
        <v>1314</v>
      </c>
      <c r="E8730" s="5">
        <v>2023.0</v>
      </c>
    </row>
    <row r="8731" hidden="1">
      <c r="A8731" s="5" t="s">
        <v>111</v>
      </c>
      <c r="D8731" s="5" t="s">
        <v>1314</v>
      </c>
      <c r="E8731" s="5">
        <v>2023.0</v>
      </c>
    </row>
    <row r="8732" hidden="1">
      <c r="A8732" s="5" t="s">
        <v>111</v>
      </c>
      <c r="D8732" s="5" t="s">
        <v>1314</v>
      </c>
      <c r="E8732" s="5">
        <v>2023.0</v>
      </c>
    </row>
    <row r="8733" hidden="1">
      <c r="A8733" s="5" t="s">
        <v>111</v>
      </c>
      <c r="D8733" s="5" t="s">
        <v>1314</v>
      </c>
      <c r="E8733" s="5">
        <v>2023.0</v>
      </c>
    </row>
    <row r="8734" hidden="1">
      <c r="A8734" s="5" t="s">
        <v>111</v>
      </c>
      <c r="D8734" s="5" t="s">
        <v>1314</v>
      </c>
      <c r="E8734" s="5">
        <v>2023.0</v>
      </c>
    </row>
    <row r="8735" hidden="1">
      <c r="A8735" s="5" t="s">
        <v>111</v>
      </c>
      <c r="D8735" s="5" t="s">
        <v>1314</v>
      </c>
      <c r="E8735" s="5">
        <v>2023.0</v>
      </c>
    </row>
    <row r="8736" hidden="1">
      <c r="A8736" s="5" t="s">
        <v>111</v>
      </c>
      <c r="D8736" s="5" t="s">
        <v>1314</v>
      </c>
      <c r="E8736" s="5">
        <v>2023.0</v>
      </c>
    </row>
    <row r="8737" hidden="1">
      <c r="A8737" s="5" t="s">
        <v>111</v>
      </c>
      <c r="D8737" s="5" t="s">
        <v>1314</v>
      </c>
      <c r="E8737" s="5">
        <v>2023.0</v>
      </c>
    </row>
    <row r="8738" hidden="1">
      <c r="A8738" s="5" t="s">
        <v>111</v>
      </c>
      <c r="D8738" s="5" t="s">
        <v>1314</v>
      </c>
      <c r="E8738" s="5">
        <v>2023.0</v>
      </c>
    </row>
    <row r="8739">
      <c r="A8739" s="5" t="s">
        <v>1765</v>
      </c>
      <c r="C8739" s="5">
        <v>2023.0</v>
      </c>
      <c r="D8739" s="5" t="s">
        <v>1322</v>
      </c>
      <c r="E8739" s="5">
        <v>2023.0</v>
      </c>
    </row>
    <row r="8740" hidden="1">
      <c r="A8740" s="5" t="s">
        <v>53</v>
      </c>
      <c r="B8740" s="5">
        <v>11.814203</v>
      </c>
      <c r="C8740" s="5">
        <v>1990.0</v>
      </c>
      <c r="D8740" s="5" t="s">
        <v>1314</v>
      </c>
      <c r="E8740" s="5">
        <v>2023.0</v>
      </c>
    </row>
    <row r="8741" hidden="1">
      <c r="A8741" s="5" t="s">
        <v>53</v>
      </c>
      <c r="B8741" s="5">
        <v>11.68821</v>
      </c>
      <c r="C8741" s="5">
        <v>1991.0</v>
      </c>
      <c r="D8741" s="5" t="s">
        <v>1314</v>
      </c>
      <c r="E8741" s="5">
        <v>2023.0</v>
      </c>
    </row>
    <row r="8742" hidden="1">
      <c r="A8742" s="5" t="s">
        <v>53</v>
      </c>
      <c r="B8742" s="5">
        <v>11.56356</v>
      </c>
      <c r="C8742" s="5">
        <v>1992.0</v>
      </c>
      <c r="D8742" s="5" t="s">
        <v>1314</v>
      </c>
      <c r="E8742" s="5">
        <v>2023.0</v>
      </c>
    </row>
    <row r="8743" hidden="1">
      <c r="A8743" s="5" t="s">
        <v>53</v>
      </c>
      <c r="B8743" s="5">
        <v>10.82005</v>
      </c>
      <c r="C8743" s="5">
        <v>1993.0</v>
      </c>
      <c r="D8743" s="5" t="s">
        <v>1314</v>
      </c>
      <c r="E8743" s="5">
        <v>2023.0</v>
      </c>
    </row>
    <row r="8744" hidden="1">
      <c r="A8744" s="5" t="s">
        <v>53</v>
      </c>
      <c r="B8744" s="5">
        <v>10.10999</v>
      </c>
      <c r="C8744" s="5">
        <v>1994.0</v>
      </c>
      <c r="D8744" s="5" t="s">
        <v>1314</v>
      </c>
      <c r="E8744" s="5">
        <v>2023.0</v>
      </c>
    </row>
    <row r="8745" hidden="1">
      <c r="A8745" s="5" t="s">
        <v>53</v>
      </c>
      <c r="B8745" s="5">
        <v>10.06548</v>
      </c>
      <c r="C8745" s="5">
        <v>1995.0</v>
      </c>
      <c r="D8745" s="5" t="s">
        <v>1314</v>
      </c>
      <c r="E8745" s="5">
        <v>2023.0</v>
      </c>
    </row>
    <row r="8746" hidden="1">
      <c r="A8746" s="5" t="s">
        <v>53</v>
      </c>
      <c r="B8746" s="5">
        <v>9.887817</v>
      </c>
      <c r="C8746" s="5">
        <v>1996.0</v>
      </c>
      <c r="D8746" s="5" t="s">
        <v>1314</v>
      </c>
      <c r="E8746" s="5">
        <v>2023.0</v>
      </c>
    </row>
    <row r="8747" hidden="1">
      <c r="A8747" s="5" t="s">
        <v>53</v>
      </c>
      <c r="B8747" s="5">
        <v>9.710155</v>
      </c>
      <c r="C8747" s="5">
        <v>1997.0</v>
      </c>
      <c r="D8747" s="5" t="s">
        <v>1314</v>
      </c>
      <c r="E8747" s="5">
        <v>2023.0</v>
      </c>
    </row>
    <row r="8748" hidden="1">
      <c r="A8748" s="5" t="s">
        <v>53</v>
      </c>
      <c r="B8748" s="5">
        <v>9.532493</v>
      </c>
      <c r="C8748" s="5">
        <v>1998.0</v>
      </c>
      <c r="D8748" s="5" t="s">
        <v>1314</v>
      </c>
      <c r="E8748" s="5">
        <v>2023.0</v>
      </c>
    </row>
    <row r="8749" hidden="1">
      <c r="A8749" s="5" t="s">
        <v>53</v>
      </c>
      <c r="B8749" s="5">
        <v>9.35483</v>
      </c>
      <c r="C8749" s="5">
        <v>1999.0</v>
      </c>
      <c r="D8749" s="5" t="s">
        <v>1314</v>
      </c>
      <c r="E8749" s="5">
        <v>2023.0</v>
      </c>
    </row>
    <row r="8750" hidden="1">
      <c r="A8750" s="5" t="s">
        <v>53</v>
      </c>
      <c r="B8750" s="5">
        <v>9.62111</v>
      </c>
      <c r="C8750" s="5">
        <v>2000.0</v>
      </c>
      <c r="D8750" s="5" t="s">
        <v>1314</v>
      </c>
      <c r="E8750" s="5">
        <v>2023.0</v>
      </c>
    </row>
    <row r="8751" hidden="1">
      <c r="A8751" s="5" t="s">
        <v>53</v>
      </c>
      <c r="B8751" s="5">
        <v>9.73739</v>
      </c>
      <c r="C8751" s="5">
        <v>2001.0</v>
      </c>
      <c r="D8751" s="5" t="s">
        <v>1314</v>
      </c>
      <c r="E8751" s="5">
        <v>2023.0</v>
      </c>
    </row>
    <row r="8752" hidden="1">
      <c r="A8752" s="5" t="s">
        <v>53</v>
      </c>
      <c r="B8752" s="5">
        <v>9.94544</v>
      </c>
      <c r="C8752" s="5">
        <v>2002.0</v>
      </c>
      <c r="D8752" s="5" t="s">
        <v>1314</v>
      </c>
      <c r="E8752" s="5">
        <v>2023.0</v>
      </c>
    </row>
    <row r="8753" hidden="1">
      <c r="A8753" s="5" t="s">
        <v>53</v>
      </c>
      <c r="B8753" s="5">
        <v>10.30994</v>
      </c>
      <c r="C8753" s="5">
        <v>2003.0</v>
      </c>
      <c r="D8753" s="5" t="s">
        <v>1314</v>
      </c>
      <c r="E8753" s="5">
        <v>2023.0</v>
      </c>
    </row>
    <row r="8754" hidden="1">
      <c r="A8754" s="5" t="s">
        <v>53</v>
      </c>
      <c r="B8754" s="5">
        <v>10.42245</v>
      </c>
      <c r="C8754" s="5">
        <v>2004.0</v>
      </c>
      <c r="D8754" s="5" t="s">
        <v>1314</v>
      </c>
      <c r="E8754" s="5">
        <v>2023.0</v>
      </c>
    </row>
    <row r="8755" hidden="1">
      <c r="A8755" s="5" t="s">
        <v>53</v>
      </c>
      <c r="B8755" s="5">
        <v>10.62835</v>
      </c>
      <c r="C8755" s="5">
        <v>2005.0</v>
      </c>
      <c r="D8755" s="5" t="s">
        <v>1314</v>
      </c>
      <c r="E8755" s="5">
        <v>2023.0</v>
      </c>
    </row>
    <row r="8756" hidden="1">
      <c r="A8756" s="5" t="s">
        <v>53</v>
      </c>
      <c r="B8756" s="5">
        <v>10.7746</v>
      </c>
      <c r="C8756" s="5">
        <v>2006.0</v>
      </c>
      <c r="D8756" s="5" t="s">
        <v>1314</v>
      </c>
      <c r="E8756" s="5">
        <v>2023.0</v>
      </c>
    </row>
    <row r="8757" hidden="1">
      <c r="A8757" s="5" t="s">
        <v>53</v>
      </c>
      <c r="B8757" s="5">
        <v>10.7512</v>
      </c>
      <c r="C8757" s="5">
        <v>2007.0</v>
      </c>
      <c r="D8757" s="5" t="s">
        <v>1314</v>
      </c>
      <c r="E8757" s="5">
        <v>2023.0</v>
      </c>
    </row>
    <row r="8758" hidden="1">
      <c r="A8758" s="5" t="s">
        <v>53</v>
      </c>
      <c r="B8758" s="5">
        <v>10.9967</v>
      </c>
      <c r="C8758" s="5">
        <v>2008.0</v>
      </c>
      <c r="D8758" s="5" t="s">
        <v>1314</v>
      </c>
      <c r="E8758" s="5">
        <v>2023.0</v>
      </c>
    </row>
    <row r="8759" hidden="1">
      <c r="A8759" s="5" t="s">
        <v>53</v>
      </c>
      <c r="B8759" s="5">
        <v>10.98056</v>
      </c>
      <c r="C8759" s="5">
        <v>2009.0</v>
      </c>
      <c r="D8759" s="5" t="s">
        <v>1314</v>
      </c>
      <c r="E8759" s="5">
        <v>2023.0</v>
      </c>
    </row>
    <row r="8760" hidden="1">
      <c r="A8760" s="5" t="s">
        <v>53</v>
      </c>
      <c r="B8760" s="5">
        <v>10.96276</v>
      </c>
      <c r="C8760" s="5">
        <v>2010.0</v>
      </c>
      <c r="D8760" s="5" t="s">
        <v>1314</v>
      </c>
      <c r="E8760" s="5">
        <v>2023.0</v>
      </c>
    </row>
    <row r="8761" hidden="1">
      <c r="A8761" s="5" t="s">
        <v>53</v>
      </c>
      <c r="B8761" s="5">
        <v>10.9128</v>
      </c>
      <c r="C8761" s="5">
        <v>2011.0</v>
      </c>
      <c r="D8761" s="5" t="s">
        <v>1314</v>
      </c>
      <c r="E8761" s="5">
        <v>2023.0</v>
      </c>
    </row>
    <row r="8762" hidden="1">
      <c r="A8762" s="5" t="s">
        <v>53</v>
      </c>
      <c r="B8762" s="5">
        <v>10.91278</v>
      </c>
      <c r="C8762" s="5">
        <v>2012.0</v>
      </c>
      <c r="D8762" s="5" t="s">
        <v>1314</v>
      </c>
      <c r="E8762" s="5">
        <v>2023.0</v>
      </c>
    </row>
    <row r="8763" hidden="1">
      <c r="A8763" s="5" t="s">
        <v>53</v>
      </c>
      <c r="B8763" s="5">
        <v>10.93988</v>
      </c>
      <c r="C8763" s="5">
        <v>2013.0</v>
      </c>
      <c r="D8763" s="5" t="s">
        <v>1314</v>
      </c>
      <c r="E8763" s="5">
        <v>2023.0</v>
      </c>
    </row>
    <row r="8764" hidden="1">
      <c r="A8764" s="5" t="s">
        <v>53</v>
      </c>
      <c r="B8764" s="5">
        <v>10.92858</v>
      </c>
      <c r="C8764" s="5">
        <v>2014.0</v>
      </c>
      <c r="D8764" s="5" t="s">
        <v>1314</v>
      </c>
      <c r="E8764" s="5">
        <v>2023.0</v>
      </c>
    </row>
    <row r="8765" hidden="1">
      <c r="A8765" s="5" t="s">
        <v>53</v>
      </c>
      <c r="B8765" s="5">
        <v>10.917293</v>
      </c>
      <c r="C8765" s="5">
        <v>2015.0</v>
      </c>
      <c r="D8765" s="5" t="s">
        <v>1314</v>
      </c>
      <c r="E8765" s="5">
        <v>2023.0</v>
      </c>
    </row>
    <row r="8766" hidden="1">
      <c r="A8766" s="5" t="s">
        <v>53</v>
      </c>
      <c r="B8766" s="5">
        <v>10.906016</v>
      </c>
      <c r="C8766" s="5">
        <v>2016.0</v>
      </c>
      <c r="D8766" s="5" t="s">
        <v>1314</v>
      </c>
      <c r="E8766" s="5">
        <v>2023.0</v>
      </c>
    </row>
    <row r="8767" hidden="1">
      <c r="A8767" s="5" t="s">
        <v>53</v>
      </c>
      <c r="B8767" s="5">
        <v>10.894752</v>
      </c>
      <c r="C8767" s="5">
        <v>2017.0</v>
      </c>
      <c r="D8767" s="5" t="s">
        <v>1314</v>
      </c>
      <c r="E8767" s="5">
        <v>2023.0</v>
      </c>
    </row>
    <row r="8768" hidden="1">
      <c r="A8768" s="5" t="s">
        <v>53</v>
      </c>
      <c r="B8768" s="5">
        <v>10.883498</v>
      </c>
      <c r="C8768" s="5">
        <v>2018.0</v>
      </c>
      <c r="D8768" s="5" t="s">
        <v>1314</v>
      </c>
      <c r="E8768" s="5">
        <v>2023.0</v>
      </c>
    </row>
    <row r="8769" hidden="1">
      <c r="A8769" s="5" t="s">
        <v>53</v>
      </c>
      <c r="B8769" s="5">
        <v>10.872256</v>
      </c>
      <c r="C8769" s="5">
        <v>2019.0</v>
      </c>
      <c r="D8769" s="5" t="s">
        <v>1314</v>
      </c>
      <c r="E8769" s="5">
        <v>2023.0</v>
      </c>
    </row>
    <row r="8770" hidden="1">
      <c r="A8770" s="5" t="s">
        <v>53</v>
      </c>
      <c r="B8770" s="5">
        <v>10.861027</v>
      </c>
      <c r="C8770" s="5">
        <v>2020.0</v>
      </c>
      <c r="D8770" s="5" t="s">
        <v>1314</v>
      </c>
      <c r="E8770" s="5">
        <v>2023.0</v>
      </c>
    </row>
    <row r="8771" hidden="1">
      <c r="A8771" s="5" t="s">
        <v>53</v>
      </c>
      <c r="B8771" s="5">
        <v>10.849808</v>
      </c>
      <c r="C8771" s="5">
        <v>2021.0</v>
      </c>
      <c r="D8771" s="5" t="s">
        <v>1314</v>
      </c>
      <c r="E8771" s="5">
        <v>2023.0</v>
      </c>
    </row>
    <row r="8772" hidden="1">
      <c r="A8772" s="5" t="s">
        <v>53</v>
      </c>
      <c r="B8772" s="5">
        <v>10.849808</v>
      </c>
      <c r="C8772" s="5">
        <v>2022.0</v>
      </c>
      <c r="D8772" s="5" t="s">
        <v>1314</v>
      </c>
      <c r="E8772" s="5">
        <v>2023.0</v>
      </c>
    </row>
    <row r="8773">
      <c r="A8773" s="5" t="s">
        <v>1766</v>
      </c>
      <c r="C8773" s="5">
        <v>2023.0</v>
      </c>
      <c r="D8773" s="5" t="s">
        <v>1314</v>
      </c>
      <c r="E8773" s="5">
        <v>2023.0</v>
      </c>
    </row>
    <row r="8774" hidden="1">
      <c r="A8774" s="5" t="s">
        <v>218</v>
      </c>
      <c r="B8774" s="5">
        <v>5.4079804</v>
      </c>
      <c r="C8774" s="5">
        <v>1990.0</v>
      </c>
      <c r="D8774" s="5" t="s">
        <v>1324</v>
      </c>
      <c r="E8774" s="5">
        <v>2023.0</v>
      </c>
    </row>
    <row r="8775" hidden="1">
      <c r="A8775" s="5" t="s">
        <v>218</v>
      </c>
      <c r="B8775" s="5">
        <v>5.40942</v>
      </c>
      <c r="C8775" s="5">
        <v>1991.0</v>
      </c>
      <c r="D8775" s="5" t="s">
        <v>1324</v>
      </c>
      <c r="E8775" s="5">
        <v>2023.0</v>
      </c>
    </row>
    <row r="8776" hidden="1">
      <c r="A8776" s="5" t="s">
        <v>218</v>
      </c>
      <c r="B8776" s="5">
        <v>5.41086</v>
      </c>
      <c r="C8776" s="5">
        <v>1992.0</v>
      </c>
      <c r="D8776" s="5" t="s">
        <v>1324</v>
      </c>
      <c r="E8776" s="5">
        <v>2023.0</v>
      </c>
    </row>
    <row r="8777" hidden="1">
      <c r="A8777" s="5" t="s">
        <v>218</v>
      </c>
      <c r="B8777" s="5">
        <v>5.49756</v>
      </c>
      <c r="C8777" s="5">
        <v>1993.0</v>
      </c>
      <c r="D8777" s="5" t="s">
        <v>1324</v>
      </c>
      <c r="E8777" s="5">
        <v>2023.0</v>
      </c>
    </row>
    <row r="8778" hidden="1">
      <c r="A8778" s="5" t="s">
        <v>218</v>
      </c>
      <c r="B8778" s="5">
        <v>5.37109</v>
      </c>
      <c r="C8778" s="5">
        <v>1994.0</v>
      </c>
      <c r="D8778" s="5" t="s">
        <v>1324</v>
      </c>
      <c r="E8778" s="5">
        <v>2023.0</v>
      </c>
    </row>
    <row r="8779" hidden="1">
      <c r="A8779" s="5" t="s">
        <v>218</v>
      </c>
      <c r="B8779" s="5">
        <v>5.26907</v>
      </c>
      <c r="C8779" s="5">
        <v>1995.0</v>
      </c>
      <c r="D8779" s="5" t="s">
        <v>1324</v>
      </c>
      <c r="E8779" s="5">
        <v>2023.0</v>
      </c>
    </row>
    <row r="8780" hidden="1">
      <c r="A8780" s="5" t="s">
        <v>218</v>
      </c>
      <c r="B8780" s="5">
        <v>5.24222</v>
      </c>
      <c r="C8780" s="5">
        <v>1996.0</v>
      </c>
      <c r="D8780" s="5" t="s">
        <v>1324</v>
      </c>
      <c r="E8780" s="5">
        <v>2023.0</v>
      </c>
    </row>
    <row r="8781" hidden="1">
      <c r="A8781" s="5" t="s">
        <v>218</v>
      </c>
      <c r="B8781" s="5">
        <v>5.39437</v>
      </c>
      <c r="C8781" s="5">
        <v>1997.0</v>
      </c>
      <c r="D8781" s="5" t="s">
        <v>1324</v>
      </c>
      <c r="E8781" s="5">
        <v>2023.0</v>
      </c>
    </row>
    <row r="8782" hidden="1">
      <c r="A8782" s="5" t="s">
        <v>218</v>
      </c>
      <c r="B8782" s="5">
        <v>5.6993637</v>
      </c>
      <c r="C8782" s="5">
        <v>1998.0</v>
      </c>
      <c r="D8782" s="5" t="s">
        <v>1324</v>
      </c>
      <c r="E8782" s="5">
        <v>2023.0</v>
      </c>
    </row>
    <row r="8783" hidden="1">
      <c r="A8783" s="5" t="s">
        <v>218</v>
      </c>
      <c r="B8783" s="5">
        <v>6.004358</v>
      </c>
      <c r="C8783" s="5">
        <v>1999.0</v>
      </c>
      <c r="D8783" s="5" t="s">
        <v>1324</v>
      </c>
      <c r="E8783" s="5">
        <v>2023.0</v>
      </c>
    </row>
    <row r="8784" hidden="1">
      <c r="A8784" s="5" t="s">
        <v>218</v>
      </c>
      <c r="B8784" s="5">
        <v>6.3093514</v>
      </c>
      <c r="C8784" s="5">
        <v>2000.0</v>
      </c>
      <c r="D8784" s="5" t="s">
        <v>1324</v>
      </c>
      <c r="E8784" s="5">
        <v>2023.0</v>
      </c>
    </row>
    <row r="8785" hidden="1">
      <c r="A8785" s="5" t="s">
        <v>218</v>
      </c>
      <c r="B8785" s="5">
        <v>6.6143456</v>
      </c>
      <c r="C8785" s="5">
        <v>2001.0</v>
      </c>
      <c r="D8785" s="5" t="s">
        <v>1324</v>
      </c>
      <c r="E8785" s="5">
        <v>2023.0</v>
      </c>
    </row>
    <row r="8786" hidden="1">
      <c r="A8786" s="5" t="s">
        <v>218</v>
      </c>
      <c r="B8786" s="5">
        <v>6.919339</v>
      </c>
      <c r="C8786" s="5">
        <v>2002.0</v>
      </c>
      <c r="D8786" s="5" t="s">
        <v>1324</v>
      </c>
      <c r="E8786" s="5">
        <v>2023.0</v>
      </c>
    </row>
    <row r="8787" hidden="1">
      <c r="A8787" s="5" t="s">
        <v>218</v>
      </c>
      <c r="B8787" s="5">
        <v>7.2243333</v>
      </c>
      <c r="C8787" s="5">
        <v>2003.0</v>
      </c>
      <c r="D8787" s="5" t="s">
        <v>1324</v>
      </c>
      <c r="E8787" s="5">
        <v>2023.0</v>
      </c>
    </row>
    <row r="8788" hidden="1">
      <c r="A8788" s="5" t="s">
        <v>218</v>
      </c>
      <c r="B8788" s="5">
        <v>7.529327</v>
      </c>
      <c r="C8788" s="5">
        <v>2004.0</v>
      </c>
      <c r="D8788" s="5" t="s">
        <v>1324</v>
      </c>
      <c r="E8788" s="5">
        <v>2023.0</v>
      </c>
    </row>
    <row r="8789" hidden="1">
      <c r="A8789" s="5" t="s">
        <v>218</v>
      </c>
      <c r="B8789" s="5">
        <v>7.834321</v>
      </c>
      <c r="C8789" s="5">
        <v>2005.0</v>
      </c>
      <c r="D8789" s="5" t="s">
        <v>1324</v>
      </c>
      <c r="E8789" s="5">
        <v>2023.0</v>
      </c>
    </row>
    <row r="8790" hidden="1">
      <c r="A8790" s="5" t="s">
        <v>218</v>
      </c>
      <c r="B8790" s="5">
        <v>8.139315</v>
      </c>
      <c r="C8790" s="5">
        <v>2006.0</v>
      </c>
      <c r="D8790" s="5" t="s">
        <v>1324</v>
      </c>
      <c r="E8790" s="5">
        <v>2023.0</v>
      </c>
    </row>
    <row r="8791" hidden="1">
      <c r="A8791" s="5" t="s">
        <v>218</v>
      </c>
      <c r="B8791" s="5">
        <v>8.444308</v>
      </c>
      <c r="C8791" s="5">
        <v>2007.0</v>
      </c>
      <c r="D8791" s="5" t="s">
        <v>1324</v>
      </c>
      <c r="E8791" s="5">
        <v>2023.0</v>
      </c>
    </row>
    <row r="8792" hidden="1">
      <c r="A8792" s="5" t="s">
        <v>218</v>
      </c>
      <c r="B8792" s="5">
        <v>8.749303</v>
      </c>
      <c r="C8792" s="5">
        <v>2008.0</v>
      </c>
      <c r="D8792" s="5" t="s">
        <v>1324</v>
      </c>
      <c r="E8792" s="5">
        <v>2023.0</v>
      </c>
    </row>
    <row r="8793" hidden="1">
      <c r="A8793" s="5" t="s">
        <v>218</v>
      </c>
      <c r="B8793" s="5">
        <v>9.0542965</v>
      </c>
      <c r="C8793" s="5">
        <v>2009.0</v>
      </c>
      <c r="D8793" s="5" t="s">
        <v>1324</v>
      </c>
      <c r="E8793" s="5">
        <v>2023.0</v>
      </c>
    </row>
    <row r="8794" hidden="1">
      <c r="A8794" s="5" t="s">
        <v>218</v>
      </c>
      <c r="B8794" s="5">
        <v>9.35929</v>
      </c>
      <c r="C8794" s="5">
        <v>2010.0</v>
      </c>
      <c r="D8794" s="5" t="s">
        <v>1324</v>
      </c>
      <c r="E8794" s="5">
        <v>2023.0</v>
      </c>
    </row>
    <row r="8795" hidden="1">
      <c r="A8795" s="5" t="s">
        <v>218</v>
      </c>
      <c r="B8795" s="5">
        <v>9.131337</v>
      </c>
      <c r="C8795" s="5">
        <v>2011.0</v>
      </c>
      <c r="D8795" s="5" t="s">
        <v>1324</v>
      </c>
      <c r="E8795" s="5">
        <v>2023.0</v>
      </c>
    </row>
    <row r="8796" hidden="1">
      <c r="A8796" s="5" t="s">
        <v>218</v>
      </c>
      <c r="B8796" s="5">
        <v>8.903383</v>
      </c>
      <c r="C8796" s="5">
        <v>2012.0</v>
      </c>
      <c r="D8796" s="5" t="s">
        <v>1324</v>
      </c>
      <c r="E8796" s="5">
        <v>2023.0</v>
      </c>
    </row>
    <row r="8797" hidden="1">
      <c r="A8797" s="5" t="s">
        <v>218</v>
      </c>
      <c r="B8797" s="5">
        <v>8.67543</v>
      </c>
      <c r="C8797" s="5">
        <v>2013.0</v>
      </c>
      <c r="D8797" s="5" t="s">
        <v>1324</v>
      </c>
      <c r="E8797" s="5">
        <v>2023.0</v>
      </c>
    </row>
    <row r="8798" hidden="1">
      <c r="A8798" s="5" t="s">
        <v>218</v>
      </c>
      <c r="B8798" s="5">
        <v>8.29738</v>
      </c>
      <c r="C8798" s="5">
        <v>2014.0</v>
      </c>
      <c r="D8798" s="5" t="s">
        <v>1324</v>
      </c>
      <c r="E8798" s="5">
        <v>2023.0</v>
      </c>
    </row>
    <row r="8799" hidden="1">
      <c r="A8799" s="5" t="s">
        <v>218</v>
      </c>
      <c r="B8799" s="5">
        <v>7.91933</v>
      </c>
      <c r="C8799" s="5">
        <v>2015.0</v>
      </c>
      <c r="D8799" s="5" t="s">
        <v>1324</v>
      </c>
      <c r="E8799" s="5">
        <v>2023.0</v>
      </c>
    </row>
    <row r="8800" hidden="1">
      <c r="A8800" s="5" t="s">
        <v>218</v>
      </c>
      <c r="B8800" s="5">
        <v>7.66683</v>
      </c>
      <c r="C8800" s="5">
        <v>2016.0</v>
      </c>
      <c r="D8800" s="5" t="s">
        <v>1324</v>
      </c>
      <c r="E8800" s="5">
        <v>2023.0</v>
      </c>
    </row>
    <row r="8801" hidden="1">
      <c r="A8801" s="5" t="s">
        <v>218</v>
      </c>
      <c r="B8801" s="5">
        <v>7.96132</v>
      </c>
      <c r="C8801" s="5">
        <v>2017.0</v>
      </c>
      <c r="D8801" s="5" t="s">
        <v>1324</v>
      </c>
      <c r="E8801" s="5">
        <v>2023.0</v>
      </c>
    </row>
    <row r="8802" hidden="1">
      <c r="A8802" s="5" t="s">
        <v>218</v>
      </c>
      <c r="B8802" s="5">
        <v>8.330985</v>
      </c>
      <c r="C8802" s="5">
        <v>2018.0</v>
      </c>
      <c r="D8802" s="5" t="s">
        <v>1324</v>
      </c>
      <c r="E8802" s="5">
        <v>2023.0</v>
      </c>
    </row>
    <row r="8803" hidden="1">
      <c r="A8803" s="5" t="s">
        <v>218</v>
      </c>
      <c r="B8803" s="5">
        <v>8.70065</v>
      </c>
      <c r="C8803" s="5">
        <v>2019.0</v>
      </c>
      <c r="D8803" s="5" t="s">
        <v>1324</v>
      </c>
      <c r="E8803" s="5">
        <v>2023.0</v>
      </c>
    </row>
    <row r="8804" hidden="1">
      <c r="A8804" s="5" t="s">
        <v>218</v>
      </c>
      <c r="B8804" s="5">
        <v>9.075323</v>
      </c>
      <c r="C8804" s="5">
        <v>2020.0</v>
      </c>
      <c r="D8804" s="5" t="s">
        <v>1324</v>
      </c>
      <c r="E8804" s="5">
        <v>2023.0</v>
      </c>
    </row>
    <row r="8805" hidden="1">
      <c r="A8805" s="5" t="s">
        <v>218</v>
      </c>
      <c r="B8805" s="5">
        <v>8.58574</v>
      </c>
      <c r="C8805" s="5">
        <v>2021.0</v>
      </c>
      <c r="D8805" s="5" t="s">
        <v>1324</v>
      </c>
      <c r="E8805" s="5">
        <v>2023.0</v>
      </c>
    </row>
    <row r="8806" hidden="1">
      <c r="A8806" s="5" t="s">
        <v>218</v>
      </c>
      <c r="B8806" s="5">
        <v>8.58574</v>
      </c>
      <c r="C8806" s="5">
        <v>2022.0</v>
      </c>
      <c r="D8806" s="5" t="s">
        <v>1324</v>
      </c>
      <c r="E8806" s="5">
        <v>2023.0</v>
      </c>
    </row>
    <row r="8807">
      <c r="A8807" s="5" t="s">
        <v>1747</v>
      </c>
      <c r="C8807" s="5">
        <v>2023.0</v>
      </c>
      <c r="D8807" s="5" t="s">
        <v>1322</v>
      </c>
      <c r="E8807" s="5">
        <v>2023.0</v>
      </c>
    </row>
    <row r="8808" hidden="1">
      <c r="A8808" s="5" t="s">
        <v>210</v>
      </c>
      <c r="B8808" s="5">
        <v>8.76085</v>
      </c>
      <c r="C8808" s="5">
        <v>1990.0</v>
      </c>
      <c r="D8808" s="5" t="s">
        <v>1314</v>
      </c>
      <c r="E8808" s="5">
        <v>2023.0</v>
      </c>
    </row>
    <row r="8809" hidden="1">
      <c r="A8809" s="5" t="s">
        <v>210</v>
      </c>
      <c r="B8809" s="5">
        <v>9.050734</v>
      </c>
      <c r="C8809" s="5">
        <v>1991.0</v>
      </c>
      <c r="D8809" s="5" t="s">
        <v>1314</v>
      </c>
      <c r="E8809" s="5">
        <v>2023.0</v>
      </c>
    </row>
    <row r="8810" hidden="1">
      <c r="A8810" s="5" t="s">
        <v>210</v>
      </c>
      <c r="B8810" s="5">
        <v>9.340616</v>
      </c>
      <c r="C8810" s="5">
        <v>1992.0</v>
      </c>
      <c r="D8810" s="5" t="s">
        <v>1314</v>
      </c>
      <c r="E8810" s="5">
        <v>2023.0</v>
      </c>
    </row>
    <row r="8811" hidden="1">
      <c r="A8811" s="5" t="s">
        <v>210</v>
      </c>
      <c r="B8811" s="5">
        <v>9.6305</v>
      </c>
      <c r="C8811" s="5">
        <v>1993.0</v>
      </c>
      <c r="D8811" s="5" t="s">
        <v>1314</v>
      </c>
      <c r="E8811" s="5">
        <v>2023.0</v>
      </c>
    </row>
    <row r="8812" hidden="1">
      <c r="A8812" s="5" t="s">
        <v>210</v>
      </c>
      <c r="B8812" s="5">
        <v>9.84863</v>
      </c>
      <c r="C8812" s="5">
        <v>1994.0</v>
      </c>
      <c r="D8812" s="5" t="s">
        <v>1314</v>
      </c>
      <c r="E8812" s="5">
        <v>2023.0</v>
      </c>
    </row>
    <row r="8813" hidden="1">
      <c r="A8813" s="5" t="s">
        <v>210</v>
      </c>
      <c r="B8813" s="5">
        <v>10.06676</v>
      </c>
      <c r="C8813" s="5">
        <v>1995.0</v>
      </c>
      <c r="D8813" s="5" t="s">
        <v>1314</v>
      </c>
      <c r="E8813" s="5">
        <v>2023.0</v>
      </c>
    </row>
    <row r="8814" hidden="1">
      <c r="A8814" s="5" t="s">
        <v>210</v>
      </c>
      <c r="B8814" s="5">
        <v>10.24218</v>
      </c>
      <c r="C8814" s="5">
        <v>1996.0</v>
      </c>
      <c r="D8814" s="5" t="s">
        <v>1314</v>
      </c>
      <c r="E8814" s="5">
        <v>2023.0</v>
      </c>
    </row>
    <row r="8815" hidden="1">
      <c r="A8815" s="5" t="s">
        <v>210</v>
      </c>
      <c r="B8815" s="5">
        <v>10.46321</v>
      </c>
      <c r="C8815" s="5">
        <v>1997.0</v>
      </c>
      <c r="D8815" s="5" t="s">
        <v>1314</v>
      </c>
      <c r="E8815" s="5">
        <v>2023.0</v>
      </c>
    </row>
    <row r="8816" hidden="1">
      <c r="A8816" s="5" t="s">
        <v>210</v>
      </c>
      <c r="B8816" s="5">
        <v>10.87126</v>
      </c>
      <c r="C8816" s="5">
        <v>1998.0</v>
      </c>
      <c r="D8816" s="5" t="s">
        <v>1314</v>
      </c>
      <c r="E8816" s="5">
        <v>2023.0</v>
      </c>
    </row>
    <row r="8817" hidden="1">
      <c r="A8817" s="5" t="s">
        <v>210</v>
      </c>
      <c r="B8817" s="5">
        <v>11.097877</v>
      </c>
      <c r="C8817" s="5">
        <v>1999.0</v>
      </c>
      <c r="D8817" s="5" t="s">
        <v>1314</v>
      </c>
      <c r="E8817" s="5">
        <v>2023.0</v>
      </c>
    </row>
    <row r="8818" hidden="1">
      <c r="A8818" s="5" t="s">
        <v>210</v>
      </c>
      <c r="B8818" s="5">
        <v>11.324493</v>
      </c>
      <c r="C8818" s="5">
        <v>2000.0</v>
      </c>
      <c r="D8818" s="5" t="s">
        <v>1314</v>
      </c>
      <c r="E8818" s="5">
        <v>2023.0</v>
      </c>
    </row>
    <row r="8819" hidden="1">
      <c r="A8819" s="5" t="s">
        <v>210</v>
      </c>
      <c r="B8819" s="5">
        <v>11.55111</v>
      </c>
      <c r="C8819" s="5">
        <v>2001.0</v>
      </c>
      <c r="D8819" s="5" t="s">
        <v>1314</v>
      </c>
      <c r="E8819" s="5">
        <v>2023.0</v>
      </c>
    </row>
    <row r="8820" hidden="1">
      <c r="A8820" s="5" t="s">
        <v>210</v>
      </c>
      <c r="B8820" s="5">
        <v>11.75627</v>
      </c>
      <c r="C8820" s="5">
        <v>2002.0</v>
      </c>
      <c r="D8820" s="5" t="s">
        <v>1314</v>
      </c>
      <c r="E8820" s="5">
        <v>2023.0</v>
      </c>
    </row>
    <row r="8821" hidden="1">
      <c r="A8821" s="5" t="s">
        <v>210</v>
      </c>
      <c r="B8821" s="5">
        <v>11.940325</v>
      </c>
      <c r="C8821" s="5">
        <v>2003.0</v>
      </c>
      <c r="D8821" s="5" t="s">
        <v>1314</v>
      </c>
      <c r="E8821" s="5">
        <v>2023.0</v>
      </c>
    </row>
    <row r="8822" hidden="1">
      <c r="A8822" s="5" t="s">
        <v>210</v>
      </c>
      <c r="B8822" s="5">
        <v>12.12438</v>
      </c>
      <c r="C8822" s="5">
        <v>2004.0</v>
      </c>
      <c r="D8822" s="5" t="s">
        <v>1314</v>
      </c>
      <c r="E8822" s="5">
        <v>2023.0</v>
      </c>
    </row>
    <row r="8823" hidden="1">
      <c r="A8823" s="5" t="s">
        <v>210</v>
      </c>
      <c r="B8823" s="5">
        <v>12.51091</v>
      </c>
      <c r="C8823" s="5">
        <v>2005.0</v>
      </c>
      <c r="D8823" s="5" t="s">
        <v>1314</v>
      </c>
      <c r="E8823" s="5">
        <v>2023.0</v>
      </c>
    </row>
    <row r="8824" hidden="1">
      <c r="A8824" s="5" t="s">
        <v>210</v>
      </c>
      <c r="B8824" s="5">
        <v>12.52921</v>
      </c>
      <c r="C8824" s="5">
        <v>2006.0</v>
      </c>
      <c r="D8824" s="5" t="s">
        <v>1314</v>
      </c>
      <c r="E8824" s="5">
        <v>2023.0</v>
      </c>
    </row>
    <row r="8825" hidden="1">
      <c r="A8825" s="5" t="s">
        <v>210</v>
      </c>
      <c r="B8825" s="5">
        <v>12.90353</v>
      </c>
      <c r="C8825" s="5">
        <v>2007.0</v>
      </c>
      <c r="D8825" s="5" t="s">
        <v>1314</v>
      </c>
      <c r="E8825" s="5">
        <v>2023.0</v>
      </c>
    </row>
    <row r="8826" hidden="1">
      <c r="A8826" s="5" t="s">
        <v>210</v>
      </c>
      <c r="B8826" s="5">
        <v>12.72402</v>
      </c>
      <c r="C8826" s="5">
        <v>2008.0</v>
      </c>
      <c r="D8826" s="5" t="s">
        <v>1314</v>
      </c>
      <c r="E8826" s="5">
        <v>2023.0</v>
      </c>
    </row>
    <row r="8827" hidden="1">
      <c r="A8827" s="5" t="s">
        <v>210</v>
      </c>
      <c r="B8827" s="5">
        <v>12.61021</v>
      </c>
      <c r="C8827" s="5">
        <v>2009.0</v>
      </c>
      <c r="D8827" s="5" t="s">
        <v>1314</v>
      </c>
      <c r="E8827" s="5">
        <v>2023.0</v>
      </c>
    </row>
    <row r="8828" hidden="1">
      <c r="A8828" s="5" t="s">
        <v>210</v>
      </c>
      <c r="B8828" s="5">
        <v>13.53878</v>
      </c>
      <c r="C8828" s="5">
        <v>2010.0</v>
      </c>
      <c r="D8828" s="5" t="s">
        <v>1314</v>
      </c>
      <c r="E8828" s="5">
        <v>2023.0</v>
      </c>
    </row>
    <row r="8829" hidden="1">
      <c r="A8829" s="5" t="s">
        <v>210</v>
      </c>
      <c r="B8829" s="5">
        <v>13.67678</v>
      </c>
      <c r="C8829" s="5">
        <v>2011.0</v>
      </c>
      <c r="D8829" s="5" t="s">
        <v>1314</v>
      </c>
      <c r="E8829" s="5">
        <v>2023.0</v>
      </c>
    </row>
    <row r="8830" hidden="1">
      <c r="A8830" s="5" t="s">
        <v>210</v>
      </c>
      <c r="B8830" s="5">
        <v>13.49242</v>
      </c>
      <c r="C8830" s="5">
        <v>2012.0</v>
      </c>
      <c r="D8830" s="5" t="s">
        <v>1314</v>
      </c>
      <c r="E8830" s="5">
        <v>2023.0</v>
      </c>
    </row>
    <row r="8831" hidden="1">
      <c r="A8831" s="5" t="s">
        <v>210</v>
      </c>
      <c r="B8831" s="5">
        <v>13.4146</v>
      </c>
      <c r="C8831" s="5">
        <v>2013.0</v>
      </c>
      <c r="D8831" s="5" t="s">
        <v>1314</v>
      </c>
      <c r="E8831" s="5">
        <v>2023.0</v>
      </c>
    </row>
    <row r="8832" hidden="1">
      <c r="A8832" s="5" t="s">
        <v>210</v>
      </c>
      <c r="B8832" s="5">
        <v>16.06523</v>
      </c>
      <c r="C8832" s="5">
        <v>2014.0</v>
      </c>
      <c r="D8832" s="5" t="s">
        <v>1314</v>
      </c>
      <c r="E8832" s="5">
        <v>2023.0</v>
      </c>
    </row>
    <row r="8833" hidden="1">
      <c r="A8833" s="5" t="s">
        <v>210</v>
      </c>
      <c r="B8833" s="5">
        <v>16.041204</v>
      </c>
      <c r="C8833" s="5">
        <v>2015.0</v>
      </c>
      <c r="D8833" s="5" t="s">
        <v>1314</v>
      </c>
      <c r="E8833" s="5">
        <v>2023.0</v>
      </c>
    </row>
    <row r="8834" hidden="1">
      <c r="A8834" s="5" t="s">
        <v>210</v>
      </c>
      <c r="B8834" s="5">
        <v>16.01718</v>
      </c>
      <c r="C8834" s="5">
        <v>2016.0</v>
      </c>
      <c r="D8834" s="5" t="s">
        <v>1314</v>
      </c>
      <c r="E8834" s="5">
        <v>2023.0</v>
      </c>
    </row>
    <row r="8835" hidden="1">
      <c r="A8835" s="5" t="s">
        <v>210</v>
      </c>
      <c r="B8835" s="5">
        <v>15.8805</v>
      </c>
      <c r="C8835" s="5">
        <v>2017.0</v>
      </c>
      <c r="D8835" s="5" t="s">
        <v>1314</v>
      </c>
      <c r="E8835" s="5">
        <v>2023.0</v>
      </c>
    </row>
    <row r="8836" hidden="1">
      <c r="A8836" s="5" t="s">
        <v>210</v>
      </c>
      <c r="B8836" s="5">
        <v>15.743819</v>
      </c>
      <c r="C8836" s="5">
        <v>2018.0</v>
      </c>
      <c r="D8836" s="5" t="s">
        <v>1314</v>
      </c>
      <c r="E8836" s="5">
        <v>2023.0</v>
      </c>
    </row>
    <row r="8837" hidden="1">
      <c r="A8837" s="5" t="s">
        <v>210</v>
      </c>
      <c r="B8837" s="5">
        <v>15.60714</v>
      </c>
      <c r="C8837" s="5">
        <v>2019.0</v>
      </c>
      <c r="D8837" s="5" t="s">
        <v>1314</v>
      </c>
      <c r="E8837" s="5">
        <v>2023.0</v>
      </c>
    </row>
    <row r="8838" hidden="1">
      <c r="A8838" s="5" t="s">
        <v>210</v>
      </c>
      <c r="B8838" s="5">
        <v>15.47046</v>
      </c>
      <c r="C8838" s="5">
        <v>2020.0</v>
      </c>
      <c r="D8838" s="5" t="s">
        <v>1314</v>
      </c>
      <c r="E8838" s="5">
        <v>2023.0</v>
      </c>
    </row>
    <row r="8839" hidden="1">
      <c r="A8839" s="5" t="s">
        <v>210</v>
      </c>
      <c r="B8839" s="5">
        <v>15.358835</v>
      </c>
      <c r="C8839" s="5">
        <v>2021.0</v>
      </c>
      <c r="D8839" s="5" t="s">
        <v>1314</v>
      </c>
      <c r="E8839" s="5">
        <v>2023.0</v>
      </c>
    </row>
    <row r="8840" hidden="1">
      <c r="A8840" s="5" t="s">
        <v>210</v>
      </c>
      <c r="B8840" s="5">
        <v>15.358835</v>
      </c>
      <c r="C8840" s="5">
        <v>2022.0</v>
      </c>
      <c r="D8840" s="5" t="s">
        <v>1314</v>
      </c>
      <c r="E8840" s="5">
        <v>2023.0</v>
      </c>
    </row>
    <row r="8841">
      <c r="A8841" s="5" t="s">
        <v>1772</v>
      </c>
      <c r="C8841" s="5">
        <v>2023.0</v>
      </c>
      <c r="D8841" s="5" t="s">
        <v>1314</v>
      </c>
      <c r="E8841" s="5">
        <v>2023.0</v>
      </c>
    </row>
    <row r="8842" hidden="1">
      <c r="A8842" s="5" t="s">
        <v>211</v>
      </c>
      <c r="B8842" s="5">
        <v>7.33016</v>
      </c>
      <c r="C8842" s="5">
        <v>1990.0</v>
      </c>
      <c r="D8842" s="5" t="s">
        <v>1324</v>
      </c>
      <c r="E8842" s="5">
        <v>2023.0</v>
      </c>
    </row>
    <row r="8843" hidden="1">
      <c r="A8843" s="5" t="s">
        <v>211</v>
      </c>
      <c r="B8843" s="5">
        <v>7.68507</v>
      </c>
      <c r="C8843" s="5">
        <v>1991.0</v>
      </c>
      <c r="D8843" s="5" t="s">
        <v>1324</v>
      </c>
      <c r="E8843" s="5">
        <v>2023.0</v>
      </c>
    </row>
    <row r="8844" hidden="1">
      <c r="A8844" s="5" t="s">
        <v>211</v>
      </c>
      <c r="B8844" s="5">
        <v>7.21277</v>
      </c>
      <c r="C8844" s="5">
        <v>1992.0</v>
      </c>
      <c r="D8844" s="5" t="s">
        <v>1324</v>
      </c>
      <c r="E8844" s="5">
        <v>2023.0</v>
      </c>
    </row>
    <row r="8845" hidden="1">
      <c r="A8845" s="5" t="s">
        <v>211</v>
      </c>
      <c r="B8845" s="5">
        <v>7.4881997</v>
      </c>
      <c r="C8845" s="5">
        <v>1993.0</v>
      </c>
      <c r="D8845" s="5" t="s">
        <v>1324</v>
      </c>
      <c r="E8845" s="5">
        <v>2023.0</v>
      </c>
    </row>
    <row r="8846" hidden="1">
      <c r="A8846" s="5" t="s">
        <v>211</v>
      </c>
      <c r="B8846" s="5">
        <v>7.76363</v>
      </c>
      <c r="C8846" s="5">
        <v>1994.0</v>
      </c>
      <c r="D8846" s="5" t="s">
        <v>1324</v>
      </c>
      <c r="E8846" s="5">
        <v>2023.0</v>
      </c>
    </row>
    <row r="8847" hidden="1">
      <c r="A8847" s="5" t="s">
        <v>211</v>
      </c>
      <c r="B8847" s="5">
        <v>8.47485</v>
      </c>
      <c r="C8847" s="5">
        <v>1995.0</v>
      </c>
      <c r="D8847" s="5" t="s">
        <v>1324</v>
      </c>
      <c r="E8847" s="5">
        <v>2023.0</v>
      </c>
    </row>
    <row r="8848" hidden="1">
      <c r="A8848" s="5" t="s">
        <v>211</v>
      </c>
      <c r="B8848" s="5">
        <v>8.81798</v>
      </c>
      <c r="C8848" s="5">
        <v>1996.0</v>
      </c>
      <c r="D8848" s="5" t="s">
        <v>1324</v>
      </c>
      <c r="E8848" s="5">
        <v>2023.0</v>
      </c>
    </row>
    <row r="8849" hidden="1">
      <c r="A8849" s="5" t="s">
        <v>211</v>
      </c>
      <c r="B8849" s="5">
        <v>8.98436</v>
      </c>
      <c r="C8849" s="5">
        <v>1997.0</v>
      </c>
      <c r="D8849" s="5" t="s">
        <v>1324</v>
      </c>
      <c r="E8849" s="5">
        <v>2023.0</v>
      </c>
    </row>
    <row r="8850" hidden="1">
      <c r="A8850" s="5" t="s">
        <v>211</v>
      </c>
      <c r="B8850" s="5">
        <v>9.15074</v>
      </c>
      <c r="C8850" s="5">
        <v>1998.0</v>
      </c>
      <c r="D8850" s="5" t="s">
        <v>1324</v>
      </c>
      <c r="E8850" s="5">
        <v>2023.0</v>
      </c>
    </row>
    <row r="8851" hidden="1">
      <c r="A8851" s="5" t="s">
        <v>211</v>
      </c>
      <c r="B8851" s="5">
        <v>9.31712</v>
      </c>
      <c r="C8851" s="5">
        <v>1999.0</v>
      </c>
      <c r="D8851" s="5" t="s">
        <v>1324</v>
      </c>
      <c r="E8851" s="5">
        <v>2023.0</v>
      </c>
    </row>
    <row r="8852" hidden="1">
      <c r="A8852" s="5" t="s">
        <v>211</v>
      </c>
      <c r="B8852" s="5">
        <v>9.4835</v>
      </c>
      <c r="C8852" s="5">
        <v>2000.0</v>
      </c>
      <c r="D8852" s="5" t="s">
        <v>1324</v>
      </c>
      <c r="E8852" s="5">
        <v>2023.0</v>
      </c>
    </row>
    <row r="8853" hidden="1">
      <c r="A8853" s="5" t="s">
        <v>211</v>
      </c>
      <c r="B8853" s="5">
        <v>9.76346</v>
      </c>
      <c r="C8853" s="5">
        <v>2001.0</v>
      </c>
      <c r="D8853" s="5" t="s">
        <v>1324</v>
      </c>
      <c r="E8853" s="5">
        <v>2023.0</v>
      </c>
    </row>
    <row r="8854" hidden="1">
      <c r="A8854" s="5" t="s">
        <v>211</v>
      </c>
      <c r="B8854" s="5">
        <v>9.87205</v>
      </c>
      <c r="C8854" s="5">
        <v>2002.0</v>
      </c>
      <c r="D8854" s="5" t="s">
        <v>1324</v>
      </c>
      <c r="E8854" s="5">
        <v>2023.0</v>
      </c>
    </row>
    <row r="8855" hidden="1">
      <c r="A8855" s="5" t="s">
        <v>211</v>
      </c>
      <c r="B8855" s="5">
        <v>9.98064</v>
      </c>
      <c r="C8855" s="5">
        <v>2003.0</v>
      </c>
      <c r="D8855" s="5" t="s">
        <v>1324</v>
      </c>
      <c r="E8855" s="5">
        <v>2023.0</v>
      </c>
    </row>
    <row r="8856" hidden="1">
      <c r="A8856" s="5" t="s">
        <v>211</v>
      </c>
      <c r="B8856" s="5">
        <v>10.07438</v>
      </c>
      <c r="C8856" s="5">
        <v>2004.0</v>
      </c>
      <c r="D8856" s="5" t="s">
        <v>1324</v>
      </c>
      <c r="E8856" s="5">
        <v>2023.0</v>
      </c>
    </row>
    <row r="8857" hidden="1">
      <c r="A8857" s="5" t="s">
        <v>211</v>
      </c>
      <c r="B8857" s="5">
        <v>10.1164</v>
      </c>
      <c r="C8857" s="5">
        <v>2005.0</v>
      </c>
      <c r="D8857" s="5" t="s">
        <v>1324</v>
      </c>
      <c r="E8857" s="5">
        <v>2023.0</v>
      </c>
    </row>
    <row r="8858" hidden="1">
      <c r="A8858" s="5" t="s">
        <v>211</v>
      </c>
      <c r="B8858" s="5">
        <v>10.5058</v>
      </c>
      <c r="C8858" s="5">
        <v>2006.0</v>
      </c>
      <c r="D8858" s="5" t="s">
        <v>1324</v>
      </c>
      <c r="E8858" s="5">
        <v>2023.0</v>
      </c>
    </row>
    <row r="8859" hidden="1">
      <c r="A8859" s="5" t="s">
        <v>211</v>
      </c>
      <c r="B8859" s="5">
        <v>9.943</v>
      </c>
      <c r="C8859" s="5">
        <v>2007.0</v>
      </c>
      <c r="D8859" s="5" t="s">
        <v>1324</v>
      </c>
      <c r="E8859" s="5">
        <v>2023.0</v>
      </c>
    </row>
    <row r="8860" hidden="1">
      <c r="A8860" s="5" t="s">
        <v>211</v>
      </c>
      <c r="B8860" s="5">
        <v>10.410262</v>
      </c>
      <c r="C8860" s="5">
        <v>2008.0</v>
      </c>
      <c r="D8860" s="5" t="s">
        <v>1324</v>
      </c>
      <c r="E8860" s="5">
        <v>2023.0</v>
      </c>
    </row>
    <row r="8861" hidden="1">
      <c r="A8861" s="5" t="s">
        <v>211</v>
      </c>
      <c r="B8861" s="5">
        <v>10.877524</v>
      </c>
      <c r="C8861" s="5">
        <v>2009.0</v>
      </c>
      <c r="D8861" s="5" t="s">
        <v>1324</v>
      </c>
      <c r="E8861" s="5">
        <v>2023.0</v>
      </c>
    </row>
    <row r="8862" hidden="1">
      <c r="A8862" s="5" t="s">
        <v>211</v>
      </c>
      <c r="B8862" s="5">
        <v>11.344788</v>
      </c>
      <c r="C8862" s="5">
        <v>2010.0</v>
      </c>
      <c r="D8862" s="5" t="s">
        <v>1324</v>
      </c>
      <c r="E8862" s="5">
        <v>2023.0</v>
      </c>
    </row>
    <row r="8863" hidden="1">
      <c r="A8863" s="5" t="s">
        <v>211</v>
      </c>
      <c r="B8863" s="5">
        <v>11.81205</v>
      </c>
      <c r="C8863" s="5">
        <v>2011.0</v>
      </c>
      <c r="D8863" s="5" t="s">
        <v>1324</v>
      </c>
      <c r="E8863" s="5">
        <v>2023.0</v>
      </c>
    </row>
    <row r="8864" hidden="1">
      <c r="A8864" s="5" t="s">
        <v>211</v>
      </c>
      <c r="B8864" s="5">
        <v>11.9381</v>
      </c>
      <c r="C8864" s="5">
        <v>2012.0</v>
      </c>
      <c r="D8864" s="5" t="s">
        <v>1324</v>
      </c>
      <c r="E8864" s="5">
        <v>2023.0</v>
      </c>
    </row>
    <row r="8865" hidden="1">
      <c r="A8865" s="5" t="s">
        <v>211</v>
      </c>
      <c r="B8865" s="5">
        <v>12.06415</v>
      </c>
      <c r="C8865" s="5">
        <v>2013.0</v>
      </c>
      <c r="D8865" s="5" t="s">
        <v>1324</v>
      </c>
      <c r="E8865" s="5">
        <v>2023.0</v>
      </c>
    </row>
    <row r="8866" hidden="1">
      <c r="A8866" s="5" t="s">
        <v>211</v>
      </c>
      <c r="B8866" s="5">
        <v>12.1902</v>
      </c>
      <c r="C8866" s="5">
        <v>2014.0</v>
      </c>
      <c r="D8866" s="5" t="s">
        <v>1324</v>
      </c>
      <c r="E8866" s="5">
        <v>2023.0</v>
      </c>
    </row>
    <row r="8867" hidden="1">
      <c r="A8867" s="5" t="s">
        <v>211</v>
      </c>
      <c r="B8867" s="5">
        <v>12.31625</v>
      </c>
      <c r="C8867" s="5">
        <v>2015.0</v>
      </c>
      <c r="D8867" s="5" t="s">
        <v>1324</v>
      </c>
      <c r="E8867" s="5">
        <v>2023.0</v>
      </c>
    </row>
    <row r="8868" hidden="1">
      <c r="A8868" s="5" t="s">
        <v>211</v>
      </c>
      <c r="B8868" s="5">
        <v>12.4423</v>
      </c>
      <c r="C8868" s="5">
        <v>2016.0</v>
      </c>
      <c r="D8868" s="5" t="s">
        <v>1324</v>
      </c>
      <c r="E8868" s="5">
        <v>2023.0</v>
      </c>
    </row>
    <row r="8869" hidden="1">
      <c r="A8869" s="5" t="s">
        <v>211</v>
      </c>
      <c r="B8869" s="5">
        <v>12.56835</v>
      </c>
      <c r="C8869" s="5">
        <v>2017.0</v>
      </c>
      <c r="D8869" s="5" t="s">
        <v>1324</v>
      </c>
      <c r="E8869" s="5">
        <v>2023.0</v>
      </c>
    </row>
    <row r="8870" hidden="1">
      <c r="A8870" s="5" t="s">
        <v>211</v>
      </c>
      <c r="B8870" s="5">
        <v>12.698338</v>
      </c>
      <c r="C8870" s="5">
        <v>2018.0</v>
      </c>
      <c r="D8870" s="5" t="s">
        <v>1324</v>
      </c>
      <c r="E8870" s="5">
        <v>2023.0</v>
      </c>
    </row>
    <row r="8871" hidden="1">
      <c r="A8871" s="5" t="s">
        <v>211</v>
      </c>
      <c r="B8871" s="5">
        <v>12.82967</v>
      </c>
      <c r="C8871" s="5">
        <v>2019.0</v>
      </c>
      <c r="D8871" s="5" t="s">
        <v>1324</v>
      </c>
      <c r="E8871" s="5">
        <v>2023.0</v>
      </c>
    </row>
    <row r="8872" hidden="1">
      <c r="A8872" s="5" t="s">
        <v>211</v>
      </c>
      <c r="B8872" s="5">
        <v>12.96236</v>
      </c>
      <c r="C8872" s="5">
        <v>2020.0</v>
      </c>
      <c r="D8872" s="5" t="s">
        <v>1324</v>
      </c>
      <c r="E8872" s="5">
        <v>2023.0</v>
      </c>
    </row>
    <row r="8873" hidden="1">
      <c r="A8873" s="5" t="s">
        <v>211</v>
      </c>
      <c r="B8873" s="5">
        <v>13.096424</v>
      </c>
      <c r="C8873" s="5">
        <v>2021.0</v>
      </c>
      <c r="D8873" s="5" t="s">
        <v>1324</v>
      </c>
      <c r="E8873" s="5">
        <v>2023.0</v>
      </c>
    </row>
    <row r="8874" hidden="1">
      <c r="A8874" s="5" t="s">
        <v>211</v>
      </c>
      <c r="B8874" s="5">
        <v>13.096424</v>
      </c>
      <c r="C8874" s="5">
        <v>2022.0</v>
      </c>
      <c r="D8874" s="5" t="s">
        <v>1324</v>
      </c>
      <c r="E8874" s="5">
        <v>2023.0</v>
      </c>
    </row>
    <row r="8875">
      <c r="A8875" s="5" t="s">
        <v>1773</v>
      </c>
      <c r="C8875" s="5">
        <v>2023.0</v>
      </c>
      <c r="D8875" s="5" t="s">
        <v>1378</v>
      </c>
      <c r="E8875" s="5">
        <v>2023.0</v>
      </c>
    </row>
    <row r="8876" hidden="1">
      <c r="A8876" s="5" t="s">
        <v>1788</v>
      </c>
      <c r="D8876" s="5" t="s">
        <v>1339</v>
      </c>
      <c r="E8876" s="5">
        <v>2023.0</v>
      </c>
    </row>
    <row r="8877" hidden="1">
      <c r="A8877" s="5" t="s">
        <v>1788</v>
      </c>
      <c r="D8877" s="5" t="s">
        <v>1339</v>
      </c>
      <c r="E8877" s="5">
        <v>2023.0</v>
      </c>
    </row>
    <row r="8878" hidden="1">
      <c r="A8878" s="5" t="s">
        <v>1788</v>
      </c>
      <c r="D8878" s="5" t="s">
        <v>1339</v>
      </c>
      <c r="E8878" s="5">
        <v>2023.0</v>
      </c>
    </row>
    <row r="8879" hidden="1">
      <c r="A8879" s="5" t="s">
        <v>1788</v>
      </c>
      <c r="D8879" s="5" t="s">
        <v>1339</v>
      </c>
      <c r="E8879" s="5">
        <v>2023.0</v>
      </c>
    </row>
    <row r="8880" hidden="1">
      <c r="A8880" s="5" t="s">
        <v>1788</v>
      </c>
      <c r="D8880" s="5" t="s">
        <v>1339</v>
      </c>
      <c r="E8880" s="5">
        <v>2023.0</v>
      </c>
    </row>
    <row r="8881" hidden="1">
      <c r="A8881" s="5" t="s">
        <v>1788</v>
      </c>
      <c r="D8881" s="5" t="s">
        <v>1339</v>
      </c>
      <c r="E8881" s="5">
        <v>2023.0</v>
      </c>
    </row>
    <row r="8882" hidden="1">
      <c r="A8882" s="5" t="s">
        <v>1788</v>
      </c>
      <c r="D8882" s="5" t="s">
        <v>1339</v>
      </c>
      <c r="E8882" s="5">
        <v>2023.0</v>
      </c>
    </row>
    <row r="8883" hidden="1">
      <c r="A8883" s="5" t="s">
        <v>1788</v>
      </c>
      <c r="D8883" s="5" t="s">
        <v>1339</v>
      </c>
      <c r="E8883" s="5">
        <v>2023.0</v>
      </c>
    </row>
    <row r="8884" hidden="1">
      <c r="A8884" s="5" t="s">
        <v>1788</v>
      </c>
      <c r="D8884" s="5" t="s">
        <v>1339</v>
      </c>
      <c r="E8884" s="5">
        <v>2023.0</v>
      </c>
    </row>
    <row r="8885" hidden="1">
      <c r="A8885" s="5" t="s">
        <v>1788</v>
      </c>
      <c r="D8885" s="5" t="s">
        <v>1339</v>
      </c>
      <c r="E8885" s="5">
        <v>2023.0</v>
      </c>
    </row>
    <row r="8886" hidden="1">
      <c r="A8886" s="5" t="s">
        <v>1788</v>
      </c>
      <c r="D8886" s="5" t="s">
        <v>1339</v>
      </c>
      <c r="E8886" s="5">
        <v>2023.0</v>
      </c>
    </row>
    <row r="8887" hidden="1">
      <c r="A8887" s="5" t="s">
        <v>1788</v>
      </c>
      <c r="D8887" s="5" t="s">
        <v>1339</v>
      </c>
      <c r="E8887" s="5">
        <v>2023.0</v>
      </c>
    </row>
    <row r="8888" hidden="1">
      <c r="A8888" s="5" t="s">
        <v>1788</v>
      </c>
      <c r="D8888" s="5" t="s">
        <v>1339</v>
      </c>
      <c r="E8888" s="5">
        <v>2023.0</v>
      </c>
    </row>
    <row r="8889" hidden="1">
      <c r="A8889" s="5" t="s">
        <v>1788</v>
      </c>
      <c r="D8889" s="5" t="s">
        <v>1339</v>
      </c>
      <c r="E8889" s="5">
        <v>2023.0</v>
      </c>
    </row>
    <row r="8890" hidden="1">
      <c r="A8890" s="5" t="s">
        <v>1788</v>
      </c>
      <c r="D8890" s="5" t="s">
        <v>1339</v>
      </c>
      <c r="E8890" s="5">
        <v>2023.0</v>
      </c>
    </row>
    <row r="8891" hidden="1">
      <c r="A8891" s="5" t="s">
        <v>1788</v>
      </c>
      <c r="D8891" s="5" t="s">
        <v>1339</v>
      </c>
      <c r="E8891" s="5">
        <v>2023.0</v>
      </c>
    </row>
    <row r="8892" hidden="1">
      <c r="A8892" s="5" t="s">
        <v>1788</v>
      </c>
      <c r="D8892" s="5" t="s">
        <v>1339</v>
      </c>
      <c r="E8892" s="5">
        <v>2023.0</v>
      </c>
    </row>
    <row r="8893" hidden="1">
      <c r="A8893" s="5" t="s">
        <v>1788</v>
      </c>
      <c r="D8893" s="5" t="s">
        <v>1339</v>
      </c>
      <c r="E8893" s="5">
        <v>2023.0</v>
      </c>
    </row>
    <row r="8894" hidden="1">
      <c r="A8894" s="5" t="s">
        <v>1788</v>
      </c>
      <c r="D8894" s="5" t="s">
        <v>1339</v>
      </c>
      <c r="E8894" s="5">
        <v>2023.0</v>
      </c>
    </row>
    <row r="8895" hidden="1">
      <c r="A8895" s="5" t="s">
        <v>1788</v>
      </c>
      <c r="D8895" s="5" t="s">
        <v>1339</v>
      </c>
      <c r="E8895" s="5">
        <v>2023.0</v>
      </c>
    </row>
    <row r="8896" hidden="1">
      <c r="A8896" s="5" t="s">
        <v>1788</v>
      </c>
      <c r="D8896" s="5" t="s">
        <v>1339</v>
      </c>
      <c r="E8896" s="5">
        <v>2023.0</v>
      </c>
    </row>
    <row r="8897" hidden="1">
      <c r="A8897" s="5" t="s">
        <v>1788</v>
      </c>
      <c r="D8897" s="5" t="s">
        <v>1339</v>
      </c>
      <c r="E8897" s="5">
        <v>2023.0</v>
      </c>
    </row>
    <row r="8898" hidden="1">
      <c r="A8898" s="5" t="s">
        <v>1788</v>
      </c>
      <c r="D8898" s="5" t="s">
        <v>1339</v>
      </c>
      <c r="E8898" s="5">
        <v>2023.0</v>
      </c>
    </row>
    <row r="8899" hidden="1">
      <c r="A8899" s="5" t="s">
        <v>1788</v>
      </c>
      <c r="D8899" s="5" t="s">
        <v>1339</v>
      </c>
      <c r="E8899" s="5">
        <v>2023.0</v>
      </c>
    </row>
    <row r="8900" hidden="1">
      <c r="A8900" s="5" t="s">
        <v>1788</v>
      </c>
      <c r="D8900" s="5" t="s">
        <v>1339</v>
      </c>
      <c r="E8900" s="5">
        <v>2023.0</v>
      </c>
    </row>
    <row r="8901" hidden="1">
      <c r="A8901" s="5" t="s">
        <v>1788</v>
      </c>
      <c r="D8901" s="5" t="s">
        <v>1339</v>
      </c>
      <c r="E8901" s="5">
        <v>2023.0</v>
      </c>
    </row>
    <row r="8902" hidden="1">
      <c r="A8902" s="5" t="s">
        <v>1788</v>
      </c>
      <c r="D8902" s="5" t="s">
        <v>1339</v>
      </c>
      <c r="E8902" s="5">
        <v>2023.0</v>
      </c>
    </row>
    <row r="8903" hidden="1">
      <c r="A8903" s="5" t="s">
        <v>1788</v>
      </c>
      <c r="D8903" s="5" t="s">
        <v>1339</v>
      </c>
      <c r="E8903" s="5">
        <v>2023.0</v>
      </c>
    </row>
    <row r="8904" hidden="1">
      <c r="A8904" s="5" t="s">
        <v>1788</v>
      </c>
      <c r="D8904" s="5" t="s">
        <v>1339</v>
      </c>
      <c r="E8904" s="5">
        <v>2023.0</v>
      </c>
    </row>
    <row r="8905" hidden="1">
      <c r="A8905" s="5" t="s">
        <v>1788</v>
      </c>
      <c r="D8905" s="5" t="s">
        <v>1339</v>
      </c>
      <c r="E8905" s="5">
        <v>2023.0</v>
      </c>
    </row>
    <row r="8906" hidden="1">
      <c r="A8906" s="5" t="s">
        <v>1788</v>
      </c>
      <c r="D8906" s="5" t="s">
        <v>1339</v>
      </c>
      <c r="E8906" s="5">
        <v>2023.0</v>
      </c>
    </row>
    <row r="8907" hidden="1">
      <c r="A8907" s="5" t="s">
        <v>1788</v>
      </c>
      <c r="D8907" s="5" t="s">
        <v>1339</v>
      </c>
      <c r="E8907" s="5">
        <v>2023.0</v>
      </c>
    </row>
    <row r="8908" hidden="1">
      <c r="A8908" s="5" t="s">
        <v>1788</v>
      </c>
      <c r="D8908" s="5" t="s">
        <v>1339</v>
      </c>
      <c r="E8908" s="5">
        <v>2023.0</v>
      </c>
    </row>
    <row r="8909">
      <c r="A8909" s="5" t="s">
        <v>1774</v>
      </c>
      <c r="C8909" s="5">
        <v>2023.0</v>
      </c>
      <c r="D8909" s="5" t="s">
        <v>1324</v>
      </c>
      <c r="E8909" s="5">
        <v>2023.0</v>
      </c>
    </row>
    <row r="8910" hidden="1">
      <c r="A8910" s="5" t="s">
        <v>33</v>
      </c>
      <c r="B8910" s="5">
        <v>11.422979</v>
      </c>
      <c r="C8910" s="5">
        <v>1990.0</v>
      </c>
      <c r="D8910" s="5" t="s">
        <v>1339</v>
      </c>
      <c r="E8910" s="5">
        <v>2023.0</v>
      </c>
    </row>
    <row r="8911" hidden="1">
      <c r="A8911" s="5" t="s">
        <v>33</v>
      </c>
      <c r="B8911" s="5">
        <v>11.609981</v>
      </c>
      <c r="C8911" s="5">
        <v>1991.0</v>
      </c>
      <c r="D8911" s="5" t="s">
        <v>1339</v>
      </c>
      <c r="E8911" s="5">
        <v>2023.0</v>
      </c>
    </row>
    <row r="8912" hidden="1">
      <c r="A8912" s="5" t="s">
        <v>33</v>
      </c>
      <c r="B8912" s="5">
        <v>11.800044</v>
      </c>
      <c r="C8912" s="5">
        <v>1992.0</v>
      </c>
      <c r="D8912" s="5" t="s">
        <v>1339</v>
      </c>
      <c r="E8912" s="5">
        <v>2023.0</v>
      </c>
    </row>
    <row r="8913" hidden="1">
      <c r="A8913" s="5" t="s">
        <v>33</v>
      </c>
      <c r="B8913" s="5">
        <v>11.993219</v>
      </c>
      <c r="C8913" s="5">
        <v>1993.0</v>
      </c>
      <c r="D8913" s="5" t="s">
        <v>1339</v>
      </c>
      <c r="E8913" s="5">
        <v>2023.0</v>
      </c>
    </row>
    <row r="8914" hidden="1">
      <c r="A8914" s="5" t="s">
        <v>33</v>
      </c>
      <c r="B8914" s="5">
        <v>12.189556</v>
      </c>
      <c r="C8914" s="5">
        <v>1994.0</v>
      </c>
      <c r="D8914" s="5" t="s">
        <v>1339</v>
      </c>
      <c r="E8914" s="5">
        <v>2023.0</v>
      </c>
    </row>
    <row r="8915" hidden="1">
      <c r="A8915" s="5" t="s">
        <v>33</v>
      </c>
      <c r="B8915" s="5">
        <v>12.389108</v>
      </c>
      <c r="C8915" s="5">
        <v>1995.0</v>
      </c>
      <c r="D8915" s="5" t="s">
        <v>1339</v>
      </c>
      <c r="E8915" s="5">
        <v>2023.0</v>
      </c>
    </row>
    <row r="8916" hidden="1">
      <c r="A8916" s="5" t="s">
        <v>33</v>
      </c>
      <c r="B8916" s="5">
        <v>12.591926</v>
      </c>
      <c r="C8916" s="5">
        <v>1996.0</v>
      </c>
      <c r="D8916" s="5" t="s">
        <v>1339</v>
      </c>
      <c r="E8916" s="5">
        <v>2023.0</v>
      </c>
    </row>
    <row r="8917" hidden="1">
      <c r="A8917" s="5" t="s">
        <v>33</v>
      </c>
      <c r="B8917" s="5">
        <v>12.798064</v>
      </c>
      <c r="C8917" s="5">
        <v>1997.0</v>
      </c>
      <c r="D8917" s="5" t="s">
        <v>1339</v>
      </c>
      <c r="E8917" s="5">
        <v>2023.0</v>
      </c>
    </row>
    <row r="8918" hidden="1">
      <c r="A8918" s="5" t="s">
        <v>33</v>
      </c>
      <c r="B8918" s="5">
        <v>13.007577</v>
      </c>
      <c r="C8918" s="5">
        <v>1998.0</v>
      </c>
      <c r="D8918" s="5" t="s">
        <v>1339</v>
      </c>
      <c r="E8918" s="5">
        <v>2023.0</v>
      </c>
    </row>
    <row r="8919" hidden="1">
      <c r="A8919" s="5" t="s">
        <v>33</v>
      </c>
      <c r="B8919" s="5">
        <v>13.22052</v>
      </c>
      <c r="C8919" s="5">
        <v>1999.0</v>
      </c>
      <c r="D8919" s="5" t="s">
        <v>1339</v>
      </c>
      <c r="E8919" s="5">
        <v>2023.0</v>
      </c>
    </row>
    <row r="8920" hidden="1">
      <c r="A8920" s="5" t="s">
        <v>33</v>
      </c>
      <c r="B8920" s="5">
        <v>13.02055</v>
      </c>
      <c r="C8920" s="5">
        <v>2000.0</v>
      </c>
      <c r="D8920" s="5" t="s">
        <v>1339</v>
      </c>
      <c r="E8920" s="5">
        <v>2023.0</v>
      </c>
    </row>
    <row r="8921" hidden="1">
      <c r="A8921" s="5" t="s">
        <v>33</v>
      </c>
      <c r="B8921" s="5">
        <v>13.4398</v>
      </c>
      <c r="C8921" s="5">
        <v>2001.0</v>
      </c>
      <c r="D8921" s="5" t="s">
        <v>1339</v>
      </c>
      <c r="E8921" s="5">
        <v>2023.0</v>
      </c>
    </row>
    <row r="8922" hidden="1">
      <c r="A8922" s="5" t="s">
        <v>33</v>
      </c>
      <c r="B8922" s="5">
        <v>13.78282</v>
      </c>
      <c r="C8922" s="5">
        <v>2002.0</v>
      </c>
      <c r="D8922" s="5" t="s">
        <v>1339</v>
      </c>
      <c r="E8922" s="5">
        <v>2023.0</v>
      </c>
    </row>
    <row r="8923" hidden="1">
      <c r="A8923" s="5" t="s">
        <v>33</v>
      </c>
      <c r="B8923" s="5">
        <v>14.12584</v>
      </c>
      <c r="C8923" s="5">
        <v>2003.0</v>
      </c>
      <c r="D8923" s="5" t="s">
        <v>1339</v>
      </c>
      <c r="E8923" s="5">
        <v>2023.0</v>
      </c>
    </row>
    <row r="8924" hidden="1">
      <c r="A8924" s="5" t="s">
        <v>33</v>
      </c>
      <c r="B8924" s="5">
        <v>14.328826</v>
      </c>
      <c r="C8924" s="5">
        <v>2004.0</v>
      </c>
      <c r="D8924" s="5" t="s">
        <v>1339</v>
      </c>
      <c r="E8924" s="5">
        <v>2023.0</v>
      </c>
    </row>
    <row r="8925" hidden="1">
      <c r="A8925" s="5" t="s">
        <v>33</v>
      </c>
      <c r="B8925" s="5">
        <v>14.531812</v>
      </c>
      <c r="C8925" s="5">
        <v>2005.0</v>
      </c>
      <c r="D8925" s="5" t="s">
        <v>1339</v>
      </c>
      <c r="E8925" s="5">
        <v>2023.0</v>
      </c>
    </row>
    <row r="8926" hidden="1">
      <c r="A8926" s="5" t="s">
        <v>33</v>
      </c>
      <c r="B8926" s="5">
        <v>14.7347975</v>
      </c>
      <c r="C8926" s="5">
        <v>2006.0</v>
      </c>
      <c r="D8926" s="5" t="s">
        <v>1339</v>
      </c>
      <c r="E8926" s="5">
        <v>2023.0</v>
      </c>
    </row>
    <row r="8927" hidden="1">
      <c r="A8927" s="5" t="s">
        <v>33</v>
      </c>
      <c r="B8927" s="5">
        <v>14.937783</v>
      </c>
      <c r="C8927" s="5">
        <v>2007.0</v>
      </c>
      <c r="D8927" s="5" t="s">
        <v>1339</v>
      </c>
      <c r="E8927" s="5">
        <v>2023.0</v>
      </c>
    </row>
    <row r="8928" hidden="1">
      <c r="A8928" s="5" t="s">
        <v>33</v>
      </c>
      <c r="B8928" s="5">
        <v>15.140769</v>
      </c>
      <c r="C8928" s="5">
        <v>2008.0</v>
      </c>
      <c r="D8928" s="5" t="s">
        <v>1339</v>
      </c>
      <c r="E8928" s="5">
        <v>2023.0</v>
      </c>
    </row>
    <row r="8929" hidden="1">
      <c r="A8929" s="5" t="s">
        <v>33</v>
      </c>
      <c r="B8929" s="5">
        <v>15.343755</v>
      </c>
      <c r="C8929" s="5">
        <v>2009.0</v>
      </c>
      <c r="D8929" s="5" t="s">
        <v>1339</v>
      </c>
      <c r="E8929" s="5">
        <v>2023.0</v>
      </c>
    </row>
    <row r="8930" hidden="1">
      <c r="A8930" s="5" t="s">
        <v>33</v>
      </c>
      <c r="B8930" s="5">
        <v>15.546741</v>
      </c>
      <c r="C8930" s="5">
        <v>2010.0</v>
      </c>
      <c r="D8930" s="5" t="s">
        <v>1339</v>
      </c>
      <c r="E8930" s="5">
        <v>2023.0</v>
      </c>
    </row>
    <row r="8931" hidden="1">
      <c r="A8931" s="5" t="s">
        <v>33</v>
      </c>
      <c r="B8931" s="5">
        <v>15.749726</v>
      </c>
      <c r="C8931" s="5">
        <v>2011.0</v>
      </c>
      <c r="D8931" s="5" t="s">
        <v>1339</v>
      </c>
      <c r="E8931" s="5">
        <v>2023.0</v>
      </c>
    </row>
    <row r="8932" hidden="1">
      <c r="A8932" s="5" t="s">
        <v>33</v>
      </c>
      <c r="B8932" s="5">
        <v>15.952713</v>
      </c>
      <c r="C8932" s="5">
        <v>2012.0</v>
      </c>
      <c r="D8932" s="5" t="s">
        <v>1339</v>
      </c>
      <c r="E8932" s="5">
        <v>2023.0</v>
      </c>
    </row>
    <row r="8933" hidden="1">
      <c r="A8933" s="5" t="s">
        <v>33</v>
      </c>
      <c r="B8933" s="5">
        <v>16.155699</v>
      </c>
      <c r="C8933" s="5">
        <v>2013.0</v>
      </c>
      <c r="D8933" s="5" t="s">
        <v>1339</v>
      </c>
      <c r="E8933" s="5">
        <v>2023.0</v>
      </c>
    </row>
    <row r="8934" hidden="1">
      <c r="A8934" s="5" t="s">
        <v>33</v>
      </c>
      <c r="B8934" s="5">
        <v>16.358685</v>
      </c>
      <c r="C8934" s="5">
        <v>2014.0</v>
      </c>
      <c r="D8934" s="5" t="s">
        <v>1339</v>
      </c>
      <c r="E8934" s="5">
        <v>2023.0</v>
      </c>
    </row>
    <row r="8935" hidden="1">
      <c r="A8935" s="5" t="s">
        <v>33</v>
      </c>
      <c r="B8935" s="5">
        <v>16.56167</v>
      </c>
      <c r="C8935" s="5">
        <v>2015.0</v>
      </c>
      <c r="D8935" s="5" t="s">
        <v>1339</v>
      </c>
      <c r="E8935" s="5">
        <v>2023.0</v>
      </c>
    </row>
    <row r="8936" hidden="1">
      <c r="A8936" s="5" t="s">
        <v>33</v>
      </c>
      <c r="B8936" s="5">
        <v>16.764656</v>
      </c>
      <c r="C8936" s="5">
        <v>2016.0</v>
      </c>
      <c r="D8936" s="5" t="s">
        <v>1339</v>
      </c>
      <c r="E8936" s="5">
        <v>2023.0</v>
      </c>
    </row>
    <row r="8937" hidden="1">
      <c r="A8937" s="5" t="s">
        <v>33</v>
      </c>
      <c r="B8937" s="5">
        <v>16.967642</v>
      </c>
      <c r="C8937" s="5">
        <v>2017.0</v>
      </c>
      <c r="D8937" s="5" t="s">
        <v>1339</v>
      </c>
      <c r="E8937" s="5">
        <v>2023.0</v>
      </c>
    </row>
    <row r="8938" hidden="1">
      <c r="A8938" s="5" t="s">
        <v>33</v>
      </c>
      <c r="B8938" s="5">
        <v>17.170628</v>
      </c>
      <c r="C8938" s="5">
        <v>2018.0</v>
      </c>
      <c r="D8938" s="5" t="s">
        <v>1339</v>
      </c>
      <c r="E8938" s="5">
        <v>2023.0</v>
      </c>
    </row>
    <row r="8939" hidden="1">
      <c r="A8939" s="5" t="s">
        <v>33</v>
      </c>
      <c r="B8939" s="5">
        <v>17.373613</v>
      </c>
      <c r="C8939" s="5">
        <v>2019.0</v>
      </c>
      <c r="D8939" s="5" t="s">
        <v>1339</v>
      </c>
      <c r="E8939" s="5">
        <v>2023.0</v>
      </c>
    </row>
    <row r="8940" hidden="1">
      <c r="A8940" s="5" t="s">
        <v>33</v>
      </c>
      <c r="B8940" s="5">
        <v>17.5766</v>
      </c>
      <c r="C8940" s="5">
        <v>2020.0</v>
      </c>
      <c r="D8940" s="5" t="s">
        <v>1339</v>
      </c>
      <c r="E8940" s="5">
        <v>2023.0</v>
      </c>
    </row>
    <row r="8941" hidden="1">
      <c r="A8941" s="5" t="s">
        <v>33</v>
      </c>
      <c r="B8941" s="5">
        <v>17.78693</v>
      </c>
      <c r="C8941" s="5">
        <v>2021.0</v>
      </c>
      <c r="D8941" s="5" t="s">
        <v>1339</v>
      </c>
      <c r="E8941" s="5">
        <v>2023.0</v>
      </c>
    </row>
    <row r="8942" hidden="1">
      <c r="A8942" s="5" t="s">
        <v>33</v>
      </c>
      <c r="B8942" s="5">
        <v>17.78693</v>
      </c>
      <c r="C8942" s="5">
        <v>2022.0</v>
      </c>
      <c r="D8942" s="5" t="s">
        <v>1339</v>
      </c>
      <c r="E8942" s="5">
        <v>2023.0</v>
      </c>
    </row>
    <row r="8943">
      <c r="A8943" s="5" t="s">
        <v>1775</v>
      </c>
      <c r="C8943" s="5">
        <v>2023.0</v>
      </c>
      <c r="D8943" s="5" t="s">
        <v>1378</v>
      </c>
      <c r="E8943" s="5">
        <v>2023.0</v>
      </c>
    </row>
    <row r="8944" hidden="1">
      <c r="A8944" s="5" t="s">
        <v>154</v>
      </c>
      <c r="B8944" s="5">
        <v>10.693065</v>
      </c>
      <c r="C8944" s="5">
        <v>1990.0</v>
      </c>
      <c r="D8944" s="5" t="s">
        <v>1378</v>
      </c>
      <c r="E8944" s="5">
        <v>2023.0</v>
      </c>
    </row>
    <row r="8945" hidden="1">
      <c r="A8945" s="5" t="s">
        <v>154</v>
      </c>
      <c r="B8945" s="5">
        <v>10.63512</v>
      </c>
      <c r="C8945" s="5">
        <v>1991.0</v>
      </c>
      <c r="D8945" s="5" t="s">
        <v>1378</v>
      </c>
      <c r="E8945" s="5">
        <v>2023.0</v>
      </c>
    </row>
    <row r="8946" hidden="1">
      <c r="A8946" s="5" t="s">
        <v>154</v>
      </c>
      <c r="B8946" s="5">
        <v>10.57749</v>
      </c>
      <c r="C8946" s="5">
        <v>1992.0</v>
      </c>
      <c r="D8946" s="5" t="s">
        <v>1378</v>
      </c>
      <c r="E8946" s="5">
        <v>2023.0</v>
      </c>
    </row>
    <row r="8947" hidden="1">
      <c r="A8947" s="5" t="s">
        <v>154</v>
      </c>
      <c r="B8947" s="5">
        <v>10.5989</v>
      </c>
      <c r="C8947" s="5">
        <v>1993.0</v>
      </c>
      <c r="D8947" s="5" t="s">
        <v>1378</v>
      </c>
      <c r="E8947" s="5">
        <v>2023.0</v>
      </c>
    </row>
    <row r="8948" hidden="1">
      <c r="A8948" s="5" t="s">
        <v>154</v>
      </c>
      <c r="B8948" s="5">
        <v>10.710147</v>
      </c>
      <c r="C8948" s="5">
        <v>1994.0</v>
      </c>
      <c r="D8948" s="5" t="s">
        <v>1378</v>
      </c>
      <c r="E8948" s="5">
        <v>2023.0</v>
      </c>
    </row>
    <row r="8949" hidden="1">
      <c r="A8949" s="5" t="s">
        <v>154</v>
      </c>
      <c r="B8949" s="5">
        <v>10.821395</v>
      </c>
      <c r="C8949" s="5">
        <v>1995.0</v>
      </c>
      <c r="D8949" s="5" t="s">
        <v>1378</v>
      </c>
      <c r="E8949" s="5">
        <v>2023.0</v>
      </c>
    </row>
    <row r="8950" hidden="1">
      <c r="A8950" s="5" t="s">
        <v>154</v>
      </c>
      <c r="B8950" s="5">
        <v>10.932642</v>
      </c>
      <c r="C8950" s="5">
        <v>1996.0</v>
      </c>
      <c r="D8950" s="5" t="s">
        <v>1378</v>
      </c>
      <c r="E8950" s="5">
        <v>2023.0</v>
      </c>
    </row>
    <row r="8951" hidden="1">
      <c r="A8951" s="5" t="s">
        <v>154</v>
      </c>
      <c r="B8951" s="5">
        <v>11.043889</v>
      </c>
      <c r="C8951" s="5">
        <v>1997.0</v>
      </c>
      <c r="D8951" s="5" t="s">
        <v>1378</v>
      </c>
      <c r="E8951" s="5">
        <v>2023.0</v>
      </c>
    </row>
    <row r="8952" hidden="1">
      <c r="A8952" s="5" t="s">
        <v>154</v>
      </c>
      <c r="B8952" s="5">
        <v>11.155136</v>
      </c>
      <c r="C8952" s="5">
        <v>1998.0</v>
      </c>
      <c r="D8952" s="5" t="s">
        <v>1378</v>
      </c>
      <c r="E8952" s="5">
        <v>2023.0</v>
      </c>
    </row>
    <row r="8953" hidden="1">
      <c r="A8953" s="5" t="s">
        <v>154</v>
      </c>
      <c r="B8953" s="5">
        <v>11.266384</v>
      </c>
      <c r="C8953" s="5">
        <v>1999.0</v>
      </c>
      <c r="D8953" s="5" t="s">
        <v>1378</v>
      </c>
      <c r="E8953" s="5">
        <v>2023.0</v>
      </c>
    </row>
    <row r="8954" hidden="1">
      <c r="A8954" s="5" t="s">
        <v>154</v>
      </c>
      <c r="B8954" s="5">
        <v>11.377631</v>
      </c>
      <c r="C8954" s="5">
        <v>2000.0</v>
      </c>
      <c r="D8954" s="5" t="s">
        <v>1378</v>
      </c>
      <c r="E8954" s="5">
        <v>2023.0</v>
      </c>
    </row>
    <row r="8955" hidden="1">
      <c r="A8955" s="5" t="s">
        <v>154</v>
      </c>
      <c r="B8955" s="5">
        <v>11.488878</v>
      </c>
      <c r="C8955" s="5">
        <v>2001.0</v>
      </c>
      <c r="D8955" s="5" t="s">
        <v>1378</v>
      </c>
      <c r="E8955" s="5">
        <v>2023.0</v>
      </c>
    </row>
    <row r="8956" hidden="1">
      <c r="A8956" s="5" t="s">
        <v>154</v>
      </c>
      <c r="B8956" s="5">
        <v>11.600125</v>
      </c>
      <c r="C8956" s="5">
        <v>2002.0</v>
      </c>
      <c r="D8956" s="5" t="s">
        <v>1378</v>
      </c>
      <c r="E8956" s="5">
        <v>2023.0</v>
      </c>
    </row>
    <row r="8957" hidden="1">
      <c r="A8957" s="5" t="s">
        <v>154</v>
      </c>
      <c r="B8957" s="5">
        <v>11.711373</v>
      </c>
      <c r="C8957" s="5">
        <v>2003.0</v>
      </c>
      <c r="D8957" s="5" t="s">
        <v>1378</v>
      </c>
      <c r="E8957" s="5">
        <v>2023.0</v>
      </c>
    </row>
    <row r="8958" hidden="1">
      <c r="A8958" s="5" t="s">
        <v>154</v>
      </c>
      <c r="B8958" s="5">
        <v>11.82262</v>
      </c>
      <c r="C8958" s="5">
        <v>2004.0</v>
      </c>
      <c r="D8958" s="5" t="s">
        <v>1378</v>
      </c>
      <c r="E8958" s="5">
        <v>2023.0</v>
      </c>
    </row>
    <row r="8959" hidden="1">
      <c r="A8959" s="5" t="s">
        <v>154</v>
      </c>
      <c r="B8959" s="5">
        <v>11.93712</v>
      </c>
      <c r="C8959" s="5">
        <v>2005.0</v>
      </c>
      <c r="D8959" s="5" t="s">
        <v>1378</v>
      </c>
      <c r="E8959" s="5">
        <v>2023.0</v>
      </c>
    </row>
    <row r="8960" hidden="1">
      <c r="A8960" s="5" t="s">
        <v>154</v>
      </c>
      <c r="B8960" s="5">
        <v>12.052731</v>
      </c>
      <c r="C8960" s="5">
        <v>2006.0</v>
      </c>
      <c r="D8960" s="5" t="s">
        <v>1378</v>
      </c>
      <c r="E8960" s="5">
        <v>2023.0</v>
      </c>
    </row>
    <row r="8961" hidden="1">
      <c r="A8961" s="5" t="s">
        <v>154</v>
      </c>
      <c r="B8961" s="5">
        <v>12.228072</v>
      </c>
      <c r="C8961" s="5">
        <v>2007.0</v>
      </c>
      <c r="D8961" s="5" t="s">
        <v>1378</v>
      </c>
      <c r="E8961" s="5">
        <v>2023.0</v>
      </c>
    </row>
    <row r="8962" hidden="1">
      <c r="A8962" s="5" t="s">
        <v>154</v>
      </c>
      <c r="B8962" s="5">
        <v>12.403414</v>
      </c>
      <c r="C8962" s="5">
        <v>2008.0</v>
      </c>
      <c r="D8962" s="5" t="s">
        <v>1378</v>
      </c>
      <c r="E8962" s="5">
        <v>2023.0</v>
      </c>
    </row>
    <row r="8963" hidden="1">
      <c r="A8963" s="5" t="s">
        <v>154</v>
      </c>
      <c r="B8963" s="5">
        <v>12.578755</v>
      </c>
      <c r="C8963" s="5">
        <v>2009.0</v>
      </c>
      <c r="D8963" s="5" t="s">
        <v>1378</v>
      </c>
      <c r="E8963" s="5">
        <v>2023.0</v>
      </c>
    </row>
    <row r="8964" hidden="1">
      <c r="A8964" s="5" t="s">
        <v>154</v>
      </c>
      <c r="B8964" s="5">
        <v>12.754097</v>
      </c>
      <c r="C8964" s="5">
        <v>2010.0</v>
      </c>
      <c r="D8964" s="5" t="s">
        <v>1378</v>
      </c>
      <c r="E8964" s="5">
        <v>2023.0</v>
      </c>
    </row>
    <row r="8965" hidden="1">
      <c r="A8965" s="5" t="s">
        <v>154</v>
      </c>
      <c r="B8965" s="5">
        <v>12.929439</v>
      </c>
      <c r="C8965" s="5">
        <v>2011.0</v>
      </c>
      <c r="D8965" s="5" t="s">
        <v>1378</v>
      </c>
      <c r="E8965" s="5">
        <v>2023.0</v>
      </c>
    </row>
    <row r="8966" hidden="1">
      <c r="A8966" s="5" t="s">
        <v>154</v>
      </c>
      <c r="B8966" s="5">
        <v>13.054658</v>
      </c>
      <c r="C8966" s="5">
        <v>2012.0</v>
      </c>
      <c r="D8966" s="5" t="s">
        <v>1378</v>
      </c>
      <c r="E8966" s="5">
        <v>2023.0</v>
      </c>
    </row>
    <row r="8967" hidden="1">
      <c r="A8967" s="5" t="s">
        <v>154</v>
      </c>
      <c r="B8967" s="5">
        <v>13.181091</v>
      </c>
      <c r="C8967" s="5">
        <v>2013.0</v>
      </c>
      <c r="D8967" s="5" t="s">
        <v>1378</v>
      </c>
      <c r="E8967" s="5">
        <v>2023.0</v>
      </c>
    </row>
    <row r="8968" hidden="1">
      <c r="A8968" s="5" t="s">
        <v>154</v>
      </c>
      <c r="B8968" s="5">
        <v>13.308748</v>
      </c>
      <c r="C8968" s="5">
        <v>2014.0</v>
      </c>
      <c r="D8968" s="5" t="s">
        <v>1378</v>
      </c>
      <c r="E8968" s="5">
        <v>2023.0</v>
      </c>
    </row>
    <row r="8969" hidden="1">
      <c r="A8969" s="5" t="s">
        <v>154</v>
      </c>
      <c r="B8969" s="5">
        <v>13.437641</v>
      </c>
      <c r="C8969" s="5">
        <v>2015.0</v>
      </c>
      <c r="D8969" s="5" t="s">
        <v>1378</v>
      </c>
      <c r="E8969" s="5">
        <v>2023.0</v>
      </c>
    </row>
    <row r="8970" hidden="1">
      <c r="A8970" s="5" t="s">
        <v>154</v>
      </c>
      <c r="B8970" s="5">
        <v>13.567783</v>
      </c>
      <c r="C8970" s="5">
        <v>2016.0</v>
      </c>
      <c r="D8970" s="5" t="s">
        <v>1378</v>
      </c>
      <c r="E8970" s="5">
        <v>2023.0</v>
      </c>
    </row>
    <row r="8971" hidden="1">
      <c r="A8971" s="5" t="s">
        <v>154</v>
      </c>
      <c r="B8971" s="5">
        <v>13.699185</v>
      </c>
      <c r="C8971" s="5">
        <v>2017.0</v>
      </c>
      <c r="D8971" s="5" t="s">
        <v>1378</v>
      </c>
      <c r="E8971" s="5">
        <v>2023.0</v>
      </c>
    </row>
    <row r="8972" hidden="1">
      <c r="A8972" s="5" t="s">
        <v>154</v>
      </c>
      <c r="B8972" s="5">
        <v>13.83186</v>
      </c>
      <c r="C8972" s="5">
        <v>2018.0</v>
      </c>
      <c r="D8972" s="5" t="s">
        <v>1378</v>
      </c>
      <c r="E8972" s="5">
        <v>2023.0</v>
      </c>
    </row>
    <row r="8973" hidden="1">
      <c r="A8973" s="5" t="s">
        <v>154</v>
      </c>
      <c r="B8973" s="5">
        <v>13.965819</v>
      </c>
      <c r="C8973" s="5">
        <v>2019.0</v>
      </c>
      <c r="D8973" s="5" t="s">
        <v>1378</v>
      </c>
      <c r="E8973" s="5">
        <v>2023.0</v>
      </c>
    </row>
    <row r="8974" hidden="1">
      <c r="A8974" s="5" t="s">
        <v>154</v>
      </c>
      <c r="B8974" s="5">
        <v>14.101076</v>
      </c>
      <c r="C8974" s="5">
        <v>2020.0</v>
      </c>
      <c r="D8974" s="5" t="s">
        <v>1378</v>
      </c>
      <c r="E8974" s="5">
        <v>2023.0</v>
      </c>
    </row>
    <row r="8975" hidden="1">
      <c r="A8975" s="5" t="s">
        <v>154</v>
      </c>
      <c r="B8975" s="5">
        <v>14.237643</v>
      </c>
      <c r="C8975" s="5">
        <v>2021.0</v>
      </c>
      <c r="D8975" s="5" t="s">
        <v>1378</v>
      </c>
      <c r="E8975" s="5">
        <v>2023.0</v>
      </c>
    </row>
    <row r="8976" hidden="1">
      <c r="A8976" s="5" t="s">
        <v>154</v>
      </c>
      <c r="B8976" s="5">
        <v>14.237643</v>
      </c>
      <c r="C8976" s="5">
        <v>2022.0</v>
      </c>
      <c r="D8976" s="5" t="s">
        <v>1378</v>
      </c>
      <c r="E8976" s="5">
        <v>2023.0</v>
      </c>
    </row>
    <row r="8977">
      <c r="A8977" s="5" t="s">
        <v>1776</v>
      </c>
      <c r="C8977" s="5">
        <v>2023.0</v>
      </c>
      <c r="D8977" s="5" t="s">
        <v>1378</v>
      </c>
      <c r="E8977" s="5">
        <v>2023.0</v>
      </c>
    </row>
    <row r="8978" hidden="1">
      <c r="A8978" s="5" t="s">
        <v>62</v>
      </c>
      <c r="B8978" s="5">
        <v>9.83551</v>
      </c>
      <c r="C8978" s="5">
        <v>1990.0</v>
      </c>
      <c r="D8978" s="5" t="s">
        <v>1324</v>
      </c>
      <c r="E8978" s="5">
        <v>2023.0</v>
      </c>
    </row>
    <row r="8979" hidden="1">
      <c r="A8979" s="5" t="s">
        <v>62</v>
      </c>
      <c r="B8979" s="5">
        <v>9.92545</v>
      </c>
      <c r="C8979" s="5">
        <v>1991.0</v>
      </c>
      <c r="D8979" s="5" t="s">
        <v>1324</v>
      </c>
      <c r="E8979" s="5">
        <v>2023.0</v>
      </c>
    </row>
    <row r="8980" hidden="1">
      <c r="A8980" s="5" t="s">
        <v>62</v>
      </c>
      <c r="B8980" s="5">
        <v>10.02253</v>
      </c>
      <c r="C8980" s="5">
        <v>1992.0</v>
      </c>
      <c r="D8980" s="5" t="s">
        <v>1324</v>
      </c>
      <c r="E8980" s="5">
        <v>2023.0</v>
      </c>
    </row>
    <row r="8981" hidden="1">
      <c r="A8981" s="5" t="s">
        <v>62</v>
      </c>
      <c r="B8981" s="5">
        <v>10.24203</v>
      </c>
      <c r="C8981" s="5">
        <v>1993.0</v>
      </c>
      <c r="D8981" s="5" t="s">
        <v>1324</v>
      </c>
      <c r="E8981" s="5">
        <v>2023.0</v>
      </c>
    </row>
    <row r="8982" hidden="1">
      <c r="A8982" s="5" t="s">
        <v>62</v>
      </c>
      <c r="B8982" s="5">
        <v>10.69999</v>
      </c>
      <c r="C8982" s="5">
        <v>1994.0</v>
      </c>
      <c r="D8982" s="5" t="s">
        <v>1324</v>
      </c>
      <c r="E8982" s="5">
        <v>2023.0</v>
      </c>
    </row>
    <row r="8983" hidden="1">
      <c r="A8983" s="5" t="s">
        <v>62</v>
      </c>
      <c r="B8983" s="5">
        <v>10.98894</v>
      </c>
      <c r="C8983" s="5">
        <v>1995.0</v>
      </c>
      <c r="D8983" s="5" t="s">
        <v>1324</v>
      </c>
      <c r="E8983" s="5">
        <v>2023.0</v>
      </c>
    </row>
    <row r="8984" hidden="1">
      <c r="A8984" s="5" t="s">
        <v>62</v>
      </c>
      <c r="B8984" s="5">
        <v>11.25379</v>
      </c>
      <c r="C8984" s="5">
        <v>1996.0</v>
      </c>
      <c r="D8984" s="5" t="s">
        <v>1324</v>
      </c>
      <c r="E8984" s="5">
        <v>2023.0</v>
      </c>
    </row>
    <row r="8985" hidden="1">
      <c r="A8985" s="5" t="s">
        <v>62</v>
      </c>
      <c r="B8985" s="5">
        <v>11.34476</v>
      </c>
      <c r="C8985" s="5">
        <v>1997.0</v>
      </c>
      <c r="D8985" s="5" t="s">
        <v>1324</v>
      </c>
      <c r="E8985" s="5">
        <v>2023.0</v>
      </c>
    </row>
    <row r="8986" hidden="1">
      <c r="A8986" s="5" t="s">
        <v>62</v>
      </c>
      <c r="B8986" s="5">
        <v>11.93178</v>
      </c>
      <c r="C8986" s="5">
        <v>1998.0</v>
      </c>
      <c r="D8986" s="5" t="s">
        <v>1324</v>
      </c>
      <c r="E8986" s="5">
        <v>2023.0</v>
      </c>
    </row>
    <row r="8987" hidden="1">
      <c r="A8987" s="5" t="s">
        <v>62</v>
      </c>
      <c r="B8987" s="5">
        <v>12.28585</v>
      </c>
      <c r="C8987" s="5">
        <v>1999.0</v>
      </c>
      <c r="D8987" s="5" t="s">
        <v>1324</v>
      </c>
      <c r="E8987" s="5">
        <v>2023.0</v>
      </c>
    </row>
    <row r="8988" hidden="1">
      <c r="A8988" s="5" t="s">
        <v>62</v>
      </c>
      <c r="B8988" s="5">
        <v>12.53473</v>
      </c>
      <c r="C8988" s="5">
        <v>2000.0</v>
      </c>
      <c r="D8988" s="5" t="s">
        <v>1324</v>
      </c>
      <c r="E8988" s="5">
        <v>2023.0</v>
      </c>
    </row>
    <row r="8989" hidden="1">
      <c r="A8989" s="5" t="s">
        <v>62</v>
      </c>
      <c r="B8989" s="5">
        <v>12.7682</v>
      </c>
      <c r="C8989" s="5">
        <v>2001.0</v>
      </c>
      <c r="D8989" s="5" t="s">
        <v>1324</v>
      </c>
      <c r="E8989" s="5">
        <v>2023.0</v>
      </c>
    </row>
    <row r="8990" hidden="1">
      <c r="A8990" s="5" t="s">
        <v>62</v>
      </c>
      <c r="B8990" s="5">
        <v>12.90303</v>
      </c>
      <c r="C8990" s="5">
        <v>2002.0</v>
      </c>
      <c r="D8990" s="5" t="s">
        <v>1324</v>
      </c>
      <c r="E8990" s="5">
        <v>2023.0</v>
      </c>
    </row>
    <row r="8991" hidden="1">
      <c r="A8991" s="5" t="s">
        <v>62</v>
      </c>
      <c r="B8991" s="5">
        <v>12.99831</v>
      </c>
      <c r="C8991" s="5">
        <v>2003.0</v>
      </c>
      <c r="D8991" s="5" t="s">
        <v>1324</v>
      </c>
      <c r="E8991" s="5">
        <v>2023.0</v>
      </c>
    </row>
    <row r="8992" hidden="1">
      <c r="A8992" s="5" t="s">
        <v>62</v>
      </c>
      <c r="B8992" s="5">
        <v>13.33904</v>
      </c>
      <c r="C8992" s="5">
        <v>2004.0</v>
      </c>
      <c r="D8992" s="5" t="s">
        <v>1324</v>
      </c>
      <c r="E8992" s="5">
        <v>2023.0</v>
      </c>
    </row>
    <row r="8993" hidden="1">
      <c r="A8993" s="5" t="s">
        <v>62</v>
      </c>
      <c r="B8993" s="5">
        <v>13.62554</v>
      </c>
      <c r="C8993" s="5">
        <v>2005.0</v>
      </c>
      <c r="D8993" s="5" t="s">
        <v>1324</v>
      </c>
      <c r="E8993" s="5">
        <v>2023.0</v>
      </c>
    </row>
    <row r="8994" hidden="1">
      <c r="A8994" s="5" t="s">
        <v>62</v>
      </c>
      <c r="B8994" s="5">
        <v>13.77798</v>
      </c>
      <c r="C8994" s="5">
        <v>2006.0</v>
      </c>
      <c r="D8994" s="5" t="s">
        <v>1324</v>
      </c>
      <c r="E8994" s="5">
        <v>2023.0</v>
      </c>
    </row>
    <row r="8995" hidden="1">
      <c r="A8995" s="5" t="s">
        <v>62</v>
      </c>
      <c r="B8995" s="5">
        <v>13.875</v>
      </c>
      <c r="C8995" s="5">
        <v>2007.0</v>
      </c>
      <c r="D8995" s="5" t="s">
        <v>1324</v>
      </c>
      <c r="E8995" s="5">
        <v>2023.0</v>
      </c>
    </row>
    <row r="8996" hidden="1">
      <c r="A8996" s="5" t="s">
        <v>62</v>
      </c>
      <c r="B8996" s="5">
        <v>13.97587</v>
      </c>
      <c r="C8996" s="5">
        <v>2008.0</v>
      </c>
      <c r="D8996" s="5" t="s">
        <v>1324</v>
      </c>
      <c r="E8996" s="5">
        <v>2023.0</v>
      </c>
    </row>
    <row r="8997" hidden="1">
      <c r="A8997" s="5" t="s">
        <v>62</v>
      </c>
      <c r="B8997" s="5">
        <v>13.95746</v>
      </c>
      <c r="C8997" s="5">
        <v>2009.0</v>
      </c>
      <c r="D8997" s="5" t="s">
        <v>1324</v>
      </c>
      <c r="E8997" s="5">
        <v>2023.0</v>
      </c>
    </row>
    <row r="8998" hidden="1">
      <c r="A8998" s="5" t="s">
        <v>62</v>
      </c>
      <c r="B8998" s="5">
        <v>14.04519</v>
      </c>
      <c r="C8998" s="5">
        <v>2010.0</v>
      </c>
      <c r="D8998" s="5" t="s">
        <v>1324</v>
      </c>
      <c r="E8998" s="5">
        <v>2023.0</v>
      </c>
    </row>
    <row r="8999" hidden="1">
      <c r="A8999" s="5" t="s">
        <v>62</v>
      </c>
      <c r="B8999" s="5">
        <v>14.14446</v>
      </c>
      <c r="C8999" s="5">
        <v>2011.0</v>
      </c>
      <c r="D8999" s="5" t="s">
        <v>1324</v>
      </c>
      <c r="E8999" s="5">
        <v>2023.0</v>
      </c>
    </row>
    <row r="9000" hidden="1">
      <c r="A9000" s="5" t="s">
        <v>62</v>
      </c>
      <c r="B9000" s="5">
        <v>14.15776</v>
      </c>
      <c r="C9000" s="5">
        <v>2012.0</v>
      </c>
      <c r="D9000" s="5" t="s">
        <v>1324</v>
      </c>
      <c r="E9000" s="5">
        <v>2023.0</v>
      </c>
    </row>
    <row r="9001" hidden="1">
      <c r="A9001" s="5" t="s">
        <v>62</v>
      </c>
      <c r="B9001" s="5">
        <v>14.17106</v>
      </c>
      <c r="C9001" s="5">
        <v>2013.0</v>
      </c>
      <c r="D9001" s="5" t="s">
        <v>1324</v>
      </c>
      <c r="E9001" s="5">
        <v>2023.0</v>
      </c>
    </row>
    <row r="9002" hidden="1">
      <c r="A9002" s="5" t="s">
        <v>62</v>
      </c>
      <c r="B9002" s="5">
        <v>14.093</v>
      </c>
      <c r="C9002" s="5">
        <v>2014.0</v>
      </c>
      <c r="D9002" s="5" t="s">
        <v>1324</v>
      </c>
      <c r="E9002" s="5">
        <v>2023.0</v>
      </c>
    </row>
    <row r="9003" hidden="1">
      <c r="A9003" s="5" t="s">
        <v>62</v>
      </c>
      <c r="B9003" s="5">
        <v>14.18633</v>
      </c>
      <c r="C9003" s="5">
        <v>2015.0</v>
      </c>
      <c r="D9003" s="5" t="s">
        <v>1324</v>
      </c>
      <c r="E9003" s="5">
        <v>2023.0</v>
      </c>
    </row>
    <row r="9004" hidden="1">
      <c r="A9004" s="5" t="s">
        <v>62</v>
      </c>
      <c r="B9004" s="5">
        <v>14.40567</v>
      </c>
      <c r="C9004" s="5">
        <v>2016.0</v>
      </c>
      <c r="D9004" s="5" t="s">
        <v>1324</v>
      </c>
      <c r="E9004" s="5">
        <v>2023.0</v>
      </c>
    </row>
    <row r="9005" hidden="1">
      <c r="A9005" s="5" t="s">
        <v>62</v>
      </c>
      <c r="B9005" s="5">
        <v>14.458842</v>
      </c>
      <c r="C9005" s="5">
        <v>2017.0</v>
      </c>
      <c r="D9005" s="5" t="s">
        <v>1324</v>
      </c>
      <c r="E9005" s="5">
        <v>2023.0</v>
      </c>
    </row>
    <row r="9006" hidden="1">
      <c r="A9006" s="5" t="s">
        <v>62</v>
      </c>
      <c r="B9006" s="5">
        <v>14.51221</v>
      </c>
      <c r="C9006" s="5">
        <v>2018.0</v>
      </c>
      <c r="D9006" s="5" t="s">
        <v>1324</v>
      </c>
      <c r="E9006" s="5">
        <v>2023.0</v>
      </c>
    </row>
    <row r="9007" hidden="1">
      <c r="A9007" s="5" t="s">
        <v>62</v>
      </c>
      <c r="B9007" s="5">
        <v>14.565775</v>
      </c>
      <c r="C9007" s="5">
        <v>2019.0</v>
      </c>
      <c r="D9007" s="5" t="s">
        <v>1324</v>
      </c>
      <c r="E9007" s="5">
        <v>2023.0</v>
      </c>
    </row>
    <row r="9008" hidden="1">
      <c r="A9008" s="5" t="s">
        <v>62</v>
      </c>
      <c r="B9008" s="5">
        <v>14.619537</v>
      </c>
      <c r="C9008" s="5">
        <v>2020.0</v>
      </c>
      <c r="D9008" s="5" t="s">
        <v>1324</v>
      </c>
      <c r="E9008" s="5">
        <v>2023.0</v>
      </c>
    </row>
    <row r="9009" hidden="1">
      <c r="A9009" s="5" t="s">
        <v>62</v>
      </c>
      <c r="B9009" s="5">
        <v>14.673498</v>
      </c>
      <c r="C9009" s="5">
        <v>2021.0</v>
      </c>
      <c r="D9009" s="5" t="s">
        <v>1324</v>
      </c>
      <c r="E9009" s="5">
        <v>2023.0</v>
      </c>
    </row>
    <row r="9010" hidden="1">
      <c r="A9010" s="5" t="s">
        <v>62</v>
      </c>
      <c r="B9010" s="5">
        <v>14.673498</v>
      </c>
      <c r="C9010" s="5">
        <v>2022.0</v>
      </c>
      <c r="D9010" s="5" t="s">
        <v>1324</v>
      </c>
      <c r="E9010" s="5">
        <v>2023.0</v>
      </c>
    </row>
    <row r="9011">
      <c r="A9011" s="5" t="s">
        <v>87</v>
      </c>
      <c r="C9011" s="5">
        <v>2023.0</v>
      </c>
      <c r="D9011" s="5" t="s">
        <v>1339</v>
      </c>
      <c r="E9011" s="5">
        <v>2023.0</v>
      </c>
    </row>
    <row r="9012" hidden="1">
      <c r="A9012" s="5" t="s">
        <v>46</v>
      </c>
      <c r="B9012" s="5">
        <v>8.92204</v>
      </c>
      <c r="C9012" s="5">
        <v>1990.0</v>
      </c>
      <c r="D9012" s="5" t="s">
        <v>1314</v>
      </c>
      <c r="E9012" s="5">
        <v>2023.0</v>
      </c>
    </row>
    <row r="9013" hidden="1">
      <c r="A9013" s="5" t="s">
        <v>46</v>
      </c>
      <c r="B9013" s="5">
        <v>9.08513</v>
      </c>
      <c r="C9013" s="5">
        <v>1991.0</v>
      </c>
      <c r="D9013" s="5" t="s">
        <v>1314</v>
      </c>
      <c r="E9013" s="5">
        <v>2023.0</v>
      </c>
    </row>
    <row r="9014" hidden="1">
      <c r="A9014" s="5" t="s">
        <v>46</v>
      </c>
      <c r="B9014" s="5">
        <v>9.22164</v>
      </c>
      <c r="C9014" s="5">
        <v>1992.0</v>
      </c>
      <c r="D9014" s="5" t="s">
        <v>1314</v>
      </c>
      <c r="E9014" s="5">
        <v>2023.0</v>
      </c>
    </row>
    <row r="9015" hidden="1">
      <c r="A9015" s="5" t="s">
        <v>46</v>
      </c>
      <c r="B9015" s="5">
        <v>9.37119</v>
      </c>
      <c r="C9015" s="5">
        <v>1993.0</v>
      </c>
      <c r="D9015" s="5" t="s">
        <v>1314</v>
      </c>
      <c r="E9015" s="5">
        <v>2023.0</v>
      </c>
    </row>
    <row r="9016" hidden="1">
      <c r="A9016" s="5" t="s">
        <v>46</v>
      </c>
      <c r="B9016" s="5">
        <v>9.48293</v>
      </c>
      <c r="C9016" s="5">
        <v>1994.0</v>
      </c>
      <c r="D9016" s="5" t="s">
        <v>1314</v>
      </c>
      <c r="E9016" s="5">
        <v>2023.0</v>
      </c>
    </row>
    <row r="9017" hidden="1">
      <c r="A9017" s="5" t="s">
        <v>46</v>
      </c>
      <c r="B9017" s="5">
        <v>9.60028</v>
      </c>
      <c r="C9017" s="5">
        <v>1995.0</v>
      </c>
      <c r="D9017" s="5" t="s">
        <v>1314</v>
      </c>
      <c r="E9017" s="5">
        <v>2023.0</v>
      </c>
    </row>
    <row r="9018" hidden="1">
      <c r="A9018" s="5" t="s">
        <v>46</v>
      </c>
      <c r="B9018" s="5">
        <v>9.661585</v>
      </c>
      <c r="C9018" s="5">
        <v>1996.0</v>
      </c>
      <c r="D9018" s="5" t="s">
        <v>1314</v>
      </c>
      <c r="E9018" s="5">
        <v>2023.0</v>
      </c>
    </row>
    <row r="9019" hidden="1">
      <c r="A9019" s="5" t="s">
        <v>46</v>
      </c>
      <c r="B9019" s="5">
        <v>9.72289</v>
      </c>
      <c r="C9019" s="5">
        <v>1997.0</v>
      </c>
      <c r="D9019" s="5" t="s">
        <v>1314</v>
      </c>
      <c r="E9019" s="5">
        <v>2023.0</v>
      </c>
    </row>
    <row r="9020" hidden="1">
      <c r="A9020" s="5" t="s">
        <v>46</v>
      </c>
      <c r="B9020" s="5">
        <v>10.127561</v>
      </c>
      <c r="C9020" s="5">
        <v>1998.0</v>
      </c>
      <c r="D9020" s="5" t="s">
        <v>1314</v>
      </c>
      <c r="E9020" s="5">
        <v>2023.0</v>
      </c>
    </row>
    <row r="9021" hidden="1">
      <c r="A9021" s="5" t="s">
        <v>46</v>
      </c>
      <c r="B9021" s="5">
        <v>10.53223</v>
      </c>
      <c r="C9021" s="5">
        <v>1999.0</v>
      </c>
      <c r="D9021" s="5" t="s">
        <v>1314</v>
      </c>
      <c r="E9021" s="5">
        <v>2023.0</v>
      </c>
    </row>
    <row r="9022" hidden="1">
      <c r="A9022" s="5" t="s">
        <v>46</v>
      </c>
      <c r="B9022" s="5">
        <v>11.133355</v>
      </c>
      <c r="C9022" s="5">
        <v>2000.0</v>
      </c>
      <c r="D9022" s="5" t="s">
        <v>1314</v>
      </c>
      <c r="E9022" s="5">
        <v>2023.0</v>
      </c>
    </row>
    <row r="9023" hidden="1">
      <c r="A9023" s="5" t="s">
        <v>46</v>
      </c>
      <c r="B9023" s="5">
        <v>11.73448</v>
      </c>
      <c r="C9023" s="5">
        <v>2001.0</v>
      </c>
      <c r="D9023" s="5" t="s">
        <v>1314</v>
      </c>
      <c r="E9023" s="5">
        <v>2023.0</v>
      </c>
    </row>
    <row r="9024" hidden="1">
      <c r="A9024" s="5" t="s">
        <v>46</v>
      </c>
      <c r="B9024" s="5">
        <v>12.10738</v>
      </c>
      <c r="C9024" s="5">
        <v>2002.0</v>
      </c>
      <c r="D9024" s="5" t="s">
        <v>1314</v>
      </c>
      <c r="E9024" s="5">
        <v>2023.0</v>
      </c>
    </row>
    <row r="9025" hidden="1">
      <c r="A9025" s="5" t="s">
        <v>46</v>
      </c>
      <c r="B9025" s="5">
        <v>12.22653</v>
      </c>
      <c r="C9025" s="5">
        <v>2003.0</v>
      </c>
      <c r="D9025" s="5" t="s">
        <v>1314</v>
      </c>
      <c r="E9025" s="5">
        <v>2023.0</v>
      </c>
    </row>
    <row r="9026" hidden="1">
      <c r="A9026" s="5" t="s">
        <v>46</v>
      </c>
      <c r="B9026" s="5">
        <v>12.1073</v>
      </c>
      <c r="C9026" s="5">
        <v>2004.0</v>
      </c>
      <c r="D9026" s="5" t="s">
        <v>1314</v>
      </c>
      <c r="E9026" s="5">
        <v>2023.0</v>
      </c>
    </row>
    <row r="9027" hidden="1">
      <c r="A9027" s="5" t="s">
        <v>46</v>
      </c>
      <c r="B9027" s="5">
        <v>12.03092</v>
      </c>
      <c r="C9027" s="5">
        <v>2005.0</v>
      </c>
      <c r="D9027" s="5" t="s">
        <v>1314</v>
      </c>
      <c r="E9027" s="5">
        <v>2023.0</v>
      </c>
    </row>
    <row r="9028" hidden="1">
      <c r="A9028" s="5" t="s">
        <v>46</v>
      </c>
      <c r="B9028" s="5">
        <v>12.45196</v>
      </c>
      <c r="C9028" s="5">
        <v>2006.0</v>
      </c>
      <c r="D9028" s="5" t="s">
        <v>1314</v>
      </c>
      <c r="E9028" s="5">
        <v>2023.0</v>
      </c>
    </row>
    <row r="9029" hidden="1">
      <c r="A9029" s="5" t="s">
        <v>46</v>
      </c>
      <c r="B9029" s="5">
        <v>12.70239</v>
      </c>
      <c r="C9029" s="5">
        <v>2007.0</v>
      </c>
      <c r="D9029" s="5" t="s">
        <v>1314</v>
      </c>
      <c r="E9029" s="5">
        <v>2023.0</v>
      </c>
    </row>
    <row r="9030" hidden="1">
      <c r="A9030" s="5" t="s">
        <v>46</v>
      </c>
      <c r="B9030" s="5">
        <v>12.54028</v>
      </c>
      <c r="C9030" s="5">
        <v>2008.0</v>
      </c>
      <c r="D9030" s="5" t="s">
        <v>1314</v>
      </c>
      <c r="E9030" s="5">
        <v>2023.0</v>
      </c>
    </row>
    <row r="9031" hidden="1">
      <c r="A9031" s="5" t="s">
        <v>46</v>
      </c>
      <c r="B9031" s="5">
        <v>13.05501</v>
      </c>
      <c r="C9031" s="5">
        <v>2009.0</v>
      </c>
      <c r="D9031" s="5" t="s">
        <v>1314</v>
      </c>
      <c r="E9031" s="5">
        <v>2023.0</v>
      </c>
    </row>
    <row r="9032" hidden="1">
      <c r="A9032" s="5" t="s">
        <v>46</v>
      </c>
      <c r="B9032" s="5">
        <v>13.95011</v>
      </c>
      <c r="C9032" s="5">
        <v>2010.0</v>
      </c>
      <c r="D9032" s="5" t="s">
        <v>1314</v>
      </c>
      <c r="E9032" s="5">
        <v>2023.0</v>
      </c>
    </row>
    <row r="9033" hidden="1">
      <c r="A9033" s="5" t="s">
        <v>46</v>
      </c>
      <c r="B9033" s="5">
        <v>14.50026</v>
      </c>
      <c r="C9033" s="5">
        <v>2011.0</v>
      </c>
      <c r="D9033" s="5" t="s">
        <v>1314</v>
      </c>
      <c r="E9033" s="5">
        <v>2023.0</v>
      </c>
    </row>
    <row r="9034" hidden="1">
      <c r="A9034" s="5" t="s">
        <v>46</v>
      </c>
      <c r="B9034" s="5">
        <v>14.67326</v>
      </c>
      <c r="C9034" s="5">
        <v>2012.0</v>
      </c>
      <c r="D9034" s="5" t="s">
        <v>1314</v>
      </c>
      <c r="E9034" s="5">
        <v>2023.0</v>
      </c>
    </row>
    <row r="9035" hidden="1">
      <c r="A9035" s="5" t="s">
        <v>46</v>
      </c>
      <c r="B9035" s="5">
        <v>16.79645</v>
      </c>
      <c r="C9035" s="5">
        <v>2013.0</v>
      </c>
      <c r="D9035" s="5" t="s">
        <v>1314</v>
      </c>
      <c r="E9035" s="5">
        <v>2023.0</v>
      </c>
    </row>
    <row r="9036" hidden="1">
      <c r="A9036" s="5" t="s">
        <v>46</v>
      </c>
      <c r="B9036" s="5">
        <v>17.31708</v>
      </c>
      <c r="C9036" s="5">
        <v>2014.0</v>
      </c>
      <c r="D9036" s="5" t="s">
        <v>1314</v>
      </c>
      <c r="E9036" s="5">
        <v>2023.0</v>
      </c>
    </row>
    <row r="9037" hidden="1">
      <c r="A9037" s="5" t="s">
        <v>46</v>
      </c>
      <c r="B9037" s="5">
        <v>17.78838</v>
      </c>
      <c r="C9037" s="5">
        <v>2015.0</v>
      </c>
      <c r="D9037" s="5" t="s">
        <v>1314</v>
      </c>
      <c r="E9037" s="5">
        <v>2023.0</v>
      </c>
    </row>
    <row r="9038" hidden="1">
      <c r="A9038" s="5" t="s">
        <v>46</v>
      </c>
      <c r="B9038" s="5">
        <v>18.27483</v>
      </c>
      <c r="C9038" s="5">
        <v>2016.0</v>
      </c>
      <c r="D9038" s="5" t="s">
        <v>1314</v>
      </c>
      <c r="E9038" s="5">
        <v>2023.0</v>
      </c>
    </row>
    <row r="9039" hidden="1">
      <c r="A9039" s="5" t="s">
        <v>46</v>
      </c>
      <c r="B9039" s="5">
        <v>18.67256</v>
      </c>
      <c r="C9039" s="5">
        <v>2017.0</v>
      </c>
      <c r="D9039" s="5" t="s">
        <v>1314</v>
      </c>
      <c r="E9039" s="5">
        <v>2023.0</v>
      </c>
    </row>
    <row r="9040" hidden="1">
      <c r="A9040" s="5" t="s">
        <v>46</v>
      </c>
      <c r="B9040" s="5">
        <v>18.97456</v>
      </c>
      <c r="C9040" s="5">
        <v>2018.0</v>
      </c>
      <c r="D9040" s="5" t="s">
        <v>1314</v>
      </c>
      <c r="E9040" s="5">
        <v>2023.0</v>
      </c>
    </row>
    <row r="9041" hidden="1">
      <c r="A9041" s="5" t="s">
        <v>46</v>
      </c>
      <c r="B9041" s="5">
        <v>19.18523</v>
      </c>
      <c r="C9041" s="5">
        <v>2019.0</v>
      </c>
      <c r="D9041" s="5" t="s">
        <v>1314</v>
      </c>
      <c r="E9041" s="5">
        <v>2023.0</v>
      </c>
    </row>
    <row r="9042" hidden="1">
      <c r="A9042" s="5" t="s">
        <v>46</v>
      </c>
      <c r="B9042" s="5">
        <v>19.29535</v>
      </c>
      <c r="C9042" s="5">
        <v>2020.0</v>
      </c>
      <c r="D9042" s="5" t="s">
        <v>1314</v>
      </c>
      <c r="E9042" s="5">
        <v>2023.0</v>
      </c>
    </row>
    <row r="9043" hidden="1">
      <c r="A9043" s="5" t="s">
        <v>46</v>
      </c>
      <c r="B9043" s="5">
        <v>19.68495</v>
      </c>
      <c r="C9043" s="5">
        <v>2021.0</v>
      </c>
      <c r="D9043" s="5" t="s">
        <v>1314</v>
      </c>
      <c r="E9043" s="5">
        <v>2023.0</v>
      </c>
    </row>
    <row r="9044" hidden="1">
      <c r="A9044" s="5" t="s">
        <v>46</v>
      </c>
      <c r="B9044" s="5">
        <v>19.8308</v>
      </c>
      <c r="C9044" s="5">
        <v>2022.0</v>
      </c>
      <c r="D9044" s="5" t="s">
        <v>1314</v>
      </c>
      <c r="E9044" s="5">
        <v>2023.0</v>
      </c>
    </row>
    <row r="9045">
      <c r="A9045" s="5" t="s">
        <v>858</v>
      </c>
      <c r="C9045" s="5">
        <v>2023.0</v>
      </c>
      <c r="D9045" s="5" t="s">
        <v>1339</v>
      </c>
      <c r="E9045" s="5">
        <v>2023.0</v>
      </c>
    </row>
    <row r="9046" hidden="1">
      <c r="A9046" s="5" t="s">
        <v>95</v>
      </c>
      <c r="D9046" s="5" t="s">
        <v>1314</v>
      </c>
      <c r="E9046" s="5">
        <v>2023.0</v>
      </c>
    </row>
    <row r="9047" hidden="1">
      <c r="A9047" s="5" t="s">
        <v>95</v>
      </c>
      <c r="D9047" s="5" t="s">
        <v>1314</v>
      </c>
      <c r="E9047" s="5">
        <v>2023.0</v>
      </c>
    </row>
    <row r="9048" hidden="1">
      <c r="A9048" s="5" t="s">
        <v>95</v>
      </c>
      <c r="D9048" s="5" t="s">
        <v>1314</v>
      </c>
      <c r="E9048" s="5">
        <v>2023.0</v>
      </c>
    </row>
    <row r="9049" hidden="1">
      <c r="A9049" s="5" t="s">
        <v>95</v>
      </c>
      <c r="D9049" s="5" t="s">
        <v>1314</v>
      </c>
      <c r="E9049" s="5">
        <v>2023.0</v>
      </c>
    </row>
    <row r="9050" hidden="1">
      <c r="A9050" s="5" t="s">
        <v>95</v>
      </c>
      <c r="D9050" s="5" t="s">
        <v>1314</v>
      </c>
      <c r="E9050" s="5">
        <v>2023.0</v>
      </c>
    </row>
    <row r="9051" hidden="1">
      <c r="A9051" s="5" t="s">
        <v>95</v>
      </c>
      <c r="D9051" s="5" t="s">
        <v>1314</v>
      </c>
      <c r="E9051" s="5">
        <v>2023.0</v>
      </c>
    </row>
    <row r="9052" hidden="1">
      <c r="A9052" s="5" t="s">
        <v>95</v>
      </c>
      <c r="D9052" s="5" t="s">
        <v>1314</v>
      </c>
      <c r="E9052" s="5">
        <v>2023.0</v>
      </c>
    </row>
    <row r="9053" hidden="1">
      <c r="A9053" s="5" t="s">
        <v>95</v>
      </c>
      <c r="D9053" s="5" t="s">
        <v>1314</v>
      </c>
      <c r="E9053" s="5">
        <v>2023.0</v>
      </c>
    </row>
    <row r="9054" hidden="1">
      <c r="A9054" s="5" t="s">
        <v>95</v>
      </c>
      <c r="D9054" s="5" t="s">
        <v>1314</v>
      </c>
      <c r="E9054" s="5">
        <v>2023.0</v>
      </c>
    </row>
    <row r="9055" hidden="1">
      <c r="A9055" s="5" t="s">
        <v>95</v>
      </c>
      <c r="D9055" s="5" t="s">
        <v>1314</v>
      </c>
      <c r="E9055" s="5">
        <v>2023.0</v>
      </c>
    </row>
    <row r="9056" hidden="1">
      <c r="A9056" s="5" t="s">
        <v>95</v>
      </c>
      <c r="D9056" s="5" t="s">
        <v>1314</v>
      </c>
      <c r="E9056" s="5">
        <v>2023.0</v>
      </c>
    </row>
    <row r="9057" hidden="1">
      <c r="A9057" s="5" t="s">
        <v>95</v>
      </c>
      <c r="D9057" s="5" t="s">
        <v>1314</v>
      </c>
      <c r="E9057" s="5">
        <v>2023.0</v>
      </c>
    </row>
    <row r="9058" hidden="1">
      <c r="A9058" s="5" t="s">
        <v>95</v>
      </c>
      <c r="D9058" s="5" t="s">
        <v>1314</v>
      </c>
      <c r="E9058" s="5">
        <v>2023.0</v>
      </c>
    </row>
    <row r="9059" hidden="1">
      <c r="A9059" s="5" t="s">
        <v>95</v>
      </c>
      <c r="D9059" s="5" t="s">
        <v>1314</v>
      </c>
      <c r="E9059" s="5">
        <v>2023.0</v>
      </c>
    </row>
    <row r="9060" hidden="1">
      <c r="A9060" s="5" t="s">
        <v>95</v>
      </c>
      <c r="D9060" s="5" t="s">
        <v>1314</v>
      </c>
      <c r="E9060" s="5">
        <v>2023.0</v>
      </c>
    </row>
    <row r="9061" hidden="1">
      <c r="A9061" s="5" t="s">
        <v>95</v>
      </c>
      <c r="B9061" s="5">
        <v>8.717363</v>
      </c>
      <c r="C9061" s="5">
        <v>2005.0</v>
      </c>
      <c r="D9061" s="5" t="s">
        <v>1314</v>
      </c>
      <c r="E9061" s="5">
        <v>2023.0</v>
      </c>
    </row>
    <row r="9062" hidden="1">
      <c r="A9062" s="5" t="s">
        <v>95</v>
      </c>
      <c r="B9062" s="5">
        <v>8.983853</v>
      </c>
      <c r="C9062" s="5">
        <v>2006.0</v>
      </c>
      <c r="D9062" s="5" t="s">
        <v>1314</v>
      </c>
      <c r="E9062" s="5">
        <v>2023.0</v>
      </c>
    </row>
    <row r="9063" hidden="1">
      <c r="A9063" s="5" t="s">
        <v>95</v>
      </c>
      <c r="B9063" s="5">
        <v>9.275793</v>
      </c>
      <c r="C9063" s="5">
        <v>2007.0</v>
      </c>
      <c r="D9063" s="5" t="s">
        <v>1314</v>
      </c>
      <c r="E9063" s="5">
        <v>2023.0</v>
      </c>
    </row>
    <row r="9064" hidden="1">
      <c r="A9064" s="5" t="s">
        <v>95</v>
      </c>
      <c r="B9064" s="5">
        <v>9.567733</v>
      </c>
      <c r="C9064" s="5">
        <v>2008.0</v>
      </c>
      <c r="D9064" s="5" t="s">
        <v>1314</v>
      </c>
      <c r="E9064" s="5">
        <v>2023.0</v>
      </c>
    </row>
    <row r="9065" hidden="1">
      <c r="A9065" s="5" t="s">
        <v>95</v>
      </c>
      <c r="B9065" s="5">
        <v>9.8596735</v>
      </c>
      <c r="C9065" s="5">
        <v>2009.0</v>
      </c>
      <c r="D9065" s="5" t="s">
        <v>1314</v>
      </c>
      <c r="E9065" s="5">
        <v>2023.0</v>
      </c>
    </row>
    <row r="9066" hidden="1">
      <c r="A9066" s="5" t="s">
        <v>95</v>
      </c>
      <c r="B9066" s="5">
        <v>10.151613</v>
      </c>
      <c r="C9066" s="5">
        <v>2010.0</v>
      </c>
      <c r="D9066" s="5" t="s">
        <v>1314</v>
      </c>
      <c r="E9066" s="5">
        <v>2023.0</v>
      </c>
    </row>
    <row r="9067" hidden="1">
      <c r="A9067" s="5" t="s">
        <v>95</v>
      </c>
      <c r="B9067" s="5">
        <v>10.443553</v>
      </c>
      <c r="C9067" s="5">
        <v>2011.0</v>
      </c>
      <c r="D9067" s="5" t="s">
        <v>1314</v>
      </c>
      <c r="E9067" s="5">
        <v>2023.0</v>
      </c>
    </row>
    <row r="9068" hidden="1">
      <c r="A9068" s="5" t="s">
        <v>95</v>
      </c>
      <c r="B9068" s="5">
        <v>10.735493</v>
      </c>
      <c r="C9068" s="5">
        <v>2012.0</v>
      </c>
      <c r="D9068" s="5" t="s">
        <v>1314</v>
      </c>
      <c r="E9068" s="5">
        <v>2023.0</v>
      </c>
    </row>
    <row r="9069" hidden="1">
      <c r="A9069" s="5" t="s">
        <v>95</v>
      </c>
      <c r="B9069" s="5">
        <v>11.027433</v>
      </c>
      <c r="C9069" s="5">
        <v>2013.0</v>
      </c>
      <c r="D9069" s="5" t="s">
        <v>1314</v>
      </c>
      <c r="E9069" s="5">
        <v>2023.0</v>
      </c>
    </row>
    <row r="9070" hidden="1">
      <c r="A9070" s="5" t="s">
        <v>95</v>
      </c>
      <c r="B9070" s="5">
        <v>11.319373</v>
      </c>
      <c r="C9070" s="5">
        <v>2014.0</v>
      </c>
      <c r="D9070" s="5" t="s">
        <v>1314</v>
      </c>
      <c r="E9070" s="5">
        <v>2023.0</v>
      </c>
    </row>
    <row r="9071" hidden="1">
      <c r="A9071" s="5" t="s">
        <v>95</v>
      </c>
      <c r="B9071" s="5">
        <v>11.611313</v>
      </c>
      <c r="C9071" s="5">
        <v>2015.0</v>
      </c>
      <c r="D9071" s="5" t="s">
        <v>1314</v>
      </c>
      <c r="E9071" s="5">
        <v>2023.0</v>
      </c>
    </row>
    <row r="9072" hidden="1">
      <c r="A9072" s="5" t="s">
        <v>95</v>
      </c>
      <c r="B9072" s="5">
        <v>11.903253</v>
      </c>
      <c r="C9072" s="5">
        <v>2016.0</v>
      </c>
      <c r="D9072" s="5" t="s">
        <v>1314</v>
      </c>
      <c r="E9072" s="5">
        <v>2023.0</v>
      </c>
    </row>
    <row r="9073" hidden="1">
      <c r="A9073" s="5" t="s">
        <v>95</v>
      </c>
      <c r="B9073" s="5">
        <v>11.980442</v>
      </c>
      <c r="C9073" s="5">
        <v>2017.0</v>
      </c>
      <c r="D9073" s="5" t="s">
        <v>1314</v>
      </c>
      <c r="E9073" s="5">
        <v>2023.0</v>
      </c>
    </row>
    <row r="9074" hidden="1">
      <c r="A9074" s="5" t="s">
        <v>95</v>
      </c>
      <c r="B9074" s="5">
        <v>12.057631</v>
      </c>
      <c r="C9074" s="5">
        <v>2018.0</v>
      </c>
      <c r="D9074" s="5" t="s">
        <v>1314</v>
      </c>
      <c r="E9074" s="5">
        <v>2023.0</v>
      </c>
    </row>
    <row r="9075" hidden="1">
      <c r="A9075" s="5" t="s">
        <v>95</v>
      </c>
      <c r="B9075" s="5">
        <v>12.13482</v>
      </c>
      <c r="C9075" s="5">
        <v>2019.0</v>
      </c>
      <c r="D9075" s="5" t="s">
        <v>1314</v>
      </c>
      <c r="E9075" s="5">
        <v>2023.0</v>
      </c>
    </row>
    <row r="9076" hidden="1">
      <c r="A9076" s="5" t="s">
        <v>95</v>
      </c>
      <c r="B9076" s="5">
        <v>12.44202</v>
      </c>
      <c r="C9076" s="5">
        <v>2020.0</v>
      </c>
      <c r="D9076" s="5" t="s">
        <v>1314</v>
      </c>
      <c r="E9076" s="5">
        <v>2023.0</v>
      </c>
    </row>
    <row r="9077" hidden="1">
      <c r="A9077" s="5" t="s">
        <v>95</v>
      </c>
      <c r="B9077" s="5">
        <v>12.9195</v>
      </c>
      <c r="C9077" s="5">
        <v>2021.0</v>
      </c>
      <c r="D9077" s="5" t="s">
        <v>1314</v>
      </c>
      <c r="E9077" s="5">
        <v>2023.0</v>
      </c>
    </row>
    <row r="9078" hidden="1">
      <c r="A9078" s="5" t="s">
        <v>95</v>
      </c>
      <c r="B9078" s="5">
        <v>13.24058</v>
      </c>
      <c r="C9078" s="5">
        <v>2022.0</v>
      </c>
      <c r="D9078" s="5" t="s">
        <v>1314</v>
      </c>
      <c r="E9078" s="5">
        <v>2023.0</v>
      </c>
    </row>
    <row r="9079">
      <c r="A9079" s="5" t="s">
        <v>875</v>
      </c>
      <c r="C9079" s="5">
        <v>2023.0</v>
      </c>
      <c r="D9079" s="5" t="s">
        <v>1339</v>
      </c>
      <c r="E9079" s="5">
        <v>2023.0</v>
      </c>
    </row>
    <row r="9080" hidden="1">
      <c r="A9080" s="5" t="s">
        <v>869</v>
      </c>
      <c r="D9080" s="5" t="s">
        <v>1378</v>
      </c>
      <c r="E9080" s="5">
        <v>2023.0</v>
      </c>
    </row>
    <row r="9081" hidden="1">
      <c r="A9081" s="5" t="s">
        <v>869</v>
      </c>
      <c r="D9081" s="5" t="s">
        <v>1378</v>
      </c>
      <c r="E9081" s="5">
        <v>2023.0</v>
      </c>
    </row>
    <row r="9082" hidden="1">
      <c r="A9082" s="5" t="s">
        <v>869</v>
      </c>
      <c r="D9082" s="5" t="s">
        <v>1378</v>
      </c>
      <c r="E9082" s="5">
        <v>2023.0</v>
      </c>
    </row>
    <row r="9083" hidden="1">
      <c r="A9083" s="5" t="s">
        <v>869</v>
      </c>
      <c r="D9083" s="5" t="s">
        <v>1378</v>
      </c>
      <c r="E9083" s="5">
        <v>2023.0</v>
      </c>
    </row>
    <row r="9084" hidden="1">
      <c r="A9084" s="5" t="s">
        <v>869</v>
      </c>
      <c r="D9084" s="5" t="s">
        <v>1378</v>
      </c>
      <c r="E9084" s="5">
        <v>2023.0</v>
      </c>
    </row>
    <row r="9085" hidden="1">
      <c r="A9085" s="5" t="s">
        <v>869</v>
      </c>
      <c r="D9085" s="5" t="s">
        <v>1378</v>
      </c>
      <c r="E9085" s="5">
        <v>2023.0</v>
      </c>
    </row>
    <row r="9086" hidden="1">
      <c r="A9086" s="5" t="s">
        <v>869</v>
      </c>
      <c r="D9086" s="5" t="s">
        <v>1378</v>
      </c>
      <c r="E9086" s="5">
        <v>2023.0</v>
      </c>
    </row>
    <row r="9087" hidden="1">
      <c r="A9087" s="5" t="s">
        <v>869</v>
      </c>
      <c r="D9087" s="5" t="s">
        <v>1378</v>
      </c>
      <c r="E9087" s="5">
        <v>2023.0</v>
      </c>
    </row>
    <row r="9088" hidden="1">
      <c r="A9088" s="5" t="s">
        <v>869</v>
      </c>
      <c r="D9088" s="5" t="s">
        <v>1378</v>
      </c>
      <c r="E9088" s="5">
        <v>2023.0</v>
      </c>
    </row>
    <row r="9089" hidden="1">
      <c r="A9089" s="5" t="s">
        <v>869</v>
      </c>
      <c r="D9089" s="5" t="s">
        <v>1378</v>
      </c>
      <c r="E9089" s="5">
        <v>2023.0</v>
      </c>
    </row>
    <row r="9090" hidden="1">
      <c r="A9090" s="5" t="s">
        <v>869</v>
      </c>
      <c r="D9090" s="5" t="s">
        <v>1378</v>
      </c>
      <c r="E9090" s="5">
        <v>2023.0</v>
      </c>
    </row>
    <row r="9091" hidden="1">
      <c r="A9091" s="5" t="s">
        <v>869</v>
      </c>
      <c r="D9091" s="5" t="s">
        <v>1378</v>
      </c>
      <c r="E9091" s="5">
        <v>2023.0</v>
      </c>
    </row>
    <row r="9092" hidden="1">
      <c r="A9092" s="5" t="s">
        <v>869</v>
      </c>
      <c r="D9092" s="5" t="s">
        <v>1378</v>
      </c>
      <c r="E9092" s="5">
        <v>2023.0</v>
      </c>
    </row>
    <row r="9093" hidden="1">
      <c r="A9093" s="5" t="s">
        <v>869</v>
      </c>
      <c r="D9093" s="5" t="s">
        <v>1378</v>
      </c>
      <c r="E9093" s="5">
        <v>2023.0</v>
      </c>
    </row>
    <row r="9094" hidden="1">
      <c r="A9094" s="5" t="s">
        <v>869</v>
      </c>
      <c r="D9094" s="5" t="s">
        <v>1378</v>
      </c>
      <c r="E9094" s="5">
        <v>2023.0</v>
      </c>
    </row>
    <row r="9095" hidden="1">
      <c r="A9095" s="5" t="s">
        <v>869</v>
      </c>
      <c r="D9095" s="5" t="s">
        <v>1378</v>
      </c>
      <c r="E9095" s="5">
        <v>2023.0</v>
      </c>
    </row>
    <row r="9096" hidden="1">
      <c r="A9096" s="5" t="s">
        <v>869</v>
      </c>
      <c r="D9096" s="5" t="s">
        <v>1378</v>
      </c>
      <c r="E9096" s="5">
        <v>2023.0</v>
      </c>
    </row>
    <row r="9097" hidden="1">
      <c r="A9097" s="5" t="s">
        <v>869</v>
      </c>
      <c r="D9097" s="5" t="s">
        <v>1378</v>
      </c>
      <c r="E9097" s="5">
        <v>2023.0</v>
      </c>
    </row>
    <row r="9098" hidden="1">
      <c r="A9098" s="5" t="s">
        <v>869</v>
      </c>
      <c r="D9098" s="5" t="s">
        <v>1378</v>
      </c>
      <c r="E9098" s="5">
        <v>2023.0</v>
      </c>
    </row>
    <row r="9099" hidden="1">
      <c r="A9099" s="5" t="s">
        <v>869</v>
      </c>
      <c r="D9099" s="5" t="s">
        <v>1378</v>
      </c>
      <c r="E9099" s="5">
        <v>2023.0</v>
      </c>
    </row>
    <row r="9100" hidden="1">
      <c r="A9100" s="5" t="s">
        <v>869</v>
      </c>
      <c r="D9100" s="5" t="s">
        <v>1378</v>
      </c>
      <c r="E9100" s="5">
        <v>2023.0</v>
      </c>
    </row>
    <row r="9101" hidden="1">
      <c r="A9101" s="5" t="s">
        <v>869</v>
      </c>
      <c r="D9101" s="5" t="s">
        <v>1378</v>
      </c>
      <c r="E9101" s="5">
        <v>2023.0</v>
      </c>
    </row>
    <row r="9102" hidden="1">
      <c r="A9102" s="5" t="s">
        <v>869</v>
      </c>
      <c r="D9102" s="5" t="s">
        <v>1378</v>
      </c>
      <c r="E9102" s="5">
        <v>2023.0</v>
      </c>
    </row>
    <row r="9103" hidden="1">
      <c r="A9103" s="5" t="s">
        <v>869</v>
      </c>
      <c r="D9103" s="5" t="s">
        <v>1378</v>
      </c>
      <c r="E9103" s="5">
        <v>2023.0</v>
      </c>
    </row>
    <row r="9104" hidden="1">
      <c r="A9104" s="5" t="s">
        <v>869</v>
      </c>
      <c r="D9104" s="5" t="s">
        <v>1378</v>
      </c>
      <c r="E9104" s="5">
        <v>2023.0</v>
      </c>
    </row>
    <row r="9105" hidden="1">
      <c r="A9105" s="5" t="s">
        <v>869</v>
      </c>
      <c r="D9105" s="5" t="s">
        <v>1378</v>
      </c>
      <c r="E9105" s="5">
        <v>2023.0</v>
      </c>
    </row>
    <row r="9106" hidden="1">
      <c r="A9106" s="5" t="s">
        <v>869</v>
      </c>
      <c r="D9106" s="5" t="s">
        <v>1378</v>
      </c>
      <c r="E9106" s="5">
        <v>2023.0</v>
      </c>
    </row>
    <row r="9107" hidden="1">
      <c r="A9107" s="5" t="s">
        <v>869</v>
      </c>
      <c r="D9107" s="5" t="s">
        <v>1378</v>
      </c>
      <c r="E9107" s="5">
        <v>2023.0</v>
      </c>
    </row>
    <row r="9108" hidden="1">
      <c r="A9108" s="5" t="s">
        <v>869</v>
      </c>
      <c r="D9108" s="5" t="s">
        <v>1378</v>
      </c>
      <c r="E9108" s="5">
        <v>2023.0</v>
      </c>
    </row>
    <row r="9109" hidden="1">
      <c r="A9109" s="5" t="s">
        <v>869</v>
      </c>
      <c r="D9109" s="5" t="s">
        <v>1378</v>
      </c>
      <c r="E9109" s="5">
        <v>2023.0</v>
      </c>
    </row>
    <row r="9110" hidden="1">
      <c r="A9110" s="5" t="s">
        <v>869</v>
      </c>
      <c r="D9110" s="5" t="s">
        <v>1378</v>
      </c>
      <c r="E9110" s="5">
        <v>2023.0</v>
      </c>
    </row>
    <row r="9111" hidden="1">
      <c r="A9111" s="5" t="s">
        <v>869</v>
      </c>
      <c r="D9111" s="5" t="s">
        <v>1378</v>
      </c>
      <c r="E9111" s="5">
        <v>2023.0</v>
      </c>
    </row>
    <row r="9112" hidden="1">
      <c r="A9112" s="5" t="s">
        <v>869</v>
      </c>
      <c r="D9112" s="5" t="s">
        <v>1378</v>
      </c>
      <c r="E9112" s="5">
        <v>2023.0</v>
      </c>
    </row>
    <row r="9113">
      <c r="A9113" s="5" t="s">
        <v>840</v>
      </c>
      <c r="C9113" s="5">
        <v>2023.0</v>
      </c>
      <c r="D9113" s="5" t="s">
        <v>1339</v>
      </c>
      <c r="E9113" s="5">
        <v>2023.0</v>
      </c>
    </row>
    <row r="9114" hidden="1">
      <c r="A9114" s="5" t="s">
        <v>103</v>
      </c>
      <c r="B9114" s="5">
        <v>9.770399</v>
      </c>
      <c r="C9114" s="5">
        <v>1990.0</v>
      </c>
      <c r="D9114" s="5" t="s">
        <v>1339</v>
      </c>
      <c r="E9114" s="5">
        <v>2023.0</v>
      </c>
    </row>
    <row r="9115" hidden="1">
      <c r="A9115" s="5" t="s">
        <v>103</v>
      </c>
      <c r="B9115" s="5">
        <v>9.843304</v>
      </c>
      <c r="C9115" s="5">
        <v>1991.0</v>
      </c>
      <c r="D9115" s="5" t="s">
        <v>1339</v>
      </c>
      <c r="E9115" s="5">
        <v>2023.0</v>
      </c>
    </row>
    <row r="9116" hidden="1">
      <c r="A9116" s="5" t="s">
        <v>103</v>
      </c>
      <c r="B9116" s="5">
        <v>9.917104</v>
      </c>
      <c r="C9116" s="5">
        <v>1992.0</v>
      </c>
      <c r="D9116" s="5" t="s">
        <v>1339</v>
      </c>
      <c r="E9116" s="5">
        <v>2023.0</v>
      </c>
    </row>
    <row r="9117" hidden="1">
      <c r="A9117" s="5" t="s">
        <v>103</v>
      </c>
      <c r="B9117" s="5">
        <v>9.991812</v>
      </c>
      <c r="C9117" s="5">
        <v>1993.0</v>
      </c>
      <c r="D9117" s="5" t="s">
        <v>1339</v>
      </c>
      <c r="E9117" s="5">
        <v>2023.0</v>
      </c>
    </row>
    <row r="9118" hidden="1">
      <c r="A9118" s="5" t="s">
        <v>103</v>
      </c>
      <c r="B9118" s="5">
        <v>10.067441</v>
      </c>
      <c r="C9118" s="5">
        <v>1994.0</v>
      </c>
      <c r="D9118" s="5" t="s">
        <v>1339</v>
      </c>
      <c r="E9118" s="5">
        <v>2023.0</v>
      </c>
    </row>
    <row r="9119" hidden="1">
      <c r="A9119" s="5" t="s">
        <v>103</v>
      </c>
      <c r="B9119" s="5">
        <v>10.144004</v>
      </c>
      <c r="C9119" s="5">
        <v>1995.0</v>
      </c>
      <c r="D9119" s="5" t="s">
        <v>1339</v>
      </c>
      <c r="E9119" s="5">
        <v>2023.0</v>
      </c>
    </row>
    <row r="9120" hidden="1">
      <c r="A9120" s="5" t="s">
        <v>103</v>
      </c>
      <c r="B9120" s="5">
        <v>10.221513</v>
      </c>
      <c r="C9120" s="5">
        <v>1996.0</v>
      </c>
      <c r="D9120" s="5" t="s">
        <v>1339</v>
      </c>
      <c r="E9120" s="5">
        <v>2023.0</v>
      </c>
    </row>
    <row r="9121" hidden="1">
      <c r="A9121" s="5" t="s">
        <v>103</v>
      </c>
      <c r="B9121" s="5">
        <v>10.299982</v>
      </c>
      <c r="C9121" s="5">
        <v>1997.0</v>
      </c>
      <c r="D9121" s="5" t="s">
        <v>1339</v>
      </c>
      <c r="E9121" s="5">
        <v>2023.0</v>
      </c>
    </row>
    <row r="9122" hidden="1">
      <c r="A9122" s="5" t="s">
        <v>103</v>
      </c>
      <c r="B9122" s="5">
        <v>10.379426</v>
      </c>
      <c r="C9122" s="5">
        <v>1998.0</v>
      </c>
      <c r="D9122" s="5" t="s">
        <v>1339</v>
      </c>
      <c r="E9122" s="5">
        <v>2023.0</v>
      </c>
    </row>
    <row r="9123" hidden="1">
      <c r="A9123" s="5" t="s">
        <v>103</v>
      </c>
      <c r="B9123" s="5">
        <v>10.459856</v>
      </c>
      <c r="C9123" s="5">
        <v>1999.0</v>
      </c>
      <c r="D9123" s="5" t="s">
        <v>1339</v>
      </c>
      <c r="E9123" s="5">
        <v>2023.0</v>
      </c>
    </row>
    <row r="9124" hidden="1">
      <c r="A9124" s="5" t="s">
        <v>103</v>
      </c>
      <c r="B9124" s="5">
        <v>10.541287</v>
      </c>
      <c r="C9124" s="5">
        <v>2000.0</v>
      </c>
      <c r="D9124" s="5" t="s">
        <v>1339</v>
      </c>
      <c r="E9124" s="5">
        <v>2023.0</v>
      </c>
    </row>
    <row r="9125" hidden="1">
      <c r="A9125" s="5" t="s">
        <v>103</v>
      </c>
      <c r="B9125" s="5">
        <v>10.623734</v>
      </c>
      <c r="C9125" s="5">
        <v>2001.0</v>
      </c>
      <c r="D9125" s="5" t="s">
        <v>1339</v>
      </c>
      <c r="E9125" s="5">
        <v>2023.0</v>
      </c>
    </row>
    <row r="9126" hidden="1">
      <c r="A9126" s="5" t="s">
        <v>103</v>
      </c>
      <c r="B9126" s="5">
        <v>10.707211</v>
      </c>
      <c r="C9126" s="5">
        <v>2002.0</v>
      </c>
      <c r="D9126" s="5" t="s">
        <v>1339</v>
      </c>
      <c r="E9126" s="5">
        <v>2023.0</v>
      </c>
    </row>
    <row r="9127" hidden="1">
      <c r="A9127" s="5" t="s">
        <v>103</v>
      </c>
      <c r="B9127" s="5">
        <v>10.79173</v>
      </c>
      <c r="C9127" s="5">
        <v>2003.0</v>
      </c>
      <c r="D9127" s="5" t="s">
        <v>1339</v>
      </c>
      <c r="E9127" s="5">
        <v>2023.0</v>
      </c>
    </row>
    <row r="9128" hidden="1">
      <c r="A9128" s="5" t="s">
        <v>103</v>
      </c>
      <c r="B9128" s="5">
        <v>10.877309</v>
      </c>
      <c r="C9128" s="5">
        <v>2004.0</v>
      </c>
      <c r="D9128" s="5" t="s">
        <v>1339</v>
      </c>
      <c r="E9128" s="5">
        <v>2023.0</v>
      </c>
    </row>
    <row r="9129" hidden="1">
      <c r="A9129" s="5" t="s">
        <v>103</v>
      </c>
      <c r="B9129" s="5">
        <v>10.963961</v>
      </c>
      <c r="C9129" s="5">
        <v>2005.0</v>
      </c>
      <c r="D9129" s="5" t="s">
        <v>1339</v>
      </c>
      <c r="E9129" s="5">
        <v>2023.0</v>
      </c>
    </row>
    <row r="9130" hidden="1">
      <c r="A9130" s="5" t="s">
        <v>103</v>
      </c>
      <c r="B9130" s="5">
        <v>11.051702</v>
      </c>
      <c r="C9130" s="5">
        <v>2006.0</v>
      </c>
      <c r="D9130" s="5" t="s">
        <v>1339</v>
      </c>
      <c r="E9130" s="5">
        <v>2023.0</v>
      </c>
    </row>
    <row r="9131" hidden="1">
      <c r="A9131" s="5" t="s">
        <v>103</v>
      </c>
      <c r="B9131" s="5">
        <v>11.140546</v>
      </c>
      <c r="C9131" s="5">
        <v>2007.0</v>
      </c>
      <c r="D9131" s="5" t="s">
        <v>1339</v>
      </c>
      <c r="E9131" s="5">
        <v>2023.0</v>
      </c>
    </row>
    <row r="9132" hidden="1">
      <c r="A9132" s="5" t="s">
        <v>103</v>
      </c>
      <c r="B9132" s="5">
        <v>11.23051</v>
      </c>
      <c r="C9132" s="5">
        <v>2008.0</v>
      </c>
      <c r="D9132" s="5" t="s">
        <v>1339</v>
      </c>
      <c r="E9132" s="5">
        <v>2023.0</v>
      </c>
    </row>
    <row r="9133" hidden="1">
      <c r="A9133" s="5" t="s">
        <v>103</v>
      </c>
      <c r="B9133" s="5">
        <v>11.3216095</v>
      </c>
      <c r="C9133" s="5">
        <v>2009.0</v>
      </c>
      <c r="D9133" s="5" t="s">
        <v>1339</v>
      </c>
      <c r="E9133" s="5">
        <v>2023.0</v>
      </c>
    </row>
    <row r="9134" hidden="1">
      <c r="A9134" s="5" t="s">
        <v>103</v>
      </c>
      <c r="B9134" s="5">
        <v>11.413859</v>
      </c>
      <c r="C9134" s="5">
        <v>2010.0</v>
      </c>
      <c r="D9134" s="5" t="s">
        <v>1339</v>
      </c>
      <c r="E9134" s="5">
        <v>2023.0</v>
      </c>
    </row>
    <row r="9135" hidden="1">
      <c r="A9135" s="5" t="s">
        <v>103</v>
      </c>
      <c r="B9135" s="5">
        <v>11.5072775</v>
      </c>
      <c r="C9135" s="5">
        <v>2011.0</v>
      </c>
      <c r="D9135" s="5" t="s">
        <v>1339</v>
      </c>
      <c r="E9135" s="5">
        <v>2023.0</v>
      </c>
    </row>
    <row r="9136" hidden="1">
      <c r="A9136" s="5" t="s">
        <v>103</v>
      </c>
      <c r="B9136" s="5">
        <v>11.601879</v>
      </c>
      <c r="C9136" s="5">
        <v>2012.0</v>
      </c>
      <c r="D9136" s="5" t="s">
        <v>1339</v>
      </c>
      <c r="E9136" s="5">
        <v>2023.0</v>
      </c>
    </row>
    <row r="9137" hidden="1">
      <c r="A9137" s="5" t="s">
        <v>103</v>
      </c>
      <c r="B9137" s="5">
        <v>11.69768</v>
      </c>
      <c r="C9137" s="5">
        <v>2013.0</v>
      </c>
      <c r="D9137" s="5" t="s">
        <v>1339</v>
      </c>
      <c r="E9137" s="5">
        <v>2023.0</v>
      </c>
    </row>
    <row r="9138" hidden="1">
      <c r="A9138" s="5" t="s">
        <v>103</v>
      </c>
      <c r="B9138" s="5">
        <v>11.794701</v>
      </c>
      <c r="C9138" s="5">
        <v>2014.0</v>
      </c>
      <c r="D9138" s="5" t="s">
        <v>1339</v>
      </c>
      <c r="E9138" s="5">
        <v>2023.0</v>
      </c>
    </row>
    <row r="9139" hidden="1">
      <c r="A9139" s="5" t="s">
        <v>103</v>
      </c>
      <c r="B9139" s="5">
        <v>11.89172</v>
      </c>
      <c r="C9139" s="5">
        <v>2015.0</v>
      </c>
      <c r="D9139" s="5" t="s">
        <v>1339</v>
      </c>
      <c r="E9139" s="5">
        <v>2023.0</v>
      </c>
    </row>
    <row r="9140" hidden="1">
      <c r="A9140" s="5" t="s">
        <v>103</v>
      </c>
      <c r="B9140" s="5">
        <v>11.98874</v>
      </c>
      <c r="C9140" s="5">
        <v>2016.0</v>
      </c>
      <c r="D9140" s="5" t="s">
        <v>1339</v>
      </c>
      <c r="E9140" s="5">
        <v>2023.0</v>
      </c>
    </row>
    <row r="9141" hidden="1">
      <c r="A9141" s="5" t="s">
        <v>103</v>
      </c>
      <c r="B9141" s="5">
        <v>12.085759</v>
      </c>
      <c r="C9141" s="5">
        <v>2017.0</v>
      </c>
      <c r="D9141" s="5" t="s">
        <v>1339</v>
      </c>
      <c r="E9141" s="5">
        <v>2023.0</v>
      </c>
    </row>
    <row r="9142" hidden="1">
      <c r="A9142" s="5" t="s">
        <v>103</v>
      </c>
      <c r="B9142" s="5">
        <v>12.182779</v>
      </c>
      <c r="C9142" s="5">
        <v>2018.0</v>
      </c>
      <c r="D9142" s="5" t="s">
        <v>1339</v>
      </c>
      <c r="E9142" s="5">
        <v>2023.0</v>
      </c>
    </row>
    <row r="9143" hidden="1">
      <c r="A9143" s="5" t="s">
        <v>103</v>
      </c>
      <c r="B9143" s="5">
        <v>12.246876</v>
      </c>
      <c r="C9143" s="5">
        <v>2019.0</v>
      </c>
      <c r="D9143" s="5" t="s">
        <v>1339</v>
      </c>
      <c r="E9143" s="5">
        <v>2023.0</v>
      </c>
    </row>
    <row r="9144" hidden="1">
      <c r="A9144" s="5" t="s">
        <v>103</v>
      </c>
      <c r="B9144" s="5">
        <v>12.310972</v>
      </c>
      <c r="C9144" s="5">
        <v>2020.0</v>
      </c>
      <c r="D9144" s="5" t="s">
        <v>1339</v>
      </c>
      <c r="E9144" s="5">
        <v>2023.0</v>
      </c>
    </row>
    <row r="9145" hidden="1">
      <c r="A9145" s="5" t="s">
        <v>103</v>
      </c>
      <c r="B9145" s="5">
        <v>12.375069</v>
      </c>
      <c r="C9145" s="5">
        <v>2021.0</v>
      </c>
      <c r="D9145" s="5" t="s">
        <v>1339</v>
      </c>
      <c r="E9145" s="5">
        <v>2023.0</v>
      </c>
    </row>
    <row r="9146" hidden="1">
      <c r="A9146" s="5" t="s">
        <v>103</v>
      </c>
      <c r="B9146" s="5">
        <v>12.375069</v>
      </c>
      <c r="C9146" s="5">
        <v>2022.0</v>
      </c>
      <c r="D9146" s="5" t="s">
        <v>1339</v>
      </c>
      <c r="E9146" s="5">
        <v>2023.0</v>
      </c>
    </row>
    <row r="9147">
      <c r="A9147" s="5" t="s">
        <v>1778</v>
      </c>
      <c r="C9147" s="5">
        <v>2023.0</v>
      </c>
      <c r="D9147" s="5" t="s">
        <v>1324</v>
      </c>
      <c r="E9147" s="5">
        <v>2023.0</v>
      </c>
    </row>
    <row r="9148" hidden="1">
      <c r="A9148" s="5" t="s">
        <v>1789</v>
      </c>
      <c r="D9148" s="5" t="s">
        <v>1322</v>
      </c>
      <c r="E9148" s="5">
        <v>2023.0</v>
      </c>
    </row>
    <row r="9149" hidden="1">
      <c r="A9149" s="5" t="s">
        <v>1789</v>
      </c>
      <c r="D9149" s="5" t="s">
        <v>1322</v>
      </c>
      <c r="E9149" s="5">
        <v>2023.0</v>
      </c>
    </row>
    <row r="9150" hidden="1">
      <c r="A9150" s="5" t="s">
        <v>1789</v>
      </c>
      <c r="D9150" s="5" t="s">
        <v>1322</v>
      </c>
      <c r="E9150" s="5">
        <v>2023.0</v>
      </c>
    </row>
    <row r="9151" hidden="1">
      <c r="A9151" s="5" t="s">
        <v>1789</v>
      </c>
      <c r="D9151" s="5" t="s">
        <v>1322</v>
      </c>
      <c r="E9151" s="5">
        <v>2023.0</v>
      </c>
    </row>
    <row r="9152" hidden="1">
      <c r="A9152" s="5" t="s">
        <v>1789</v>
      </c>
      <c r="D9152" s="5" t="s">
        <v>1322</v>
      </c>
      <c r="E9152" s="5">
        <v>2023.0</v>
      </c>
    </row>
    <row r="9153" hidden="1">
      <c r="A9153" s="5" t="s">
        <v>1789</v>
      </c>
      <c r="D9153" s="5" t="s">
        <v>1322</v>
      </c>
      <c r="E9153" s="5">
        <v>2023.0</v>
      </c>
    </row>
    <row r="9154" hidden="1">
      <c r="A9154" s="5" t="s">
        <v>1789</v>
      </c>
      <c r="D9154" s="5" t="s">
        <v>1322</v>
      </c>
      <c r="E9154" s="5">
        <v>2023.0</v>
      </c>
    </row>
    <row r="9155" hidden="1">
      <c r="A9155" s="5" t="s">
        <v>1789</v>
      </c>
      <c r="D9155" s="5" t="s">
        <v>1322</v>
      </c>
      <c r="E9155" s="5">
        <v>2023.0</v>
      </c>
    </row>
    <row r="9156" hidden="1">
      <c r="A9156" s="5" t="s">
        <v>1789</v>
      </c>
      <c r="D9156" s="5" t="s">
        <v>1322</v>
      </c>
      <c r="E9156" s="5">
        <v>2023.0</v>
      </c>
    </row>
    <row r="9157" hidden="1">
      <c r="A9157" s="5" t="s">
        <v>1789</v>
      </c>
      <c r="D9157" s="5" t="s">
        <v>1322</v>
      </c>
      <c r="E9157" s="5">
        <v>2023.0</v>
      </c>
    </row>
    <row r="9158" hidden="1">
      <c r="A9158" s="5" t="s">
        <v>1789</v>
      </c>
      <c r="D9158" s="5" t="s">
        <v>1322</v>
      </c>
      <c r="E9158" s="5">
        <v>2023.0</v>
      </c>
    </row>
    <row r="9159" hidden="1">
      <c r="A9159" s="5" t="s">
        <v>1789</v>
      </c>
      <c r="D9159" s="5" t="s">
        <v>1322</v>
      </c>
      <c r="E9159" s="5">
        <v>2023.0</v>
      </c>
    </row>
    <row r="9160" hidden="1">
      <c r="A9160" s="5" t="s">
        <v>1789</v>
      </c>
      <c r="D9160" s="5" t="s">
        <v>1322</v>
      </c>
      <c r="E9160" s="5">
        <v>2023.0</v>
      </c>
    </row>
    <row r="9161" hidden="1">
      <c r="A9161" s="5" t="s">
        <v>1789</v>
      </c>
      <c r="D9161" s="5" t="s">
        <v>1322</v>
      </c>
      <c r="E9161" s="5">
        <v>2023.0</v>
      </c>
    </row>
    <row r="9162" hidden="1">
      <c r="A9162" s="5" t="s">
        <v>1789</v>
      </c>
      <c r="D9162" s="5" t="s">
        <v>1322</v>
      </c>
      <c r="E9162" s="5">
        <v>2023.0</v>
      </c>
    </row>
    <row r="9163" hidden="1">
      <c r="A9163" s="5" t="s">
        <v>1789</v>
      </c>
      <c r="D9163" s="5" t="s">
        <v>1322</v>
      </c>
      <c r="E9163" s="5">
        <v>2023.0</v>
      </c>
    </row>
    <row r="9164" hidden="1">
      <c r="A9164" s="5" t="s">
        <v>1789</v>
      </c>
      <c r="D9164" s="5" t="s">
        <v>1322</v>
      </c>
      <c r="E9164" s="5">
        <v>2023.0</v>
      </c>
    </row>
    <row r="9165" hidden="1">
      <c r="A9165" s="5" t="s">
        <v>1789</v>
      </c>
      <c r="D9165" s="5" t="s">
        <v>1322</v>
      </c>
      <c r="E9165" s="5">
        <v>2023.0</v>
      </c>
    </row>
    <row r="9166" hidden="1">
      <c r="A9166" s="5" t="s">
        <v>1789</v>
      </c>
      <c r="D9166" s="5" t="s">
        <v>1322</v>
      </c>
      <c r="E9166" s="5">
        <v>2023.0</v>
      </c>
    </row>
    <row r="9167" hidden="1">
      <c r="A9167" s="5" t="s">
        <v>1789</v>
      </c>
      <c r="D9167" s="5" t="s">
        <v>1322</v>
      </c>
      <c r="E9167" s="5">
        <v>2023.0</v>
      </c>
    </row>
    <row r="9168" hidden="1">
      <c r="A9168" s="5" t="s">
        <v>1789</v>
      </c>
      <c r="D9168" s="5" t="s">
        <v>1322</v>
      </c>
      <c r="E9168" s="5">
        <v>2023.0</v>
      </c>
    </row>
    <row r="9169" hidden="1">
      <c r="A9169" s="5" t="s">
        <v>1789</v>
      </c>
      <c r="D9169" s="5" t="s">
        <v>1322</v>
      </c>
      <c r="E9169" s="5">
        <v>2023.0</v>
      </c>
    </row>
    <row r="9170" hidden="1">
      <c r="A9170" s="5" t="s">
        <v>1789</v>
      </c>
      <c r="D9170" s="5" t="s">
        <v>1322</v>
      </c>
      <c r="E9170" s="5">
        <v>2023.0</v>
      </c>
    </row>
    <row r="9171" hidden="1">
      <c r="A9171" s="5" t="s">
        <v>1789</v>
      </c>
      <c r="D9171" s="5" t="s">
        <v>1322</v>
      </c>
      <c r="E9171" s="5">
        <v>2023.0</v>
      </c>
    </row>
    <row r="9172" hidden="1">
      <c r="A9172" s="5" t="s">
        <v>1789</v>
      </c>
      <c r="D9172" s="5" t="s">
        <v>1322</v>
      </c>
      <c r="E9172" s="5">
        <v>2023.0</v>
      </c>
    </row>
    <row r="9173" hidden="1">
      <c r="A9173" s="5" t="s">
        <v>1789</v>
      </c>
      <c r="D9173" s="5" t="s">
        <v>1322</v>
      </c>
      <c r="E9173" s="5">
        <v>2023.0</v>
      </c>
    </row>
    <row r="9174" hidden="1">
      <c r="A9174" s="5" t="s">
        <v>1789</v>
      </c>
      <c r="D9174" s="5" t="s">
        <v>1322</v>
      </c>
      <c r="E9174" s="5">
        <v>2023.0</v>
      </c>
    </row>
    <row r="9175" hidden="1">
      <c r="A9175" s="5" t="s">
        <v>1789</v>
      </c>
      <c r="D9175" s="5" t="s">
        <v>1322</v>
      </c>
      <c r="E9175" s="5">
        <v>2023.0</v>
      </c>
    </row>
    <row r="9176" hidden="1">
      <c r="A9176" s="5" t="s">
        <v>1789</v>
      </c>
      <c r="D9176" s="5" t="s">
        <v>1322</v>
      </c>
      <c r="E9176" s="5">
        <v>2023.0</v>
      </c>
    </row>
    <row r="9177" hidden="1">
      <c r="A9177" s="5" t="s">
        <v>1789</v>
      </c>
      <c r="D9177" s="5" t="s">
        <v>1322</v>
      </c>
      <c r="E9177" s="5">
        <v>2023.0</v>
      </c>
    </row>
    <row r="9178" hidden="1">
      <c r="A9178" s="5" t="s">
        <v>1789</v>
      </c>
      <c r="D9178" s="5" t="s">
        <v>1322</v>
      </c>
      <c r="E9178" s="5">
        <v>2023.0</v>
      </c>
    </row>
    <row r="9179" hidden="1">
      <c r="A9179" s="5" t="s">
        <v>1789</v>
      </c>
      <c r="D9179" s="5" t="s">
        <v>1322</v>
      </c>
      <c r="E9179" s="5">
        <v>2023.0</v>
      </c>
    </row>
    <row r="9180" hidden="1">
      <c r="A9180" s="5" t="s">
        <v>1789</v>
      </c>
      <c r="D9180" s="5" t="s">
        <v>1322</v>
      </c>
      <c r="E9180" s="5">
        <v>2023.0</v>
      </c>
    </row>
    <row r="9181">
      <c r="A9181" s="5" t="s">
        <v>1779</v>
      </c>
      <c r="C9181" s="5">
        <v>2023.0</v>
      </c>
      <c r="D9181" s="5" t="s">
        <v>1314</v>
      </c>
      <c r="E9181" s="5">
        <v>2023.0</v>
      </c>
    </row>
    <row r="9182" hidden="1">
      <c r="A9182" s="5" t="s">
        <v>234</v>
      </c>
      <c r="B9182" s="5">
        <v>5.74501</v>
      </c>
      <c r="C9182" s="5">
        <v>1990.0</v>
      </c>
      <c r="D9182" s="5" t="s">
        <v>1324</v>
      </c>
      <c r="E9182" s="5">
        <v>2023.0</v>
      </c>
    </row>
    <row r="9183" hidden="1">
      <c r="A9183" s="5" t="s">
        <v>234</v>
      </c>
      <c r="B9183" s="5">
        <v>5.76666</v>
      </c>
      <c r="C9183" s="5">
        <v>1991.0</v>
      </c>
      <c r="D9183" s="5" t="s">
        <v>1324</v>
      </c>
      <c r="E9183" s="5">
        <v>2023.0</v>
      </c>
    </row>
    <row r="9184" hidden="1">
      <c r="A9184" s="5" t="s">
        <v>234</v>
      </c>
      <c r="B9184" s="5">
        <v>5.24287</v>
      </c>
      <c r="C9184" s="5">
        <v>1992.0</v>
      </c>
      <c r="D9184" s="5" t="s">
        <v>1324</v>
      </c>
      <c r="E9184" s="5">
        <v>2023.0</v>
      </c>
    </row>
    <row r="9185" hidden="1">
      <c r="A9185" s="5" t="s">
        <v>234</v>
      </c>
      <c r="B9185" s="5">
        <v>5.56684</v>
      </c>
      <c r="C9185" s="5">
        <v>1993.0</v>
      </c>
      <c r="D9185" s="5" t="s">
        <v>1324</v>
      </c>
      <c r="E9185" s="5">
        <v>2023.0</v>
      </c>
    </row>
    <row r="9186" hidden="1">
      <c r="A9186" s="5" t="s">
        <v>234</v>
      </c>
      <c r="B9186" s="5">
        <v>5.59056</v>
      </c>
      <c r="C9186" s="5">
        <v>1994.0</v>
      </c>
      <c r="D9186" s="5" t="s">
        <v>1324</v>
      </c>
      <c r="E9186" s="5">
        <v>2023.0</v>
      </c>
    </row>
    <row r="9187" hidden="1">
      <c r="A9187" s="5" t="s">
        <v>234</v>
      </c>
      <c r="B9187" s="5">
        <v>5.62199</v>
      </c>
      <c r="C9187" s="5">
        <v>1995.0</v>
      </c>
      <c r="D9187" s="5" t="s">
        <v>1324</v>
      </c>
      <c r="E9187" s="5">
        <v>2023.0</v>
      </c>
    </row>
    <row r="9188" hidden="1">
      <c r="A9188" s="5" t="s">
        <v>234</v>
      </c>
      <c r="B9188" s="5">
        <v>6.179591</v>
      </c>
      <c r="C9188" s="5">
        <v>1996.0</v>
      </c>
      <c r="D9188" s="5" t="s">
        <v>1324</v>
      </c>
      <c r="E9188" s="5">
        <v>2023.0</v>
      </c>
    </row>
    <row r="9189" hidden="1">
      <c r="A9189" s="5" t="s">
        <v>234</v>
      </c>
      <c r="B9189" s="5">
        <v>6.737192</v>
      </c>
      <c r="C9189" s="5">
        <v>1997.0</v>
      </c>
      <c r="D9189" s="5" t="s">
        <v>1324</v>
      </c>
      <c r="E9189" s="5">
        <v>2023.0</v>
      </c>
    </row>
    <row r="9190" hidden="1">
      <c r="A9190" s="5" t="s">
        <v>234</v>
      </c>
      <c r="B9190" s="5">
        <v>7.2947936</v>
      </c>
      <c r="C9190" s="5">
        <v>1998.0</v>
      </c>
      <c r="D9190" s="5" t="s">
        <v>1324</v>
      </c>
      <c r="E9190" s="5">
        <v>2023.0</v>
      </c>
    </row>
    <row r="9191" hidden="1">
      <c r="A9191" s="5" t="s">
        <v>234</v>
      </c>
      <c r="B9191" s="5">
        <v>7.8523946</v>
      </c>
      <c r="C9191" s="5">
        <v>1999.0</v>
      </c>
      <c r="D9191" s="5" t="s">
        <v>1324</v>
      </c>
      <c r="E9191" s="5">
        <v>2023.0</v>
      </c>
    </row>
    <row r="9192" hidden="1">
      <c r="A9192" s="5" t="s">
        <v>234</v>
      </c>
      <c r="B9192" s="5">
        <v>8.409996</v>
      </c>
      <c r="C9192" s="5">
        <v>2000.0</v>
      </c>
      <c r="D9192" s="5" t="s">
        <v>1324</v>
      </c>
      <c r="E9192" s="5">
        <v>2023.0</v>
      </c>
    </row>
    <row r="9193" hidden="1">
      <c r="A9193" s="5" t="s">
        <v>234</v>
      </c>
      <c r="B9193" s="5">
        <v>8.967597</v>
      </c>
      <c r="C9193" s="5">
        <v>2001.0</v>
      </c>
      <c r="D9193" s="5" t="s">
        <v>1324</v>
      </c>
      <c r="E9193" s="5">
        <v>2023.0</v>
      </c>
    </row>
    <row r="9194" hidden="1">
      <c r="A9194" s="5" t="s">
        <v>234</v>
      </c>
      <c r="B9194" s="5">
        <v>9.525198</v>
      </c>
      <c r="C9194" s="5">
        <v>2002.0</v>
      </c>
      <c r="D9194" s="5" t="s">
        <v>1324</v>
      </c>
      <c r="E9194" s="5">
        <v>2023.0</v>
      </c>
    </row>
    <row r="9195" hidden="1">
      <c r="A9195" s="5" t="s">
        <v>234</v>
      </c>
      <c r="B9195" s="5">
        <v>10.082799</v>
      </c>
      <c r="C9195" s="5">
        <v>2003.0</v>
      </c>
      <c r="D9195" s="5" t="s">
        <v>1324</v>
      </c>
      <c r="E9195" s="5">
        <v>2023.0</v>
      </c>
    </row>
    <row r="9196" hidden="1">
      <c r="A9196" s="5" t="s">
        <v>234</v>
      </c>
      <c r="B9196" s="5">
        <v>10.6404</v>
      </c>
      <c r="C9196" s="5">
        <v>2004.0</v>
      </c>
      <c r="D9196" s="5" t="s">
        <v>1324</v>
      </c>
      <c r="E9196" s="5">
        <v>2023.0</v>
      </c>
    </row>
    <row r="9197" hidden="1">
      <c r="A9197" s="5" t="s">
        <v>234</v>
      </c>
      <c r="B9197" s="5">
        <v>10.60913</v>
      </c>
      <c r="C9197" s="5">
        <v>2005.0</v>
      </c>
      <c r="D9197" s="5" t="s">
        <v>1324</v>
      </c>
      <c r="E9197" s="5">
        <v>2023.0</v>
      </c>
    </row>
    <row r="9198" hidden="1">
      <c r="A9198" s="5" t="s">
        <v>234</v>
      </c>
      <c r="B9198" s="5">
        <v>10.577861</v>
      </c>
      <c r="C9198" s="5">
        <v>2006.0</v>
      </c>
      <c r="D9198" s="5" t="s">
        <v>1324</v>
      </c>
      <c r="E9198" s="5">
        <v>2023.0</v>
      </c>
    </row>
    <row r="9199" hidden="1">
      <c r="A9199" s="5" t="s">
        <v>234</v>
      </c>
      <c r="B9199" s="5">
        <v>10.641663</v>
      </c>
      <c r="C9199" s="5">
        <v>2007.0</v>
      </c>
      <c r="D9199" s="5" t="s">
        <v>1324</v>
      </c>
      <c r="E9199" s="5">
        <v>2023.0</v>
      </c>
    </row>
    <row r="9200" hidden="1">
      <c r="A9200" s="5" t="s">
        <v>234</v>
      </c>
      <c r="B9200" s="5">
        <v>10.705465</v>
      </c>
      <c r="C9200" s="5">
        <v>2008.0</v>
      </c>
      <c r="D9200" s="5" t="s">
        <v>1324</v>
      </c>
      <c r="E9200" s="5">
        <v>2023.0</v>
      </c>
    </row>
    <row r="9201" hidden="1">
      <c r="A9201" s="5" t="s">
        <v>234</v>
      </c>
      <c r="B9201" s="5">
        <v>10.769267</v>
      </c>
      <c r="C9201" s="5">
        <v>2009.0</v>
      </c>
      <c r="D9201" s="5" t="s">
        <v>1324</v>
      </c>
      <c r="E9201" s="5">
        <v>2023.0</v>
      </c>
    </row>
    <row r="9202" hidden="1">
      <c r="A9202" s="5" t="s">
        <v>234</v>
      </c>
      <c r="B9202" s="5">
        <v>10.83307</v>
      </c>
      <c r="C9202" s="5">
        <v>2010.0</v>
      </c>
      <c r="D9202" s="5" t="s">
        <v>1324</v>
      </c>
      <c r="E9202" s="5">
        <v>2023.0</v>
      </c>
    </row>
    <row r="9203" hidden="1">
      <c r="A9203" s="5" t="s">
        <v>234</v>
      </c>
      <c r="B9203" s="5">
        <v>10.8968725</v>
      </c>
      <c r="C9203" s="5">
        <v>2011.0</v>
      </c>
      <c r="D9203" s="5" t="s">
        <v>1324</v>
      </c>
      <c r="E9203" s="5">
        <v>2023.0</v>
      </c>
    </row>
    <row r="9204" hidden="1">
      <c r="A9204" s="5" t="s">
        <v>234</v>
      </c>
      <c r="B9204" s="5">
        <v>10.96182</v>
      </c>
      <c r="C9204" s="5">
        <v>2012.0</v>
      </c>
      <c r="D9204" s="5" t="s">
        <v>1324</v>
      </c>
      <c r="E9204" s="5">
        <v>2023.0</v>
      </c>
    </row>
    <row r="9205" hidden="1">
      <c r="A9205" s="5" t="s">
        <v>234</v>
      </c>
      <c r="B9205" s="5">
        <v>11.027155</v>
      </c>
      <c r="C9205" s="5">
        <v>2013.0</v>
      </c>
      <c r="D9205" s="5" t="s">
        <v>1324</v>
      </c>
      <c r="E9205" s="5">
        <v>2023.0</v>
      </c>
    </row>
    <row r="9206" hidden="1">
      <c r="A9206" s="5" t="s">
        <v>234</v>
      </c>
      <c r="B9206" s="5">
        <v>11.092878</v>
      </c>
      <c r="C9206" s="5">
        <v>2014.0</v>
      </c>
      <c r="D9206" s="5" t="s">
        <v>1324</v>
      </c>
      <c r="E9206" s="5">
        <v>2023.0</v>
      </c>
    </row>
    <row r="9207" hidden="1">
      <c r="A9207" s="5" t="s">
        <v>234</v>
      </c>
      <c r="B9207" s="5">
        <v>11.158995</v>
      </c>
      <c r="C9207" s="5">
        <v>2015.0</v>
      </c>
      <c r="D9207" s="5" t="s">
        <v>1324</v>
      </c>
      <c r="E9207" s="5">
        <v>2023.0</v>
      </c>
    </row>
    <row r="9208" hidden="1">
      <c r="A9208" s="5" t="s">
        <v>234</v>
      </c>
      <c r="B9208" s="5">
        <v>11.225505</v>
      </c>
      <c r="C9208" s="5">
        <v>2016.0</v>
      </c>
      <c r="D9208" s="5" t="s">
        <v>1324</v>
      </c>
      <c r="E9208" s="5">
        <v>2023.0</v>
      </c>
    </row>
    <row r="9209" hidden="1">
      <c r="A9209" s="5" t="s">
        <v>234</v>
      </c>
      <c r="B9209" s="5">
        <v>11.292411</v>
      </c>
      <c r="C9209" s="5">
        <v>2017.0</v>
      </c>
      <c r="D9209" s="5" t="s">
        <v>1324</v>
      </c>
      <c r="E9209" s="5">
        <v>2023.0</v>
      </c>
    </row>
    <row r="9210" hidden="1">
      <c r="A9210" s="5" t="s">
        <v>234</v>
      </c>
      <c r="B9210" s="5">
        <v>11.359716</v>
      </c>
      <c r="C9210" s="5">
        <v>2018.0</v>
      </c>
      <c r="D9210" s="5" t="s">
        <v>1324</v>
      </c>
      <c r="E9210" s="5">
        <v>2023.0</v>
      </c>
    </row>
    <row r="9211" hidden="1">
      <c r="A9211" s="5" t="s">
        <v>234</v>
      </c>
      <c r="B9211" s="5">
        <v>11.427423</v>
      </c>
      <c r="C9211" s="5">
        <v>2019.0</v>
      </c>
      <c r="D9211" s="5" t="s">
        <v>1324</v>
      </c>
      <c r="E9211" s="5">
        <v>2023.0</v>
      </c>
    </row>
    <row r="9212" hidden="1">
      <c r="A9212" s="5" t="s">
        <v>234</v>
      </c>
      <c r="B9212" s="5">
        <v>11.495532</v>
      </c>
      <c r="C9212" s="5">
        <v>2020.0</v>
      </c>
      <c r="D9212" s="5" t="s">
        <v>1324</v>
      </c>
      <c r="E9212" s="5">
        <v>2023.0</v>
      </c>
    </row>
    <row r="9213" hidden="1">
      <c r="A9213" s="5" t="s">
        <v>234</v>
      </c>
      <c r="B9213" s="5">
        <v>11.564048</v>
      </c>
      <c r="C9213" s="5">
        <v>2021.0</v>
      </c>
      <c r="D9213" s="5" t="s">
        <v>1324</v>
      </c>
      <c r="E9213" s="5">
        <v>2023.0</v>
      </c>
    </row>
    <row r="9214" hidden="1">
      <c r="A9214" s="5" t="s">
        <v>234</v>
      </c>
      <c r="B9214" s="5">
        <v>11.564048</v>
      </c>
      <c r="C9214" s="5">
        <v>2022.0</v>
      </c>
      <c r="D9214" s="5" t="s">
        <v>1324</v>
      </c>
      <c r="E9214" s="5">
        <v>2023.0</v>
      </c>
    </row>
    <row r="9215">
      <c r="A9215" s="5" t="s">
        <v>1780</v>
      </c>
      <c r="C9215" s="5">
        <v>2023.0</v>
      </c>
      <c r="D9215" s="5" t="s">
        <v>1339</v>
      </c>
      <c r="E9215" s="5">
        <v>2023.0</v>
      </c>
    </row>
    <row r="9216" hidden="1">
      <c r="A9216" s="5" t="s">
        <v>112</v>
      </c>
      <c r="B9216" s="5">
        <v>12.57366</v>
      </c>
      <c r="C9216" s="5">
        <v>1990.0</v>
      </c>
      <c r="D9216" s="5" t="s">
        <v>1322</v>
      </c>
      <c r="E9216" s="5">
        <v>2023.0</v>
      </c>
    </row>
    <row r="9217" hidden="1">
      <c r="A9217" s="5" t="s">
        <v>112</v>
      </c>
      <c r="B9217" s="5">
        <v>12.49063</v>
      </c>
      <c r="C9217" s="5">
        <v>1991.0</v>
      </c>
      <c r="D9217" s="5" t="s">
        <v>1322</v>
      </c>
      <c r="E9217" s="5">
        <v>2023.0</v>
      </c>
    </row>
    <row r="9218" hidden="1">
      <c r="A9218" s="5" t="s">
        <v>112</v>
      </c>
      <c r="B9218" s="5">
        <v>12.18871</v>
      </c>
      <c r="C9218" s="5">
        <v>1992.0</v>
      </c>
      <c r="D9218" s="5" t="s">
        <v>1322</v>
      </c>
      <c r="E9218" s="5">
        <v>2023.0</v>
      </c>
    </row>
    <row r="9219" hidden="1">
      <c r="A9219" s="5" t="s">
        <v>112</v>
      </c>
      <c r="B9219" s="5">
        <v>11.90877</v>
      </c>
      <c r="C9219" s="5">
        <v>1993.0</v>
      </c>
      <c r="D9219" s="5" t="s">
        <v>1322</v>
      </c>
      <c r="E9219" s="5">
        <v>2023.0</v>
      </c>
    </row>
    <row r="9220" hidden="1">
      <c r="A9220" s="5" t="s">
        <v>112</v>
      </c>
      <c r="B9220" s="5">
        <v>11.75526</v>
      </c>
      <c r="C9220" s="5">
        <v>1994.0</v>
      </c>
      <c r="D9220" s="5" t="s">
        <v>1322</v>
      </c>
      <c r="E9220" s="5">
        <v>2023.0</v>
      </c>
    </row>
    <row r="9221" hidden="1">
      <c r="A9221" s="5" t="s">
        <v>112</v>
      </c>
      <c r="B9221" s="5">
        <v>11.980208</v>
      </c>
      <c r="C9221" s="5">
        <v>1995.0</v>
      </c>
      <c r="D9221" s="5" t="s">
        <v>1322</v>
      </c>
      <c r="E9221" s="5">
        <v>2023.0</v>
      </c>
    </row>
    <row r="9222" hidden="1">
      <c r="A9222" s="5" t="s">
        <v>112</v>
      </c>
      <c r="B9222" s="5">
        <v>12.205156</v>
      </c>
      <c r="C9222" s="5">
        <v>1996.0</v>
      </c>
      <c r="D9222" s="5" t="s">
        <v>1322</v>
      </c>
      <c r="E9222" s="5">
        <v>2023.0</v>
      </c>
    </row>
    <row r="9223" hidden="1">
      <c r="A9223" s="5" t="s">
        <v>112</v>
      </c>
      <c r="B9223" s="5">
        <v>12.430104</v>
      </c>
      <c r="C9223" s="5">
        <v>1997.0</v>
      </c>
      <c r="D9223" s="5" t="s">
        <v>1322</v>
      </c>
      <c r="E9223" s="5">
        <v>2023.0</v>
      </c>
    </row>
    <row r="9224" hidden="1">
      <c r="A9224" s="5" t="s">
        <v>112</v>
      </c>
      <c r="B9224" s="5">
        <v>12.655052</v>
      </c>
      <c r="C9224" s="5">
        <v>1998.0</v>
      </c>
      <c r="D9224" s="5" t="s">
        <v>1322</v>
      </c>
      <c r="E9224" s="5">
        <v>2023.0</v>
      </c>
    </row>
    <row r="9225" hidden="1">
      <c r="A9225" s="5" t="s">
        <v>112</v>
      </c>
      <c r="B9225" s="5">
        <v>12.88</v>
      </c>
      <c r="C9225" s="5">
        <v>1999.0</v>
      </c>
      <c r="D9225" s="5" t="s">
        <v>1322</v>
      </c>
      <c r="E9225" s="5">
        <v>2023.0</v>
      </c>
    </row>
    <row r="9226" hidden="1">
      <c r="A9226" s="5" t="s">
        <v>112</v>
      </c>
      <c r="B9226" s="5">
        <v>12.79876</v>
      </c>
      <c r="C9226" s="5">
        <v>2000.0</v>
      </c>
      <c r="D9226" s="5" t="s">
        <v>1322</v>
      </c>
      <c r="E9226" s="5">
        <v>2023.0</v>
      </c>
    </row>
    <row r="9227" hidden="1">
      <c r="A9227" s="5" t="s">
        <v>112</v>
      </c>
      <c r="B9227" s="5">
        <v>13.5478</v>
      </c>
      <c r="C9227" s="5">
        <v>2001.0</v>
      </c>
      <c r="D9227" s="5" t="s">
        <v>1322</v>
      </c>
      <c r="E9227" s="5">
        <v>2023.0</v>
      </c>
    </row>
    <row r="9228" hidden="1">
      <c r="A9228" s="5" t="s">
        <v>112</v>
      </c>
      <c r="B9228" s="5">
        <v>13.91644</v>
      </c>
      <c r="C9228" s="5">
        <v>2002.0</v>
      </c>
      <c r="D9228" s="5" t="s">
        <v>1322</v>
      </c>
      <c r="E9228" s="5">
        <v>2023.0</v>
      </c>
    </row>
    <row r="9229" hidden="1">
      <c r="A9229" s="5" t="s">
        <v>112</v>
      </c>
      <c r="B9229" s="5">
        <v>14.27192</v>
      </c>
      <c r="C9229" s="5">
        <v>2003.0</v>
      </c>
      <c r="D9229" s="5" t="s">
        <v>1322</v>
      </c>
      <c r="E9229" s="5">
        <v>2023.0</v>
      </c>
    </row>
    <row r="9230" hidden="1">
      <c r="A9230" s="5" t="s">
        <v>112</v>
      </c>
      <c r="B9230" s="5">
        <v>14.25391</v>
      </c>
      <c r="C9230" s="5">
        <v>2004.0</v>
      </c>
      <c r="D9230" s="5" t="s">
        <v>1322</v>
      </c>
      <c r="E9230" s="5">
        <v>2023.0</v>
      </c>
    </row>
    <row r="9231" hidden="1">
      <c r="A9231" s="5" t="s">
        <v>112</v>
      </c>
      <c r="B9231" s="5">
        <v>14.51976</v>
      </c>
      <c r="C9231" s="5">
        <v>2005.0</v>
      </c>
      <c r="D9231" s="5" t="s">
        <v>1322</v>
      </c>
      <c r="E9231" s="5">
        <v>2023.0</v>
      </c>
    </row>
    <row r="9232" hidden="1">
      <c r="A9232" s="5" t="s">
        <v>112</v>
      </c>
      <c r="B9232" s="5">
        <v>14.7217</v>
      </c>
      <c r="C9232" s="5">
        <v>2006.0</v>
      </c>
      <c r="D9232" s="5" t="s">
        <v>1322</v>
      </c>
      <c r="E9232" s="5">
        <v>2023.0</v>
      </c>
    </row>
    <row r="9233" hidden="1">
      <c r="A9233" s="5" t="s">
        <v>112</v>
      </c>
      <c r="B9233" s="5">
        <v>14.90733</v>
      </c>
      <c r="C9233" s="5">
        <v>2007.0</v>
      </c>
      <c r="D9233" s="5" t="s">
        <v>1322</v>
      </c>
      <c r="E9233" s="5">
        <v>2023.0</v>
      </c>
    </row>
    <row r="9234" hidden="1">
      <c r="A9234" s="5" t="s">
        <v>112</v>
      </c>
      <c r="B9234" s="5">
        <v>15.0397</v>
      </c>
      <c r="C9234" s="5">
        <v>2008.0</v>
      </c>
      <c r="D9234" s="5" t="s">
        <v>1322</v>
      </c>
      <c r="E9234" s="5">
        <v>2023.0</v>
      </c>
    </row>
    <row r="9235" hidden="1">
      <c r="A9235" s="5" t="s">
        <v>112</v>
      </c>
      <c r="B9235" s="5">
        <v>15.0724</v>
      </c>
      <c r="C9235" s="5">
        <v>2009.0</v>
      </c>
      <c r="D9235" s="5" t="s">
        <v>1322</v>
      </c>
      <c r="E9235" s="5">
        <v>2023.0</v>
      </c>
    </row>
    <row r="9236" hidden="1">
      <c r="A9236" s="5" t="s">
        <v>112</v>
      </c>
      <c r="B9236" s="5">
        <v>15.05956</v>
      </c>
      <c r="C9236" s="5">
        <v>2010.0</v>
      </c>
      <c r="D9236" s="5" t="s">
        <v>1322</v>
      </c>
      <c r="E9236" s="5">
        <v>2023.0</v>
      </c>
    </row>
    <row r="9237" hidden="1">
      <c r="A9237" s="5" t="s">
        <v>112</v>
      </c>
      <c r="B9237" s="5">
        <v>15.036</v>
      </c>
      <c r="C9237" s="5">
        <v>2011.0</v>
      </c>
      <c r="D9237" s="5" t="s">
        <v>1322</v>
      </c>
      <c r="E9237" s="5">
        <v>2023.0</v>
      </c>
    </row>
    <row r="9238" hidden="1">
      <c r="A9238" s="5" t="s">
        <v>112</v>
      </c>
      <c r="B9238" s="5">
        <v>15.05903</v>
      </c>
      <c r="C9238" s="5">
        <v>2012.0</v>
      </c>
      <c r="D9238" s="5" t="s">
        <v>1322</v>
      </c>
      <c r="E9238" s="5">
        <v>2023.0</v>
      </c>
    </row>
    <row r="9239" hidden="1">
      <c r="A9239" s="5" t="s">
        <v>112</v>
      </c>
      <c r="B9239" s="5">
        <v>14.92817</v>
      </c>
      <c r="C9239" s="5">
        <v>2013.0</v>
      </c>
      <c r="D9239" s="5" t="s">
        <v>1322</v>
      </c>
      <c r="E9239" s="5">
        <v>2023.0</v>
      </c>
    </row>
    <row r="9240" hidden="1">
      <c r="A9240" s="5" t="s">
        <v>112</v>
      </c>
      <c r="B9240" s="5">
        <v>14.92978</v>
      </c>
      <c r="C9240" s="5">
        <v>2014.0</v>
      </c>
      <c r="D9240" s="5" t="s">
        <v>1322</v>
      </c>
      <c r="E9240" s="5">
        <v>2023.0</v>
      </c>
    </row>
    <row r="9241" hidden="1">
      <c r="A9241" s="5" t="s">
        <v>112</v>
      </c>
      <c r="B9241" s="5">
        <v>13.77067</v>
      </c>
      <c r="C9241" s="5">
        <v>2015.0</v>
      </c>
      <c r="D9241" s="5" t="s">
        <v>1322</v>
      </c>
      <c r="E9241" s="5">
        <v>2023.0</v>
      </c>
    </row>
    <row r="9242" hidden="1">
      <c r="A9242" s="5" t="s">
        <v>112</v>
      </c>
      <c r="B9242" s="5">
        <v>13.6359</v>
      </c>
      <c r="C9242" s="5">
        <v>2016.0</v>
      </c>
      <c r="D9242" s="5" t="s">
        <v>1322</v>
      </c>
      <c r="E9242" s="5">
        <v>2023.0</v>
      </c>
    </row>
    <row r="9243" hidden="1">
      <c r="A9243" s="5" t="s">
        <v>112</v>
      </c>
      <c r="B9243" s="5">
        <v>13.67565</v>
      </c>
      <c r="C9243" s="5">
        <v>2017.0</v>
      </c>
      <c r="D9243" s="5" t="s">
        <v>1322</v>
      </c>
      <c r="E9243" s="5">
        <v>2023.0</v>
      </c>
    </row>
    <row r="9244" hidden="1">
      <c r="A9244" s="5" t="s">
        <v>112</v>
      </c>
      <c r="B9244" s="5">
        <v>13.64287</v>
      </c>
      <c r="C9244" s="5">
        <v>2018.0</v>
      </c>
      <c r="D9244" s="5" t="s">
        <v>1322</v>
      </c>
      <c r="E9244" s="5">
        <v>2023.0</v>
      </c>
    </row>
    <row r="9245" hidden="1">
      <c r="A9245" s="5" t="s">
        <v>112</v>
      </c>
      <c r="B9245" s="5">
        <v>13.71248</v>
      </c>
      <c r="C9245" s="5">
        <v>2019.0</v>
      </c>
      <c r="D9245" s="5" t="s">
        <v>1322</v>
      </c>
      <c r="E9245" s="5">
        <v>2023.0</v>
      </c>
    </row>
    <row r="9246" hidden="1">
      <c r="A9246" s="5" t="s">
        <v>112</v>
      </c>
      <c r="B9246" s="5">
        <v>13.58795</v>
      </c>
      <c r="C9246" s="5">
        <v>2020.0</v>
      </c>
      <c r="D9246" s="5" t="s">
        <v>1322</v>
      </c>
      <c r="E9246" s="5">
        <v>2023.0</v>
      </c>
    </row>
    <row r="9247" hidden="1">
      <c r="A9247" s="5" t="s">
        <v>112</v>
      </c>
      <c r="B9247" s="5">
        <v>13.32801</v>
      </c>
      <c r="C9247" s="5">
        <v>2021.0</v>
      </c>
      <c r="D9247" s="5" t="s">
        <v>1322</v>
      </c>
      <c r="E9247" s="5">
        <v>2023.0</v>
      </c>
    </row>
    <row r="9248" hidden="1">
      <c r="A9248" s="5" t="s">
        <v>112</v>
      </c>
      <c r="B9248" s="5">
        <v>13.32801</v>
      </c>
      <c r="C9248" s="5">
        <v>2022.0</v>
      </c>
      <c r="D9248" s="5" t="s">
        <v>1322</v>
      </c>
      <c r="E9248" s="5">
        <v>2023.0</v>
      </c>
    </row>
    <row r="9249">
      <c r="A9249" s="5" t="s">
        <v>677</v>
      </c>
      <c r="C9249" s="5">
        <v>2023.0</v>
      </c>
      <c r="D9249" s="5" t="s">
        <v>1378</v>
      </c>
      <c r="E9249" s="5">
        <v>2023.0</v>
      </c>
    </row>
    <row r="9250" hidden="1">
      <c r="A9250" s="5" t="s">
        <v>123</v>
      </c>
      <c r="B9250" s="5">
        <v>9.68346</v>
      </c>
      <c r="C9250" s="5">
        <v>1990.0</v>
      </c>
      <c r="D9250" s="5" t="s">
        <v>1314</v>
      </c>
      <c r="E9250" s="5">
        <v>2023.0</v>
      </c>
    </row>
    <row r="9251" hidden="1">
      <c r="A9251" s="5" t="s">
        <v>123</v>
      </c>
      <c r="B9251" s="5">
        <v>10.05986</v>
      </c>
      <c r="C9251" s="5">
        <v>1991.0</v>
      </c>
      <c r="D9251" s="5" t="s">
        <v>1314</v>
      </c>
      <c r="E9251" s="5">
        <v>2023.0</v>
      </c>
    </row>
    <row r="9252" hidden="1">
      <c r="A9252" s="5" t="s">
        <v>123</v>
      </c>
      <c r="B9252" s="5">
        <v>10.09361</v>
      </c>
      <c r="C9252" s="5">
        <v>1992.0</v>
      </c>
      <c r="D9252" s="5" t="s">
        <v>1314</v>
      </c>
      <c r="E9252" s="5">
        <v>2023.0</v>
      </c>
    </row>
    <row r="9253" hidden="1">
      <c r="A9253" s="5" t="s">
        <v>123</v>
      </c>
      <c r="B9253" s="5">
        <v>10.28631</v>
      </c>
      <c r="C9253" s="5">
        <v>1993.0</v>
      </c>
      <c r="D9253" s="5" t="s">
        <v>1314</v>
      </c>
      <c r="E9253" s="5">
        <v>2023.0</v>
      </c>
    </row>
    <row r="9254" hidden="1">
      <c r="A9254" s="5" t="s">
        <v>123</v>
      </c>
      <c r="B9254" s="5">
        <v>10.292026</v>
      </c>
      <c r="C9254" s="5">
        <v>1994.0</v>
      </c>
      <c r="D9254" s="5" t="s">
        <v>1314</v>
      </c>
      <c r="E9254" s="5">
        <v>2023.0</v>
      </c>
    </row>
    <row r="9255" hidden="1">
      <c r="A9255" s="5" t="s">
        <v>123</v>
      </c>
      <c r="B9255" s="5">
        <v>10.29774</v>
      </c>
      <c r="C9255" s="5">
        <v>1995.0</v>
      </c>
      <c r="D9255" s="5" t="s">
        <v>1314</v>
      </c>
      <c r="E9255" s="5">
        <v>2023.0</v>
      </c>
    </row>
    <row r="9256" hidden="1">
      <c r="A9256" s="5" t="s">
        <v>123</v>
      </c>
      <c r="B9256" s="5">
        <v>10.303455</v>
      </c>
      <c r="C9256" s="5">
        <v>1996.0</v>
      </c>
      <c r="D9256" s="5" t="s">
        <v>1314</v>
      </c>
      <c r="E9256" s="5">
        <v>2023.0</v>
      </c>
    </row>
    <row r="9257" hidden="1">
      <c r="A9257" s="5" t="s">
        <v>123</v>
      </c>
      <c r="B9257" s="5">
        <v>10.30917</v>
      </c>
      <c r="C9257" s="5">
        <v>1997.0</v>
      </c>
      <c r="D9257" s="5" t="s">
        <v>1314</v>
      </c>
      <c r="E9257" s="5">
        <v>2023.0</v>
      </c>
    </row>
    <row r="9258" hidden="1">
      <c r="A9258" s="5" t="s">
        <v>123</v>
      </c>
      <c r="B9258" s="5">
        <v>10.314885</v>
      </c>
      <c r="C9258" s="5">
        <v>1998.0</v>
      </c>
      <c r="D9258" s="5" t="s">
        <v>1314</v>
      </c>
      <c r="E9258" s="5">
        <v>2023.0</v>
      </c>
    </row>
    <row r="9259" hidden="1">
      <c r="A9259" s="5" t="s">
        <v>123</v>
      </c>
      <c r="B9259" s="5">
        <v>10.3206005</v>
      </c>
      <c r="C9259" s="5">
        <v>1999.0</v>
      </c>
      <c r="D9259" s="5" t="s">
        <v>1314</v>
      </c>
      <c r="E9259" s="5">
        <v>2023.0</v>
      </c>
    </row>
    <row r="9260" hidden="1">
      <c r="A9260" s="5" t="s">
        <v>123</v>
      </c>
      <c r="B9260" s="5">
        <v>10.326315</v>
      </c>
      <c r="C9260" s="5">
        <v>2000.0</v>
      </c>
      <c r="D9260" s="5" t="s">
        <v>1314</v>
      </c>
      <c r="E9260" s="5">
        <v>2023.0</v>
      </c>
    </row>
    <row r="9261" hidden="1">
      <c r="A9261" s="5" t="s">
        <v>123</v>
      </c>
      <c r="B9261" s="5">
        <v>10.33203</v>
      </c>
      <c r="C9261" s="5">
        <v>2001.0</v>
      </c>
      <c r="D9261" s="5" t="s">
        <v>1314</v>
      </c>
      <c r="E9261" s="5">
        <v>2023.0</v>
      </c>
    </row>
    <row r="9262" hidden="1">
      <c r="A9262" s="5" t="s">
        <v>123</v>
      </c>
      <c r="B9262" s="5">
        <v>10.337746</v>
      </c>
      <c r="C9262" s="5">
        <v>2002.0</v>
      </c>
      <c r="D9262" s="5" t="s">
        <v>1314</v>
      </c>
      <c r="E9262" s="5">
        <v>2023.0</v>
      </c>
    </row>
    <row r="9263" hidden="1">
      <c r="A9263" s="5" t="s">
        <v>123</v>
      </c>
      <c r="B9263" s="5">
        <v>10.34346</v>
      </c>
      <c r="C9263" s="5">
        <v>2003.0</v>
      </c>
      <c r="D9263" s="5" t="s">
        <v>1314</v>
      </c>
      <c r="E9263" s="5">
        <v>2023.0</v>
      </c>
    </row>
    <row r="9264" hidden="1">
      <c r="A9264" s="5" t="s">
        <v>123</v>
      </c>
      <c r="B9264" s="5">
        <v>10.349175</v>
      </c>
      <c r="C9264" s="5">
        <v>2004.0</v>
      </c>
      <c r="D9264" s="5" t="s">
        <v>1314</v>
      </c>
      <c r="E9264" s="5">
        <v>2023.0</v>
      </c>
    </row>
    <row r="9265" hidden="1">
      <c r="A9265" s="5" t="s">
        <v>123</v>
      </c>
      <c r="B9265" s="5">
        <v>10.35489</v>
      </c>
      <c r="C9265" s="5">
        <v>2005.0</v>
      </c>
      <c r="D9265" s="5" t="s">
        <v>1314</v>
      </c>
      <c r="E9265" s="5">
        <v>2023.0</v>
      </c>
    </row>
    <row r="9266" hidden="1">
      <c r="A9266" s="5" t="s">
        <v>123</v>
      </c>
      <c r="B9266" s="5">
        <v>10.360605</v>
      </c>
      <c r="C9266" s="5">
        <v>2006.0</v>
      </c>
      <c r="D9266" s="5" t="s">
        <v>1314</v>
      </c>
      <c r="E9266" s="5">
        <v>2023.0</v>
      </c>
    </row>
    <row r="9267" hidden="1">
      <c r="A9267" s="5" t="s">
        <v>123</v>
      </c>
      <c r="B9267" s="5">
        <v>10.366321</v>
      </c>
      <c r="C9267" s="5">
        <v>2007.0</v>
      </c>
      <c r="D9267" s="5" t="s">
        <v>1314</v>
      </c>
      <c r="E9267" s="5">
        <v>2023.0</v>
      </c>
    </row>
    <row r="9268" hidden="1">
      <c r="A9268" s="5" t="s">
        <v>123</v>
      </c>
      <c r="B9268" s="5">
        <v>10.372035</v>
      </c>
      <c r="C9268" s="5">
        <v>2008.0</v>
      </c>
      <c r="D9268" s="5" t="s">
        <v>1314</v>
      </c>
      <c r="E9268" s="5">
        <v>2023.0</v>
      </c>
    </row>
    <row r="9269" hidden="1">
      <c r="A9269" s="5" t="s">
        <v>123</v>
      </c>
      <c r="B9269" s="5">
        <v>10.37775</v>
      </c>
      <c r="C9269" s="5">
        <v>2009.0</v>
      </c>
      <c r="D9269" s="5" t="s">
        <v>1314</v>
      </c>
      <c r="E9269" s="5">
        <v>2023.0</v>
      </c>
    </row>
    <row r="9270" hidden="1">
      <c r="A9270" s="5" t="s">
        <v>123</v>
      </c>
      <c r="B9270" s="5">
        <v>10.383465</v>
      </c>
      <c r="C9270" s="5">
        <v>2010.0</v>
      </c>
      <c r="D9270" s="5" t="s">
        <v>1314</v>
      </c>
      <c r="E9270" s="5">
        <v>2023.0</v>
      </c>
    </row>
    <row r="9271" hidden="1">
      <c r="A9271" s="5" t="s">
        <v>123</v>
      </c>
      <c r="B9271" s="5">
        <v>10.38918</v>
      </c>
      <c r="C9271" s="5">
        <v>2011.0</v>
      </c>
      <c r="D9271" s="5" t="s">
        <v>1314</v>
      </c>
      <c r="E9271" s="5">
        <v>2023.0</v>
      </c>
    </row>
    <row r="9272" hidden="1">
      <c r="A9272" s="5" t="s">
        <v>123</v>
      </c>
      <c r="B9272" s="5">
        <v>10.59853</v>
      </c>
      <c r="C9272" s="5">
        <v>2012.0</v>
      </c>
      <c r="D9272" s="5" t="s">
        <v>1314</v>
      </c>
      <c r="E9272" s="5">
        <v>2023.0</v>
      </c>
    </row>
    <row r="9273" hidden="1">
      <c r="A9273" s="5" t="s">
        <v>123</v>
      </c>
      <c r="B9273" s="5">
        <v>10.60554</v>
      </c>
      <c r="C9273" s="5">
        <v>2013.0</v>
      </c>
      <c r="D9273" s="5" t="s">
        <v>1314</v>
      </c>
      <c r="E9273" s="5">
        <v>2023.0</v>
      </c>
    </row>
    <row r="9274" hidden="1">
      <c r="A9274" s="5" t="s">
        <v>123</v>
      </c>
      <c r="B9274" s="5">
        <v>11.02308</v>
      </c>
      <c r="C9274" s="5">
        <v>2014.0</v>
      </c>
      <c r="D9274" s="5" t="s">
        <v>1314</v>
      </c>
      <c r="E9274" s="5">
        <v>2023.0</v>
      </c>
    </row>
    <row r="9275" hidden="1">
      <c r="A9275" s="5" t="s">
        <v>123</v>
      </c>
      <c r="B9275" s="5">
        <v>11.03813</v>
      </c>
      <c r="C9275" s="5">
        <v>2015.0</v>
      </c>
      <c r="D9275" s="5" t="s">
        <v>1314</v>
      </c>
      <c r="E9275" s="5">
        <v>2023.0</v>
      </c>
    </row>
    <row r="9276" hidden="1">
      <c r="A9276" s="5" t="s">
        <v>123</v>
      </c>
      <c r="B9276" s="5">
        <v>11.05318</v>
      </c>
      <c r="C9276" s="5">
        <v>2016.0</v>
      </c>
      <c r="D9276" s="5" t="s">
        <v>1314</v>
      </c>
      <c r="E9276" s="5">
        <v>2023.0</v>
      </c>
    </row>
    <row r="9277" hidden="1">
      <c r="A9277" s="5" t="s">
        <v>123</v>
      </c>
      <c r="B9277" s="5">
        <v>11.60004</v>
      </c>
      <c r="C9277" s="5">
        <v>2017.0</v>
      </c>
      <c r="D9277" s="5" t="s">
        <v>1314</v>
      </c>
      <c r="E9277" s="5">
        <v>2023.0</v>
      </c>
    </row>
    <row r="9278" hidden="1">
      <c r="A9278" s="5" t="s">
        <v>123</v>
      </c>
      <c r="B9278" s="5">
        <v>12.544366</v>
      </c>
      <c r="C9278" s="5">
        <v>2018.0</v>
      </c>
      <c r="D9278" s="5" t="s">
        <v>1314</v>
      </c>
      <c r="E9278" s="5">
        <v>2023.0</v>
      </c>
    </row>
    <row r="9279" hidden="1">
      <c r="A9279" s="5" t="s">
        <v>123</v>
      </c>
      <c r="B9279" s="5">
        <v>13.48869</v>
      </c>
      <c r="C9279" s="5">
        <v>2019.0</v>
      </c>
      <c r="D9279" s="5" t="s">
        <v>1314</v>
      </c>
      <c r="E9279" s="5">
        <v>2023.0</v>
      </c>
    </row>
    <row r="9280" hidden="1">
      <c r="A9280" s="5" t="s">
        <v>123</v>
      </c>
      <c r="B9280" s="5">
        <v>13.52028</v>
      </c>
      <c r="C9280" s="5">
        <v>2020.0</v>
      </c>
      <c r="D9280" s="5" t="s">
        <v>1314</v>
      </c>
      <c r="E9280" s="5">
        <v>2023.0</v>
      </c>
    </row>
    <row r="9281" hidden="1">
      <c r="A9281" s="5" t="s">
        <v>123</v>
      </c>
      <c r="B9281" s="5">
        <v>14.21405</v>
      </c>
      <c r="C9281" s="5">
        <v>2021.0</v>
      </c>
      <c r="D9281" s="5" t="s">
        <v>1314</v>
      </c>
      <c r="E9281" s="5">
        <v>2023.0</v>
      </c>
    </row>
    <row r="9282" hidden="1">
      <c r="A9282" s="5" t="s">
        <v>123</v>
      </c>
      <c r="B9282" s="5">
        <v>14.90782</v>
      </c>
      <c r="C9282" s="5">
        <v>2022.0</v>
      </c>
      <c r="D9282" s="5" t="s">
        <v>1314</v>
      </c>
      <c r="E9282" s="5">
        <v>2023.0</v>
      </c>
    </row>
    <row r="9283">
      <c r="A9283" s="5" t="s">
        <v>1781</v>
      </c>
      <c r="C9283" s="5">
        <v>2023.0</v>
      </c>
      <c r="D9283" s="5" t="s">
        <v>1314</v>
      </c>
      <c r="E9283" s="5">
        <v>2023.0</v>
      </c>
    </row>
    <row r="9284" hidden="1">
      <c r="A9284" s="5" t="s">
        <v>74</v>
      </c>
      <c r="B9284" s="5">
        <v>13.6414</v>
      </c>
      <c r="C9284" s="5">
        <v>1990.0</v>
      </c>
      <c r="D9284" s="5" t="s">
        <v>1322</v>
      </c>
      <c r="E9284" s="5">
        <v>2023.0</v>
      </c>
    </row>
    <row r="9285" hidden="1">
      <c r="A9285" s="5" t="s">
        <v>74</v>
      </c>
      <c r="B9285" s="5">
        <v>13.91902</v>
      </c>
      <c r="C9285" s="5">
        <v>1991.0</v>
      </c>
      <c r="D9285" s="5" t="s">
        <v>1322</v>
      </c>
      <c r="E9285" s="5">
        <v>2023.0</v>
      </c>
    </row>
    <row r="9286" hidden="1">
      <c r="A9286" s="5" t="s">
        <v>74</v>
      </c>
      <c r="B9286" s="5">
        <v>14.26536</v>
      </c>
      <c r="C9286" s="5">
        <v>1992.0</v>
      </c>
      <c r="D9286" s="5" t="s">
        <v>1322</v>
      </c>
      <c r="E9286" s="5">
        <v>2023.0</v>
      </c>
    </row>
    <row r="9287" hidden="1">
      <c r="A9287" s="5" t="s">
        <v>74</v>
      </c>
      <c r="B9287" s="5">
        <v>14.462315</v>
      </c>
      <c r="C9287" s="5">
        <v>1993.0</v>
      </c>
      <c r="D9287" s="5" t="s">
        <v>1322</v>
      </c>
      <c r="E9287" s="5">
        <v>2023.0</v>
      </c>
    </row>
    <row r="9288" hidden="1">
      <c r="A9288" s="5" t="s">
        <v>74</v>
      </c>
      <c r="B9288" s="5">
        <v>14.65927</v>
      </c>
      <c r="C9288" s="5">
        <v>1994.0</v>
      </c>
      <c r="D9288" s="5" t="s">
        <v>1322</v>
      </c>
      <c r="E9288" s="5">
        <v>2023.0</v>
      </c>
    </row>
    <row r="9289" hidden="1">
      <c r="A9289" s="5" t="s">
        <v>74</v>
      </c>
      <c r="B9289" s="5">
        <v>14.856225</v>
      </c>
      <c r="C9289" s="5">
        <v>1995.0</v>
      </c>
      <c r="D9289" s="5" t="s">
        <v>1322</v>
      </c>
      <c r="E9289" s="5">
        <v>2023.0</v>
      </c>
    </row>
    <row r="9290" hidden="1">
      <c r="A9290" s="5" t="s">
        <v>74</v>
      </c>
      <c r="B9290" s="5">
        <v>15.05318</v>
      </c>
      <c r="C9290" s="5">
        <v>1996.0</v>
      </c>
      <c r="D9290" s="5" t="s">
        <v>1322</v>
      </c>
      <c r="E9290" s="5">
        <v>2023.0</v>
      </c>
    </row>
    <row r="9291" hidden="1">
      <c r="A9291" s="5" t="s">
        <v>74</v>
      </c>
      <c r="B9291" s="5">
        <v>15.250135</v>
      </c>
      <c r="C9291" s="5">
        <v>1997.0</v>
      </c>
      <c r="D9291" s="5" t="s">
        <v>1322</v>
      </c>
      <c r="E9291" s="5">
        <v>2023.0</v>
      </c>
    </row>
    <row r="9292" hidden="1">
      <c r="A9292" s="5" t="s">
        <v>74</v>
      </c>
      <c r="B9292" s="5">
        <v>15.44709</v>
      </c>
      <c r="C9292" s="5">
        <v>1998.0</v>
      </c>
      <c r="D9292" s="5" t="s">
        <v>1322</v>
      </c>
      <c r="E9292" s="5">
        <v>2023.0</v>
      </c>
    </row>
    <row r="9293" hidden="1">
      <c r="A9293" s="5" t="s">
        <v>74</v>
      </c>
      <c r="B9293" s="5">
        <v>15.80357</v>
      </c>
      <c r="C9293" s="5">
        <v>1999.0</v>
      </c>
      <c r="D9293" s="5" t="s">
        <v>1322</v>
      </c>
      <c r="E9293" s="5">
        <v>2023.0</v>
      </c>
    </row>
    <row r="9294" hidden="1">
      <c r="A9294" s="5" t="s">
        <v>74</v>
      </c>
      <c r="B9294" s="5">
        <v>15.99541</v>
      </c>
      <c r="C9294" s="5">
        <v>2000.0</v>
      </c>
      <c r="D9294" s="5" t="s">
        <v>1322</v>
      </c>
      <c r="E9294" s="5">
        <v>2023.0</v>
      </c>
    </row>
    <row r="9295" hidden="1">
      <c r="A9295" s="5" t="s">
        <v>74</v>
      </c>
      <c r="B9295" s="5">
        <v>16.03244</v>
      </c>
      <c r="C9295" s="5">
        <v>2001.0</v>
      </c>
      <c r="D9295" s="5" t="s">
        <v>1322</v>
      </c>
      <c r="E9295" s="5">
        <v>2023.0</v>
      </c>
    </row>
    <row r="9296" hidden="1">
      <c r="A9296" s="5" t="s">
        <v>74</v>
      </c>
      <c r="B9296" s="5">
        <v>16.12564</v>
      </c>
      <c r="C9296" s="5">
        <v>2002.0</v>
      </c>
      <c r="D9296" s="5" t="s">
        <v>1322</v>
      </c>
      <c r="E9296" s="5">
        <v>2023.0</v>
      </c>
    </row>
    <row r="9297" hidden="1">
      <c r="A9297" s="5" t="s">
        <v>74</v>
      </c>
      <c r="B9297" s="5">
        <v>16.10825</v>
      </c>
      <c r="C9297" s="5">
        <v>2003.0</v>
      </c>
      <c r="D9297" s="5" t="s">
        <v>1322</v>
      </c>
      <c r="E9297" s="5">
        <v>2023.0</v>
      </c>
    </row>
    <row r="9298" hidden="1">
      <c r="A9298" s="5" t="s">
        <v>74</v>
      </c>
      <c r="B9298" s="5">
        <v>16.55472</v>
      </c>
      <c r="C9298" s="5">
        <v>2004.0</v>
      </c>
      <c r="D9298" s="5" t="s">
        <v>1322</v>
      </c>
      <c r="E9298" s="5">
        <v>2023.0</v>
      </c>
    </row>
    <row r="9299" hidden="1">
      <c r="A9299" s="5" t="s">
        <v>74</v>
      </c>
      <c r="B9299" s="5">
        <v>16.61336</v>
      </c>
      <c r="C9299" s="5">
        <v>2005.0</v>
      </c>
      <c r="D9299" s="5" t="s">
        <v>1322</v>
      </c>
      <c r="E9299" s="5">
        <v>2023.0</v>
      </c>
    </row>
    <row r="9300" hidden="1">
      <c r="A9300" s="5" t="s">
        <v>74</v>
      </c>
      <c r="B9300" s="5">
        <v>16.03327</v>
      </c>
      <c r="C9300" s="5">
        <v>2006.0</v>
      </c>
      <c r="D9300" s="5" t="s">
        <v>1322</v>
      </c>
      <c r="E9300" s="5">
        <v>2023.0</v>
      </c>
    </row>
    <row r="9301" hidden="1">
      <c r="A9301" s="5" t="s">
        <v>74</v>
      </c>
      <c r="B9301" s="5">
        <v>15.9031</v>
      </c>
      <c r="C9301" s="5">
        <v>2007.0</v>
      </c>
      <c r="D9301" s="5" t="s">
        <v>1322</v>
      </c>
      <c r="E9301" s="5">
        <v>2023.0</v>
      </c>
    </row>
    <row r="9302" hidden="1">
      <c r="A9302" s="5" t="s">
        <v>74</v>
      </c>
      <c r="B9302" s="5">
        <v>16.05382</v>
      </c>
      <c r="C9302" s="5">
        <v>2008.0</v>
      </c>
      <c r="D9302" s="5" t="s">
        <v>1322</v>
      </c>
      <c r="E9302" s="5">
        <v>2023.0</v>
      </c>
    </row>
    <row r="9303" hidden="1">
      <c r="A9303" s="5" t="s">
        <v>74</v>
      </c>
      <c r="B9303" s="5">
        <v>16.22144</v>
      </c>
      <c r="C9303" s="5">
        <v>2009.0</v>
      </c>
      <c r="D9303" s="5" t="s">
        <v>1322</v>
      </c>
      <c r="E9303" s="5">
        <v>2023.0</v>
      </c>
    </row>
    <row r="9304" hidden="1">
      <c r="A9304" s="5" t="s">
        <v>74</v>
      </c>
      <c r="B9304" s="5">
        <v>16.45924</v>
      </c>
      <c r="C9304" s="5">
        <v>2010.0</v>
      </c>
      <c r="D9304" s="5" t="s">
        <v>1322</v>
      </c>
      <c r="E9304" s="5">
        <v>2023.0</v>
      </c>
    </row>
    <row r="9305" hidden="1">
      <c r="A9305" s="5" t="s">
        <v>74</v>
      </c>
      <c r="B9305" s="5">
        <v>15.7794</v>
      </c>
      <c r="C9305" s="5">
        <v>2011.0</v>
      </c>
      <c r="D9305" s="5" t="s">
        <v>1322</v>
      </c>
      <c r="E9305" s="5">
        <v>2023.0</v>
      </c>
    </row>
    <row r="9306" hidden="1">
      <c r="A9306" s="5" t="s">
        <v>74</v>
      </c>
      <c r="B9306" s="5">
        <v>15.70308</v>
      </c>
      <c r="C9306" s="5">
        <v>2012.0</v>
      </c>
      <c r="D9306" s="5" t="s">
        <v>1322</v>
      </c>
      <c r="E9306" s="5">
        <v>2023.0</v>
      </c>
    </row>
    <row r="9307" hidden="1">
      <c r="A9307" s="5" t="s">
        <v>74</v>
      </c>
      <c r="B9307" s="5">
        <v>17.67149</v>
      </c>
      <c r="C9307" s="5">
        <v>2013.0</v>
      </c>
      <c r="D9307" s="5" t="s">
        <v>1322</v>
      </c>
      <c r="E9307" s="5">
        <v>2023.0</v>
      </c>
    </row>
    <row r="9308" hidden="1">
      <c r="A9308" s="5" t="s">
        <v>74</v>
      </c>
      <c r="B9308" s="5">
        <v>17.50748</v>
      </c>
      <c r="C9308" s="5">
        <v>2014.0</v>
      </c>
      <c r="D9308" s="5" t="s">
        <v>1322</v>
      </c>
      <c r="E9308" s="5">
        <v>2023.0</v>
      </c>
    </row>
    <row r="9309" hidden="1">
      <c r="A9309" s="5" t="s">
        <v>74</v>
      </c>
      <c r="B9309" s="5">
        <v>17.32837</v>
      </c>
      <c r="C9309" s="5">
        <v>2015.0</v>
      </c>
      <c r="D9309" s="5" t="s">
        <v>1322</v>
      </c>
      <c r="E9309" s="5">
        <v>2023.0</v>
      </c>
    </row>
    <row r="9310" hidden="1">
      <c r="A9310" s="5" t="s">
        <v>74</v>
      </c>
      <c r="B9310" s="5">
        <v>17.39754</v>
      </c>
      <c r="C9310" s="5">
        <v>2016.0</v>
      </c>
      <c r="D9310" s="5" t="s">
        <v>1322</v>
      </c>
      <c r="E9310" s="5">
        <v>2023.0</v>
      </c>
    </row>
    <row r="9311" hidden="1">
      <c r="A9311" s="5" t="s">
        <v>74</v>
      </c>
      <c r="B9311" s="5">
        <v>17.46671</v>
      </c>
      <c r="C9311" s="5">
        <v>2017.0</v>
      </c>
      <c r="D9311" s="5" t="s">
        <v>1322</v>
      </c>
      <c r="E9311" s="5">
        <v>2023.0</v>
      </c>
    </row>
    <row r="9312" hidden="1">
      <c r="A9312" s="5" t="s">
        <v>74</v>
      </c>
      <c r="B9312" s="5">
        <v>17.2393</v>
      </c>
      <c r="C9312" s="5">
        <v>2018.0</v>
      </c>
      <c r="D9312" s="5" t="s">
        <v>1322</v>
      </c>
      <c r="E9312" s="5">
        <v>2023.0</v>
      </c>
    </row>
    <row r="9313" hidden="1">
      <c r="A9313" s="5" t="s">
        <v>74</v>
      </c>
      <c r="B9313" s="5">
        <v>17.32108</v>
      </c>
      <c r="C9313" s="5">
        <v>2019.0</v>
      </c>
      <c r="D9313" s="5" t="s">
        <v>1322</v>
      </c>
      <c r="E9313" s="5">
        <v>2023.0</v>
      </c>
    </row>
    <row r="9314" hidden="1">
      <c r="A9314" s="5" t="s">
        <v>74</v>
      </c>
      <c r="B9314" s="5">
        <v>17.37802</v>
      </c>
      <c r="C9314" s="5">
        <v>2020.0</v>
      </c>
      <c r="D9314" s="5" t="s">
        <v>1322</v>
      </c>
      <c r="E9314" s="5">
        <v>2023.0</v>
      </c>
    </row>
    <row r="9315" hidden="1">
      <c r="A9315" s="5" t="s">
        <v>74</v>
      </c>
      <c r="B9315" s="5">
        <v>17.66814</v>
      </c>
      <c r="C9315" s="5">
        <v>2021.0</v>
      </c>
      <c r="D9315" s="5" t="s">
        <v>1322</v>
      </c>
      <c r="E9315" s="5">
        <v>2023.0</v>
      </c>
    </row>
    <row r="9316" hidden="1">
      <c r="A9316" s="5" t="s">
        <v>74</v>
      </c>
      <c r="B9316" s="5">
        <v>17.81107</v>
      </c>
      <c r="C9316" s="5">
        <v>2022.0</v>
      </c>
      <c r="D9316" s="5" t="s">
        <v>1322</v>
      </c>
      <c r="E9316" s="5">
        <v>2023.0</v>
      </c>
    </row>
    <row r="9317">
      <c r="A9317" s="5" t="s">
        <v>1782</v>
      </c>
      <c r="C9317" s="5">
        <v>2023.0</v>
      </c>
      <c r="D9317" s="5" t="s">
        <v>1324</v>
      </c>
      <c r="E9317" s="5">
        <v>2023.0</v>
      </c>
    </row>
    <row r="9318" hidden="1">
      <c r="A9318" s="5" t="s">
        <v>42</v>
      </c>
      <c r="B9318" s="5">
        <v>15.60052</v>
      </c>
      <c r="C9318" s="5">
        <v>1990.0</v>
      </c>
      <c r="D9318" s="5" t="s">
        <v>1378</v>
      </c>
      <c r="E9318" s="5">
        <v>2023.0</v>
      </c>
    </row>
    <row r="9319" hidden="1">
      <c r="A9319" s="5" t="s">
        <v>42</v>
      </c>
      <c r="B9319" s="5">
        <v>15.53299</v>
      </c>
      <c r="C9319" s="5">
        <v>1991.0</v>
      </c>
      <c r="D9319" s="5" t="s">
        <v>1378</v>
      </c>
      <c r="E9319" s="5">
        <v>2023.0</v>
      </c>
    </row>
    <row r="9320" hidden="1">
      <c r="A9320" s="5" t="s">
        <v>42</v>
      </c>
      <c r="B9320" s="5">
        <v>15.72849</v>
      </c>
      <c r="C9320" s="5">
        <v>1992.0</v>
      </c>
      <c r="D9320" s="5" t="s">
        <v>1378</v>
      </c>
      <c r="E9320" s="5">
        <v>2023.0</v>
      </c>
    </row>
    <row r="9321" hidden="1">
      <c r="A9321" s="5" t="s">
        <v>42</v>
      </c>
      <c r="B9321" s="5">
        <v>15.92399</v>
      </c>
      <c r="C9321" s="5">
        <v>1993.0</v>
      </c>
      <c r="D9321" s="5" t="s">
        <v>1378</v>
      </c>
      <c r="E9321" s="5">
        <v>2023.0</v>
      </c>
    </row>
    <row r="9322" hidden="1">
      <c r="A9322" s="5" t="s">
        <v>42</v>
      </c>
      <c r="B9322" s="5">
        <v>15.95799</v>
      </c>
      <c r="C9322" s="5">
        <v>1994.0</v>
      </c>
      <c r="D9322" s="5" t="s">
        <v>1378</v>
      </c>
      <c r="E9322" s="5">
        <v>2023.0</v>
      </c>
    </row>
    <row r="9323" hidden="1">
      <c r="A9323" s="5" t="s">
        <v>42</v>
      </c>
      <c r="B9323" s="5">
        <v>15.94429</v>
      </c>
      <c r="C9323" s="5">
        <v>1995.0</v>
      </c>
      <c r="D9323" s="5" t="s">
        <v>1378</v>
      </c>
      <c r="E9323" s="5">
        <v>2023.0</v>
      </c>
    </row>
    <row r="9324" hidden="1">
      <c r="A9324" s="5" t="s">
        <v>42</v>
      </c>
      <c r="B9324" s="5">
        <v>15.84596</v>
      </c>
      <c r="C9324" s="5">
        <v>1996.0</v>
      </c>
      <c r="D9324" s="5" t="s">
        <v>1378</v>
      </c>
      <c r="E9324" s="5">
        <v>2023.0</v>
      </c>
    </row>
    <row r="9325" hidden="1">
      <c r="A9325" s="5" t="s">
        <v>42</v>
      </c>
      <c r="B9325" s="5">
        <v>15.7892</v>
      </c>
      <c r="C9325" s="5">
        <v>1997.0</v>
      </c>
      <c r="D9325" s="5" t="s">
        <v>1378</v>
      </c>
      <c r="E9325" s="5">
        <v>2023.0</v>
      </c>
    </row>
    <row r="9326" hidden="1">
      <c r="A9326" s="5" t="s">
        <v>42</v>
      </c>
      <c r="B9326" s="5">
        <v>15.73244</v>
      </c>
      <c r="C9326" s="5">
        <v>1998.0</v>
      </c>
      <c r="D9326" s="5" t="s">
        <v>1378</v>
      </c>
      <c r="E9326" s="5">
        <v>2023.0</v>
      </c>
    </row>
    <row r="9327" hidden="1">
      <c r="A9327" s="5" t="s">
        <v>42</v>
      </c>
      <c r="B9327" s="5">
        <v>15.5913</v>
      </c>
      <c r="C9327" s="5">
        <v>1999.0</v>
      </c>
      <c r="D9327" s="5" t="s">
        <v>1378</v>
      </c>
      <c r="E9327" s="5">
        <v>2023.0</v>
      </c>
    </row>
    <row r="9328" hidden="1">
      <c r="A9328" s="5" t="s">
        <v>42</v>
      </c>
      <c r="B9328" s="5">
        <v>15.40755</v>
      </c>
      <c r="C9328" s="5">
        <v>2000.0</v>
      </c>
      <c r="D9328" s="5" t="s">
        <v>1378</v>
      </c>
      <c r="E9328" s="5">
        <v>2023.0</v>
      </c>
    </row>
    <row r="9329" hidden="1">
      <c r="A9329" s="5" t="s">
        <v>42</v>
      </c>
      <c r="B9329" s="5">
        <v>15.54766</v>
      </c>
      <c r="C9329" s="5">
        <v>2001.0</v>
      </c>
      <c r="D9329" s="5" t="s">
        <v>1378</v>
      </c>
      <c r="E9329" s="5">
        <v>2023.0</v>
      </c>
    </row>
    <row r="9330" hidden="1">
      <c r="A9330" s="5" t="s">
        <v>42</v>
      </c>
      <c r="B9330" s="5">
        <v>15.68777</v>
      </c>
      <c r="C9330" s="5">
        <v>2002.0</v>
      </c>
      <c r="D9330" s="5" t="s">
        <v>1378</v>
      </c>
      <c r="E9330" s="5">
        <v>2023.0</v>
      </c>
    </row>
    <row r="9331" hidden="1">
      <c r="A9331" s="5" t="s">
        <v>42</v>
      </c>
      <c r="B9331" s="5">
        <v>15.827881</v>
      </c>
      <c r="C9331" s="5">
        <v>2003.0</v>
      </c>
      <c r="D9331" s="5" t="s">
        <v>1378</v>
      </c>
      <c r="E9331" s="5">
        <v>2023.0</v>
      </c>
    </row>
    <row r="9332" hidden="1">
      <c r="A9332" s="5" t="s">
        <v>42</v>
      </c>
      <c r="B9332" s="5">
        <v>15.967991</v>
      </c>
      <c r="C9332" s="5">
        <v>2004.0</v>
      </c>
      <c r="D9332" s="5" t="s">
        <v>1378</v>
      </c>
      <c r="E9332" s="5">
        <v>2023.0</v>
      </c>
    </row>
    <row r="9333" hidden="1">
      <c r="A9333" s="5" t="s">
        <v>42</v>
      </c>
      <c r="B9333" s="5">
        <v>16.1081</v>
      </c>
      <c r="C9333" s="5">
        <v>2005.0</v>
      </c>
      <c r="D9333" s="5" t="s">
        <v>1378</v>
      </c>
      <c r="E9333" s="5">
        <v>2023.0</v>
      </c>
    </row>
    <row r="9334" hidden="1">
      <c r="A9334" s="5" t="s">
        <v>42</v>
      </c>
      <c r="B9334" s="5">
        <v>16.165695</v>
      </c>
      <c r="C9334" s="5">
        <v>2006.0</v>
      </c>
      <c r="D9334" s="5" t="s">
        <v>1378</v>
      </c>
      <c r="E9334" s="5">
        <v>2023.0</v>
      </c>
    </row>
    <row r="9335" hidden="1">
      <c r="A9335" s="5" t="s">
        <v>42</v>
      </c>
      <c r="B9335" s="5">
        <v>16.22329</v>
      </c>
      <c r="C9335" s="5">
        <v>2007.0</v>
      </c>
      <c r="D9335" s="5" t="s">
        <v>1378</v>
      </c>
      <c r="E9335" s="5">
        <v>2023.0</v>
      </c>
    </row>
    <row r="9336" hidden="1">
      <c r="A9336" s="5" t="s">
        <v>42</v>
      </c>
      <c r="B9336" s="5">
        <v>16.280886</v>
      </c>
      <c r="C9336" s="5">
        <v>2008.0</v>
      </c>
      <c r="D9336" s="5" t="s">
        <v>1378</v>
      </c>
      <c r="E9336" s="5">
        <v>2023.0</v>
      </c>
    </row>
    <row r="9337" hidden="1">
      <c r="A9337" s="5" t="s">
        <v>42</v>
      </c>
      <c r="B9337" s="5">
        <v>16.33848</v>
      </c>
      <c r="C9337" s="5">
        <v>2009.0</v>
      </c>
      <c r="D9337" s="5" t="s">
        <v>1378</v>
      </c>
      <c r="E9337" s="5">
        <v>2023.0</v>
      </c>
    </row>
    <row r="9338" hidden="1">
      <c r="A9338" s="5" t="s">
        <v>42</v>
      </c>
      <c r="B9338" s="5">
        <v>16.396074</v>
      </c>
      <c r="C9338" s="5">
        <v>2010.0</v>
      </c>
      <c r="D9338" s="5" t="s">
        <v>1378</v>
      </c>
      <c r="E9338" s="5">
        <v>2023.0</v>
      </c>
    </row>
    <row r="9339" hidden="1">
      <c r="A9339" s="5" t="s">
        <v>42</v>
      </c>
      <c r="B9339" s="5">
        <v>16.45367</v>
      </c>
      <c r="C9339" s="5">
        <v>2011.0</v>
      </c>
      <c r="D9339" s="5" t="s">
        <v>1378</v>
      </c>
      <c r="E9339" s="5">
        <v>2023.0</v>
      </c>
    </row>
    <row r="9340" hidden="1">
      <c r="A9340" s="5" t="s">
        <v>42</v>
      </c>
      <c r="B9340" s="5">
        <v>16.511265</v>
      </c>
      <c r="C9340" s="5">
        <v>2012.0</v>
      </c>
      <c r="D9340" s="5" t="s">
        <v>1378</v>
      </c>
      <c r="E9340" s="5">
        <v>2023.0</v>
      </c>
    </row>
    <row r="9341" hidden="1">
      <c r="A9341" s="5" t="s">
        <v>42</v>
      </c>
      <c r="B9341" s="5">
        <v>16.56886</v>
      </c>
      <c r="C9341" s="5">
        <v>2013.0</v>
      </c>
      <c r="D9341" s="5" t="s">
        <v>1378</v>
      </c>
      <c r="E9341" s="5">
        <v>2023.0</v>
      </c>
    </row>
    <row r="9342" hidden="1">
      <c r="A9342" s="5" t="s">
        <v>42</v>
      </c>
      <c r="B9342" s="5">
        <v>16.55955</v>
      </c>
      <c r="C9342" s="5">
        <v>2014.0</v>
      </c>
      <c r="D9342" s="5" t="s">
        <v>1378</v>
      </c>
      <c r="E9342" s="5">
        <v>2023.0</v>
      </c>
    </row>
    <row r="9343" hidden="1">
      <c r="A9343" s="5" t="s">
        <v>42</v>
      </c>
      <c r="B9343" s="5">
        <v>16.59604</v>
      </c>
      <c r="C9343" s="5">
        <v>2015.0</v>
      </c>
      <c r="D9343" s="5" t="s">
        <v>1378</v>
      </c>
      <c r="E9343" s="5">
        <v>2023.0</v>
      </c>
    </row>
    <row r="9344" hidden="1">
      <c r="A9344" s="5" t="s">
        <v>42</v>
      </c>
      <c r="B9344" s="5">
        <v>16.67295</v>
      </c>
      <c r="C9344" s="5">
        <v>2016.0</v>
      </c>
      <c r="D9344" s="5" t="s">
        <v>1378</v>
      </c>
      <c r="E9344" s="5">
        <v>2023.0</v>
      </c>
    </row>
    <row r="9345" hidden="1">
      <c r="A9345" s="5" t="s">
        <v>42</v>
      </c>
      <c r="B9345" s="5">
        <v>16.6716</v>
      </c>
      <c r="C9345" s="5">
        <v>2017.0</v>
      </c>
      <c r="D9345" s="5" t="s">
        <v>1378</v>
      </c>
      <c r="E9345" s="5">
        <v>2023.0</v>
      </c>
    </row>
    <row r="9346" hidden="1">
      <c r="A9346" s="5" t="s">
        <v>42</v>
      </c>
      <c r="B9346" s="5">
        <v>16.64285</v>
      </c>
      <c r="C9346" s="5">
        <v>2018.0</v>
      </c>
      <c r="D9346" s="5" t="s">
        <v>1378</v>
      </c>
      <c r="E9346" s="5">
        <v>2023.0</v>
      </c>
    </row>
    <row r="9347" hidden="1">
      <c r="A9347" s="5" t="s">
        <v>42</v>
      </c>
      <c r="B9347" s="5">
        <v>16.63553</v>
      </c>
      <c r="C9347" s="5">
        <v>2019.0</v>
      </c>
      <c r="D9347" s="5" t="s">
        <v>1378</v>
      </c>
      <c r="E9347" s="5">
        <v>2023.0</v>
      </c>
    </row>
    <row r="9348" hidden="1">
      <c r="A9348" s="5" t="s">
        <v>42</v>
      </c>
      <c r="B9348" s="5">
        <v>16.62663</v>
      </c>
      <c r="C9348" s="5">
        <v>2020.0</v>
      </c>
      <c r="D9348" s="5" t="s">
        <v>1378</v>
      </c>
      <c r="E9348" s="5">
        <v>2023.0</v>
      </c>
    </row>
    <row r="9349" hidden="1">
      <c r="A9349" s="5" t="s">
        <v>42</v>
      </c>
      <c r="B9349" s="5">
        <v>16.41274</v>
      </c>
      <c r="C9349" s="5">
        <v>2021.0</v>
      </c>
      <c r="D9349" s="5" t="s">
        <v>1378</v>
      </c>
      <c r="E9349" s="5">
        <v>2023.0</v>
      </c>
    </row>
    <row r="9350" hidden="1">
      <c r="A9350" s="5" t="s">
        <v>42</v>
      </c>
      <c r="B9350" s="5">
        <v>15.923</v>
      </c>
      <c r="C9350" s="5">
        <v>2022.0</v>
      </c>
      <c r="D9350" s="5" t="s">
        <v>1378</v>
      </c>
      <c r="E9350" s="5">
        <v>2023.0</v>
      </c>
    </row>
    <row r="9351">
      <c r="A9351" s="5" t="s">
        <v>1783</v>
      </c>
      <c r="C9351" s="5">
        <v>2023.0</v>
      </c>
      <c r="D9351" s="5" t="s">
        <v>1378</v>
      </c>
      <c r="E9351" s="5">
        <v>2023.0</v>
      </c>
    </row>
    <row r="9352" hidden="1">
      <c r="A9352" s="5" t="s">
        <v>1790</v>
      </c>
      <c r="D9352" s="5" t="s">
        <v>1378</v>
      </c>
      <c r="E9352" s="5">
        <v>2023.0</v>
      </c>
    </row>
    <row r="9353" hidden="1">
      <c r="A9353" s="5" t="s">
        <v>1790</v>
      </c>
      <c r="D9353" s="5" t="s">
        <v>1378</v>
      </c>
      <c r="E9353" s="5">
        <v>2023.0</v>
      </c>
    </row>
    <row r="9354" hidden="1">
      <c r="A9354" s="5" t="s">
        <v>1790</v>
      </c>
      <c r="D9354" s="5" t="s">
        <v>1378</v>
      </c>
      <c r="E9354" s="5">
        <v>2023.0</v>
      </c>
    </row>
    <row r="9355" hidden="1">
      <c r="A9355" s="5" t="s">
        <v>1790</v>
      </c>
      <c r="D9355" s="5" t="s">
        <v>1378</v>
      </c>
      <c r="E9355" s="5">
        <v>2023.0</v>
      </c>
    </row>
    <row r="9356" hidden="1">
      <c r="A9356" s="5" t="s">
        <v>1790</v>
      </c>
      <c r="D9356" s="5" t="s">
        <v>1378</v>
      </c>
      <c r="E9356" s="5">
        <v>2023.0</v>
      </c>
    </row>
    <row r="9357" hidden="1">
      <c r="A9357" s="5" t="s">
        <v>1790</v>
      </c>
      <c r="D9357" s="5" t="s">
        <v>1378</v>
      </c>
      <c r="E9357" s="5">
        <v>2023.0</v>
      </c>
    </row>
    <row r="9358" hidden="1">
      <c r="A9358" s="5" t="s">
        <v>1790</v>
      </c>
      <c r="D9358" s="5" t="s">
        <v>1378</v>
      </c>
      <c r="E9358" s="5">
        <v>2023.0</v>
      </c>
    </row>
    <row r="9359" hidden="1">
      <c r="A9359" s="5" t="s">
        <v>1790</v>
      </c>
      <c r="D9359" s="5" t="s">
        <v>1378</v>
      </c>
      <c r="E9359" s="5">
        <v>2023.0</v>
      </c>
    </row>
    <row r="9360" hidden="1">
      <c r="A9360" s="5" t="s">
        <v>1790</v>
      </c>
      <c r="D9360" s="5" t="s">
        <v>1378</v>
      </c>
      <c r="E9360" s="5">
        <v>2023.0</v>
      </c>
    </row>
    <row r="9361" hidden="1">
      <c r="A9361" s="5" t="s">
        <v>1790</v>
      </c>
      <c r="D9361" s="5" t="s">
        <v>1378</v>
      </c>
      <c r="E9361" s="5">
        <v>2023.0</v>
      </c>
    </row>
    <row r="9362" hidden="1">
      <c r="A9362" s="5" t="s">
        <v>1790</v>
      </c>
      <c r="D9362" s="5" t="s">
        <v>1378</v>
      </c>
      <c r="E9362" s="5">
        <v>2023.0</v>
      </c>
    </row>
    <row r="9363" hidden="1">
      <c r="A9363" s="5" t="s">
        <v>1790</v>
      </c>
      <c r="D9363" s="5" t="s">
        <v>1378</v>
      </c>
      <c r="E9363" s="5">
        <v>2023.0</v>
      </c>
    </row>
    <row r="9364" hidden="1">
      <c r="A9364" s="5" t="s">
        <v>1790</v>
      </c>
      <c r="D9364" s="5" t="s">
        <v>1378</v>
      </c>
      <c r="E9364" s="5">
        <v>2023.0</v>
      </c>
    </row>
    <row r="9365" hidden="1">
      <c r="A9365" s="5" t="s">
        <v>1790</v>
      </c>
      <c r="D9365" s="5" t="s">
        <v>1378</v>
      </c>
      <c r="E9365" s="5">
        <v>2023.0</v>
      </c>
    </row>
    <row r="9366" hidden="1">
      <c r="A9366" s="5" t="s">
        <v>1790</v>
      </c>
      <c r="D9366" s="5" t="s">
        <v>1378</v>
      </c>
      <c r="E9366" s="5">
        <v>2023.0</v>
      </c>
    </row>
    <row r="9367" hidden="1">
      <c r="A9367" s="5" t="s">
        <v>1790</v>
      </c>
      <c r="D9367" s="5" t="s">
        <v>1378</v>
      </c>
      <c r="E9367" s="5">
        <v>2023.0</v>
      </c>
    </row>
    <row r="9368" hidden="1">
      <c r="A9368" s="5" t="s">
        <v>1790</v>
      </c>
      <c r="D9368" s="5" t="s">
        <v>1378</v>
      </c>
      <c r="E9368" s="5">
        <v>2023.0</v>
      </c>
    </row>
    <row r="9369" hidden="1">
      <c r="A9369" s="5" t="s">
        <v>1790</v>
      </c>
      <c r="D9369" s="5" t="s">
        <v>1378</v>
      </c>
      <c r="E9369" s="5">
        <v>2023.0</v>
      </c>
    </row>
    <row r="9370" hidden="1">
      <c r="A9370" s="5" t="s">
        <v>1790</v>
      </c>
      <c r="D9370" s="5" t="s">
        <v>1378</v>
      </c>
      <c r="E9370" s="5">
        <v>2023.0</v>
      </c>
    </row>
    <row r="9371" hidden="1">
      <c r="A9371" s="5" t="s">
        <v>1790</v>
      </c>
      <c r="D9371" s="5" t="s">
        <v>1378</v>
      </c>
      <c r="E9371" s="5">
        <v>2023.0</v>
      </c>
    </row>
    <row r="9372" hidden="1">
      <c r="A9372" s="5" t="s">
        <v>1790</v>
      </c>
      <c r="D9372" s="5" t="s">
        <v>1378</v>
      </c>
      <c r="E9372" s="5">
        <v>2023.0</v>
      </c>
    </row>
    <row r="9373" hidden="1">
      <c r="A9373" s="5" t="s">
        <v>1790</v>
      </c>
      <c r="D9373" s="5" t="s">
        <v>1378</v>
      </c>
      <c r="E9373" s="5">
        <v>2023.0</v>
      </c>
    </row>
    <row r="9374" hidden="1">
      <c r="A9374" s="5" t="s">
        <v>1790</v>
      </c>
      <c r="D9374" s="5" t="s">
        <v>1378</v>
      </c>
      <c r="E9374" s="5">
        <v>2023.0</v>
      </c>
    </row>
    <row r="9375" hidden="1">
      <c r="A9375" s="5" t="s">
        <v>1790</v>
      </c>
      <c r="D9375" s="5" t="s">
        <v>1378</v>
      </c>
      <c r="E9375" s="5">
        <v>2023.0</v>
      </c>
    </row>
    <row r="9376" hidden="1">
      <c r="A9376" s="5" t="s">
        <v>1790</v>
      </c>
      <c r="D9376" s="5" t="s">
        <v>1378</v>
      </c>
      <c r="E9376" s="5">
        <v>2023.0</v>
      </c>
    </row>
    <row r="9377" hidden="1">
      <c r="A9377" s="5" t="s">
        <v>1790</v>
      </c>
      <c r="D9377" s="5" t="s">
        <v>1378</v>
      </c>
      <c r="E9377" s="5">
        <v>2023.0</v>
      </c>
    </row>
    <row r="9378" hidden="1">
      <c r="A9378" s="5" t="s">
        <v>1790</v>
      </c>
      <c r="D9378" s="5" t="s">
        <v>1378</v>
      </c>
      <c r="E9378" s="5">
        <v>2023.0</v>
      </c>
    </row>
    <row r="9379" hidden="1">
      <c r="A9379" s="5" t="s">
        <v>1790</v>
      </c>
      <c r="D9379" s="5" t="s">
        <v>1378</v>
      </c>
      <c r="E9379" s="5">
        <v>2023.0</v>
      </c>
    </row>
    <row r="9380" hidden="1">
      <c r="A9380" s="5" t="s">
        <v>1790</v>
      </c>
      <c r="D9380" s="5" t="s">
        <v>1378</v>
      </c>
      <c r="E9380" s="5">
        <v>2023.0</v>
      </c>
    </row>
    <row r="9381" hidden="1">
      <c r="A9381" s="5" t="s">
        <v>1790</v>
      </c>
      <c r="D9381" s="5" t="s">
        <v>1378</v>
      </c>
      <c r="E9381" s="5">
        <v>2023.0</v>
      </c>
    </row>
    <row r="9382" hidden="1">
      <c r="A9382" s="5" t="s">
        <v>1790</v>
      </c>
      <c r="D9382" s="5" t="s">
        <v>1378</v>
      </c>
      <c r="E9382" s="5">
        <v>2023.0</v>
      </c>
    </row>
    <row r="9383" hidden="1">
      <c r="A9383" s="5" t="s">
        <v>1790</v>
      </c>
      <c r="D9383" s="5" t="s">
        <v>1378</v>
      </c>
      <c r="E9383" s="5">
        <v>2023.0</v>
      </c>
    </row>
    <row r="9384" hidden="1">
      <c r="A9384" s="5" t="s">
        <v>1790</v>
      </c>
      <c r="D9384" s="5" t="s">
        <v>1378</v>
      </c>
      <c r="E9384" s="5">
        <v>2023.0</v>
      </c>
    </row>
    <row r="9385">
      <c r="A9385" s="5" t="s">
        <v>862</v>
      </c>
      <c r="C9385" s="5">
        <v>2023.0</v>
      </c>
      <c r="D9385" s="5" t="s">
        <v>1324</v>
      </c>
      <c r="E9385" s="5">
        <v>2023.0</v>
      </c>
    </row>
    <row r="9386" hidden="1">
      <c r="A9386" s="5" t="s">
        <v>1728</v>
      </c>
      <c r="B9386" s="5">
        <v>9.694801</v>
      </c>
      <c r="C9386" s="5">
        <v>1990.0</v>
      </c>
      <c r="E9386" s="5">
        <v>1990.0</v>
      </c>
    </row>
    <row r="9387" hidden="1">
      <c r="A9387" s="5" t="s">
        <v>1728</v>
      </c>
      <c r="B9387" s="5">
        <v>9.701002</v>
      </c>
      <c r="C9387" s="5">
        <v>1991.0</v>
      </c>
      <c r="E9387" s="5">
        <v>1991.0</v>
      </c>
    </row>
    <row r="9388" hidden="1">
      <c r="A9388" s="5" t="s">
        <v>1728</v>
      </c>
      <c r="B9388" s="5">
        <v>9.717257</v>
      </c>
      <c r="C9388" s="5">
        <v>1992.0</v>
      </c>
      <c r="E9388" s="5">
        <v>1992.0</v>
      </c>
    </row>
    <row r="9389" hidden="1">
      <c r="A9389" s="5" t="s">
        <v>1728</v>
      </c>
      <c r="B9389" s="5">
        <v>9.73593</v>
      </c>
      <c r="C9389" s="5">
        <v>1993.0</v>
      </c>
      <c r="E9389" s="5">
        <v>1993.0</v>
      </c>
    </row>
    <row r="9390" hidden="1">
      <c r="A9390" s="5" t="s">
        <v>1728</v>
      </c>
      <c r="B9390" s="5">
        <v>9.763183</v>
      </c>
      <c r="C9390" s="5">
        <v>1994.0</v>
      </c>
      <c r="E9390" s="5">
        <v>1994.0</v>
      </c>
    </row>
    <row r="9391" hidden="1">
      <c r="A9391" s="5" t="s">
        <v>1728</v>
      </c>
      <c r="B9391" s="5">
        <v>9.894645</v>
      </c>
      <c r="C9391" s="5">
        <v>1995.0</v>
      </c>
      <c r="E9391" s="5">
        <v>1995.0</v>
      </c>
    </row>
    <row r="9392" hidden="1">
      <c r="A9392" s="5" t="s">
        <v>1728</v>
      </c>
      <c r="B9392" s="5">
        <v>10.091665</v>
      </c>
      <c r="C9392" s="5">
        <v>1996.0</v>
      </c>
      <c r="E9392" s="5">
        <v>1996.0</v>
      </c>
    </row>
    <row r="9393" hidden="1">
      <c r="A9393" s="5" t="s">
        <v>1728</v>
      </c>
      <c r="B9393" s="5">
        <v>10.251155</v>
      </c>
      <c r="C9393" s="5">
        <v>1997.0</v>
      </c>
      <c r="E9393" s="5">
        <v>1997.0</v>
      </c>
    </row>
    <row r="9394" hidden="1">
      <c r="A9394" s="5" t="s">
        <v>1728</v>
      </c>
      <c r="B9394" s="5">
        <v>10.468818</v>
      </c>
      <c r="C9394" s="5">
        <v>1998.0</v>
      </c>
      <c r="E9394" s="5">
        <v>1998.0</v>
      </c>
    </row>
    <row r="9395" hidden="1">
      <c r="A9395" s="5" t="s">
        <v>1728</v>
      </c>
      <c r="B9395" s="5">
        <v>10.681724</v>
      </c>
      <c r="C9395" s="5">
        <v>1999.0</v>
      </c>
      <c r="E9395" s="5">
        <v>1999.0</v>
      </c>
    </row>
    <row r="9396" hidden="1">
      <c r="A9396" s="5" t="s">
        <v>1728</v>
      </c>
      <c r="B9396" s="5">
        <v>10.887919</v>
      </c>
      <c r="C9396" s="5">
        <v>2000.0</v>
      </c>
      <c r="E9396" s="5">
        <v>2000.0</v>
      </c>
    </row>
    <row r="9397" hidden="1">
      <c r="A9397" s="5" t="s">
        <v>1728</v>
      </c>
      <c r="B9397" s="5">
        <v>11.116759</v>
      </c>
      <c r="C9397" s="5">
        <v>2001.0</v>
      </c>
      <c r="E9397" s="5">
        <v>2001.0</v>
      </c>
    </row>
    <row r="9398" hidden="1">
      <c r="A9398" s="5" t="s">
        <v>1728</v>
      </c>
      <c r="B9398" s="5">
        <v>11.370752</v>
      </c>
      <c r="C9398" s="5">
        <v>2002.0</v>
      </c>
      <c r="E9398" s="5">
        <v>2002.0</v>
      </c>
    </row>
    <row r="9399" hidden="1">
      <c r="A9399" s="5" t="s">
        <v>1728</v>
      </c>
      <c r="B9399" s="5">
        <v>11.6289015</v>
      </c>
      <c r="C9399" s="5">
        <v>2003.0</v>
      </c>
      <c r="E9399" s="5">
        <v>2003.0</v>
      </c>
    </row>
    <row r="9400" hidden="1">
      <c r="A9400" s="5" t="s">
        <v>1728</v>
      </c>
      <c r="B9400" s="5">
        <v>11.863036</v>
      </c>
      <c r="C9400" s="5">
        <v>2004.0</v>
      </c>
      <c r="E9400" s="5">
        <v>2004.0</v>
      </c>
    </row>
    <row r="9401" hidden="1">
      <c r="A9401" s="5" t="s">
        <v>1728</v>
      </c>
      <c r="B9401" s="5">
        <v>12.116196</v>
      </c>
      <c r="C9401" s="5">
        <v>2005.0</v>
      </c>
      <c r="E9401" s="5">
        <v>2005.0</v>
      </c>
    </row>
    <row r="9402" hidden="1">
      <c r="A9402" s="5" t="s">
        <v>1728</v>
      </c>
      <c r="B9402" s="5">
        <v>12.375568</v>
      </c>
      <c r="C9402" s="5">
        <v>2006.0</v>
      </c>
      <c r="E9402" s="5">
        <v>2006.0</v>
      </c>
    </row>
    <row r="9403" hidden="1">
      <c r="A9403" s="5" t="s">
        <v>1728</v>
      </c>
      <c r="B9403" s="5">
        <v>12.674372</v>
      </c>
      <c r="C9403" s="5">
        <v>2007.0</v>
      </c>
      <c r="E9403" s="5">
        <v>2007.0</v>
      </c>
    </row>
    <row r="9404" hidden="1">
      <c r="A9404" s="5" t="s">
        <v>1728</v>
      </c>
      <c r="B9404" s="5">
        <v>12.893165</v>
      </c>
      <c r="C9404" s="5">
        <v>2008.0</v>
      </c>
      <c r="E9404" s="5">
        <v>2008.0</v>
      </c>
    </row>
    <row r="9405" hidden="1">
      <c r="A9405" s="5" t="s">
        <v>1728</v>
      </c>
      <c r="B9405" s="5">
        <v>13.168331</v>
      </c>
      <c r="C9405" s="5">
        <v>2009.0</v>
      </c>
      <c r="E9405" s="5">
        <v>2009.0</v>
      </c>
    </row>
    <row r="9406" hidden="1">
      <c r="A9406" s="5" t="s">
        <v>1728</v>
      </c>
      <c r="B9406" s="5">
        <v>13.371431</v>
      </c>
      <c r="C9406" s="5">
        <v>2010.0</v>
      </c>
      <c r="E9406" s="5">
        <v>2010.0</v>
      </c>
    </row>
    <row r="9407" hidden="1">
      <c r="A9407" s="5" t="s">
        <v>1728</v>
      </c>
      <c r="B9407" s="5">
        <v>13.519787</v>
      </c>
      <c r="C9407" s="5">
        <v>2011.0</v>
      </c>
      <c r="E9407" s="5">
        <v>2011.0</v>
      </c>
    </row>
    <row r="9408" hidden="1">
      <c r="A9408" s="5" t="s">
        <v>1728</v>
      </c>
      <c r="B9408" s="5">
        <v>13.684281</v>
      </c>
      <c r="C9408" s="5">
        <v>2012.0</v>
      </c>
      <c r="E9408" s="5">
        <v>2012.0</v>
      </c>
    </row>
    <row r="9409" hidden="1">
      <c r="A9409" s="5" t="s">
        <v>1728</v>
      </c>
      <c r="B9409" s="5">
        <v>13.88388</v>
      </c>
      <c r="C9409" s="5">
        <v>2013.0</v>
      </c>
      <c r="E9409" s="5">
        <v>2013.0</v>
      </c>
    </row>
    <row r="9410" hidden="1">
      <c r="A9410" s="5" t="s">
        <v>1728</v>
      </c>
      <c r="B9410" s="5">
        <v>14.110863</v>
      </c>
      <c r="C9410" s="5">
        <v>2014.0</v>
      </c>
      <c r="E9410" s="5">
        <v>2014.0</v>
      </c>
    </row>
    <row r="9411" hidden="1">
      <c r="A9411" s="5" t="s">
        <v>1728</v>
      </c>
      <c r="B9411" s="5">
        <v>14.271048</v>
      </c>
      <c r="C9411" s="5">
        <v>2015.0</v>
      </c>
      <c r="E9411" s="5">
        <v>2015.0</v>
      </c>
    </row>
    <row r="9412" hidden="1">
      <c r="A9412" s="5" t="s">
        <v>1728</v>
      </c>
      <c r="B9412" s="5">
        <v>14.420477</v>
      </c>
      <c r="C9412" s="5">
        <v>2016.0</v>
      </c>
      <c r="E9412" s="5">
        <v>2016.0</v>
      </c>
    </row>
    <row r="9413" hidden="1">
      <c r="A9413" s="5" t="s">
        <v>1728</v>
      </c>
      <c r="B9413" s="5">
        <v>14.575758</v>
      </c>
      <c r="C9413" s="5">
        <v>2017.0</v>
      </c>
      <c r="E9413" s="5">
        <v>2017.0</v>
      </c>
    </row>
    <row r="9414" hidden="1">
      <c r="A9414" s="5" t="s">
        <v>1728</v>
      </c>
      <c r="B9414" s="5">
        <v>14.714726</v>
      </c>
      <c r="C9414" s="5">
        <v>2018.0</v>
      </c>
      <c r="E9414" s="5">
        <v>2018.0</v>
      </c>
    </row>
    <row r="9415" hidden="1">
      <c r="A9415" s="5" t="s">
        <v>1728</v>
      </c>
      <c r="B9415" s="5">
        <v>14.785856</v>
      </c>
      <c r="C9415" s="5">
        <v>2019.0</v>
      </c>
      <c r="E9415" s="5">
        <v>2019.0</v>
      </c>
    </row>
    <row r="9416" hidden="1">
      <c r="A9416" s="5" t="s">
        <v>1728</v>
      </c>
      <c r="B9416" s="5">
        <v>14.917956</v>
      </c>
      <c r="C9416" s="5">
        <v>2020.0</v>
      </c>
      <c r="E9416" s="5">
        <v>2020.0</v>
      </c>
    </row>
    <row r="9417" hidden="1">
      <c r="A9417" s="5" t="s">
        <v>1728</v>
      </c>
      <c r="B9417" s="5">
        <v>15.066175</v>
      </c>
      <c r="C9417" s="5">
        <v>2021.0</v>
      </c>
      <c r="E9417" s="5">
        <v>2021.0</v>
      </c>
    </row>
    <row r="9418" hidden="1">
      <c r="A9418" s="5" t="s">
        <v>1728</v>
      </c>
      <c r="B9418" s="5">
        <v>15.065308</v>
      </c>
      <c r="C9418" s="5">
        <v>2022.0</v>
      </c>
      <c r="E9418" s="5">
        <v>2022.0</v>
      </c>
    </row>
    <row r="9419">
      <c r="A9419" s="5" t="s">
        <v>1784</v>
      </c>
      <c r="C9419" s="5">
        <v>2023.0</v>
      </c>
      <c r="D9419" s="5" t="s">
        <v>1378</v>
      </c>
      <c r="E9419" s="5">
        <v>2023.0</v>
      </c>
    </row>
    <row r="9420" hidden="1">
      <c r="A9420" s="5" t="s">
        <v>97</v>
      </c>
      <c r="B9420" s="5">
        <v>12.96827</v>
      </c>
      <c r="C9420" s="5">
        <v>1990.0</v>
      </c>
      <c r="D9420" s="5" t="s">
        <v>1400</v>
      </c>
      <c r="E9420" s="5">
        <v>2023.0</v>
      </c>
    </row>
    <row r="9421" hidden="1">
      <c r="A9421" s="5" t="s">
        <v>97</v>
      </c>
      <c r="B9421" s="5">
        <v>13.05553</v>
      </c>
      <c r="C9421" s="5">
        <v>1991.0</v>
      </c>
      <c r="D9421" s="5" t="s">
        <v>1400</v>
      </c>
      <c r="E9421" s="5">
        <v>2023.0</v>
      </c>
    </row>
    <row r="9422" hidden="1">
      <c r="A9422" s="5" t="s">
        <v>97</v>
      </c>
      <c r="B9422" s="5">
        <v>12.86606</v>
      </c>
      <c r="C9422" s="5">
        <v>1992.0</v>
      </c>
      <c r="D9422" s="5" t="s">
        <v>1400</v>
      </c>
      <c r="E9422" s="5">
        <v>2023.0</v>
      </c>
    </row>
    <row r="9423" hidden="1">
      <c r="A9423" s="5" t="s">
        <v>97</v>
      </c>
      <c r="B9423" s="5">
        <v>12.9869175</v>
      </c>
      <c r="C9423" s="5">
        <v>1993.0</v>
      </c>
      <c r="D9423" s="5" t="s">
        <v>1400</v>
      </c>
      <c r="E9423" s="5">
        <v>2023.0</v>
      </c>
    </row>
    <row r="9424" hidden="1">
      <c r="A9424" s="5" t="s">
        <v>97</v>
      </c>
      <c r="B9424" s="5">
        <v>13.107775</v>
      </c>
      <c r="C9424" s="5">
        <v>1994.0</v>
      </c>
      <c r="D9424" s="5" t="s">
        <v>1400</v>
      </c>
      <c r="E9424" s="5">
        <v>2023.0</v>
      </c>
    </row>
    <row r="9425" hidden="1">
      <c r="A9425" s="5" t="s">
        <v>97</v>
      </c>
      <c r="B9425" s="5">
        <v>13.228633</v>
      </c>
      <c r="C9425" s="5">
        <v>1995.0</v>
      </c>
      <c r="D9425" s="5" t="s">
        <v>1400</v>
      </c>
      <c r="E9425" s="5">
        <v>2023.0</v>
      </c>
    </row>
    <row r="9426" hidden="1">
      <c r="A9426" s="5" t="s">
        <v>97</v>
      </c>
      <c r="B9426" s="5">
        <v>13.34949</v>
      </c>
      <c r="C9426" s="5">
        <v>1996.0</v>
      </c>
      <c r="D9426" s="5" t="s">
        <v>1400</v>
      </c>
      <c r="E9426" s="5">
        <v>2023.0</v>
      </c>
    </row>
    <row r="9427" hidden="1">
      <c r="A9427" s="5" t="s">
        <v>97</v>
      </c>
      <c r="B9427" s="5">
        <v>13.72067</v>
      </c>
      <c r="C9427" s="5">
        <v>1997.0</v>
      </c>
      <c r="D9427" s="5" t="s">
        <v>1400</v>
      </c>
      <c r="E9427" s="5">
        <v>2023.0</v>
      </c>
    </row>
    <row r="9428" hidden="1">
      <c r="A9428" s="5" t="s">
        <v>97</v>
      </c>
      <c r="B9428" s="5">
        <v>14.09185</v>
      </c>
      <c r="C9428" s="5">
        <v>1998.0</v>
      </c>
      <c r="D9428" s="5" t="s">
        <v>1400</v>
      </c>
      <c r="E9428" s="5">
        <v>2023.0</v>
      </c>
    </row>
    <row r="9429" hidden="1">
      <c r="A9429" s="5" t="s">
        <v>97</v>
      </c>
      <c r="B9429" s="5">
        <v>14.13204</v>
      </c>
      <c r="C9429" s="5">
        <v>1999.0</v>
      </c>
      <c r="D9429" s="5" t="s">
        <v>1400</v>
      </c>
      <c r="E9429" s="5">
        <v>2023.0</v>
      </c>
    </row>
    <row r="9430" hidden="1">
      <c r="A9430" s="5" t="s">
        <v>97</v>
      </c>
      <c r="B9430" s="5">
        <v>14.16732</v>
      </c>
      <c r="C9430" s="5">
        <v>2000.0</v>
      </c>
      <c r="D9430" s="5" t="s">
        <v>1400</v>
      </c>
      <c r="E9430" s="5">
        <v>2023.0</v>
      </c>
    </row>
    <row r="9431" hidden="1">
      <c r="A9431" s="5" t="s">
        <v>97</v>
      </c>
      <c r="B9431" s="5">
        <v>14.6806</v>
      </c>
      <c r="C9431" s="5">
        <v>2001.0</v>
      </c>
      <c r="D9431" s="5" t="s">
        <v>1400</v>
      </c>
      <c r="E9431" s="5">
        <v>2023.0</v>
      </c>
    </row>
    <row r="9432" hidden="1">
      <c r="A9432" s="5" t="s">
        <v>97</v>
      </c>
      <c r="B9432" s="5">
        <v>15.1347</v>
      </c>
      <c r="C9432" s="5">
        <v>2002.0</v>
      </c>
      <c r="D9432" s="5" t="s">
        <v>1400</v>
      </c>
      <c r="E9432" s="5">
        <v>2023.0</v>
      </c>
    </row>
    <row r="9433" hidden="1">
      <c r="A9433" s="5" t="s">
        <v>97</v>
      </c>
      <c r="B9433" s="5">
        <v>15.54575</v>
      </c>
      <c r="C9433" s="5">
        <v>2003.0</v>
      </c>
      <c r="D9433" s="5" t="s">
        <v>1400</v>
      </c>
      <c r="E9433" s="5">
        <v>2023.0</v>
      </c>
    </row>
    <row r="9434" hidden="1">
      <c r="A9434" s="5" t="s">
        <v>97</v>
      </c>
      <c r="B9434" s="5">
        <v>15.48839</v>
      </c>
      <c r="C9434" s="5">
        <v>2004.0</v>
      </c>
      <c r="D9434" s="5" t="s">
        <v>1400</v>
      </c>
      <c r="E9434" s="5">
        <v>2023.0</v>
      </c>
    </row>
    <row r="9435" hidden="1">
      <c r="A9435" s="5" t="s">
        <v>97</v>
      </c>
      <c r="B9435" s="5">
        <v>15.11001</v>
      </c>
      <c r="C9435" s="5">
        <v>2005.0</v>
      </c>
      <c r="D9435" s="5" t="s">
        <v>1400</v>
      </c>
      <c r="E9435" s="5">
        <v>2023.0</v>
      </c>
    </row>
    <row r="9436" hidden="1">
      <c r="A9436" s="5" t="s">
        <v>97</v>
      </c>
      <c r="B9436" s="5">
        <v>15.16135</v>
      </c>
      <c r="C9436" s="5">
        <v>2006.0</v>
      </c>
      <c r="D9436" s="5" t="s">
        <v>1400</v>
      </c>
      <c r="E9436" s="5">
        <v>2023.0</v>
      </c>
    </row>
    <row r="9437" hidden="1">
      <c r="A9437" s="5" t="s">
        <v>97</v>
      </c>
      <c r="B9437" s="5">
        <v>14.78963</v>
      </c>
      <c r="C9437" s="5">
        <v>2007.0</v>
      </c>
      <c r="D9437" s="5" t="s">
        <v>1400</v>
      </c>
      <c r="E9437" s="5">
        <v>2023.0</v>
      </c>
    </row>
    <row r="9438" hidden="1">
      <c r="A9438" s="5" t="s">
        <v>97</v>
      </c>
      <c r="B9438" s="5">
        <v>14.53897</v>
      </c>
      <c r="C9438" s="5">
        <v>2008.0</v>
      </c>
      <c r="D9438" s="5" t="s">
        <v>1400</v>
      </c>
      <c r="E9438" s="5">
        <v>2023.0</v>
      </c>
    </row>
    <row r="9439" hidden="1">
      <c r="A9439" s="5" t="s">
        <v>97</v>
      </c>
      <c r="B9439" s="5">
        <v>14.59895</v>
      </c>
      <c r="C9439" s="5">
        <v>2009.0</v>
      </c>
      <c r="D9439" s="5" t="s">
        <v>1400</v>
      </c>
      <c r="E9439" s="5">
        <v>2023.0</v>
      </c>
    </row>
    <row r="9440" hidden="1">
      <c r="A9440" s="5" t="s">
        <v>97</v>
      </c>
      <c r="B9440" s="5">
        <v>15.15232</v>
      </c>
      <c r="C9440" s="5">
        <v>2010.0</v>
      </c>
      <c r="D9440" s="5" t="s">
        <v>1400</v>
      </c>
      <c r="E9440" s="5">
        <v>2023.0</v>
      </c>
    </row>
    <row r="9441" hidden="1">
      <c r="A9441" s="5" t="s">
        <v>97</v>
      </c>
      <c r="B9441" s="5">
        <v>15.37342</v>
      </c>
      <c r="C9441" s="5">
        <v>2011.0</v>
      </c>
      <c r="D9441" s="5" t="s">
        <v>1400</v>
      </c>
      <c r="E9441" s="5">
        <v>2023.0</v>
      </c>
    </row>
    <row r="9442" hidden="1">
      <c r="A9442" s="5" t="s">
        <v>97</v>
      </c>
      <c r="B9442" s="5">
        <v>15.49782</v>
      </c>
      <c r="C9442" s="5">
        <v>2012.0</v>
      </c>
      <c r="D9442" s="5" t="s">
        <v>1400</v>
      </c>
      <c r="E9442" s="5">
        <v>2023.0</v>
      </c>
    </row>
    <row r="9443" hidden="1">
      <c r="A9443" s="5" t="s">
        <v>97</v>
      </c>
      <c r="B9443" s="5">
        <v>15.84081</v>
      </c>
      <c r="C9443" s="5">
        <v>2013.0</v>
      </c>
      <c r="D9443" s="5" t="s">
        <v>1400</v>
      </c>
      <c r="E9443" s="5">
        <v>2023.0</v>
      </c>
    </row>
    <row r="9444" hidden="1">
      <c r="A9444" s="5" t="s">
        <v>97</v>
      </c>
      <c r="B9444" s="5">
        <v>15.8883</v>
      </c>
      <c r="C9444" s="5">
        <v>2014.0</v>
      </c>
      <c r="D9444" s="5" t="s">
        <v>1400</v>
      </c>
      <c r="E9444" s="5">
        <v>2023.0</v>
      </c>
    </row>
    <row r="9445" hidden="1">
      <c r="A9445" s="5" t="s">
        <v>97</v>
      </c>
      <c r="B9445" s="5">
        <v>15.88638</v>
      </c>
      <c r="C9445" s="5">
        <v>2015.0</v>
      </c>
      <c r="D9445" s="5" t="s">
        <v>1400</v>
      </c>
      <c r="E9445" s="5">
        <v>2023.0</v>
      </c>
    </row>
    <row r="9446" hidden="1">
      <c r="A9446" s="5" t="s">
        <v>97</v>
      </c>
      <c r="B9446" s="5">
        <v>16.1406</v>
      </c>
      <c r="C9446" s="5">
        <v>2016.0</v>
      </c>
      <c r="D9446" s="5" t="s">
        <v>1400</v>
      </c>
      <c r="E9446" s="5">
        <v>2023.0</v>
      </c>
    </row>
    <row r="9447" hidden="1">
      <c r="A9447" s="5" t="s">
        <v>97</v>
      </c>
      <c r="B9447" s="5">
        <v>16.33598</v>
      </c>
      <c r="C9447" s="5">
        <v>2017.0</v>
      </c>
      <c r="D9447" s="5" t="s">
        <v>1400</v>
      </c>
      <c r="E9447" s="5">
        <v>2023.0</v>
      </c>
    </row>
    <row r="9448" hidden="1">
      <c r="A9448" s="5" t="s">
        <v>97</v>
      </c>
      <c r="B9448" s="5">
        <v>16.26916</v>
      </c>
      <c r="C9448" s="5">
        <v>2018.0</v>
      </c>
      <c r="D9448" s="5" t="s">
        <v>1400</v>
      </c>
      <c r="E9448" s="5">
        <v>2023.0</v>
      </c>
    </row>
    <row r="9449" hidden="1">
      <c r="A9449" s="5" t="s">
        <v>97</v>
      </c>
      <c r="B9449" s="5">
        <v>16.45783</v>
      </c>
      <c r="C9449" s="5">
        <v>2019.0</v>
      </c>
      <c r="D9449" s="5" t="s">
        <v>1400</v>
      </c>
      <c r="E9449" s="5">
        <v>2023.0</v>
      </c>
    </row>
    <row r="9450" hidden="1">
      <c r="A9450" s="5" t="s">
        <v>97</v>
      </c>
      <c r="B9450" s="5">
        <v>16.51599</v>
      </c>
      <c r="C9450" s="5">
        <v>2020.0</v>
      </c>
      <c r="D9450" s="5" t="s">
        <v>1400</v>
      </c>
      <c r="E9450" s="5">
        <v>2023.0</v>
      </c>
    </row>
    <row r="9451" hidden="1">
      <c r="A9451" s="5" t="s">
        <v>97</v>
      </c>
      <c r="B9451" s="5">
        <v>17.35184</v>
      </c>
      <c r="C9451" s="5">
        <v>2021.0</v>
      </c>
      <c r="D9451" s="5" t="s">
        <v>1400</v>
      </c>
      <c r="E9451" s="5">
        <v>2023.0</v>
      </c>
    </row>
    <row r="9452" hidden="1">
      <c r="A9452" s="5" t="s">
        <v>97</v>
      </c>
      <c r="B9452" s="5">
        <v>17.48396</v>
      </c>
      <c r="C9452" s="5">
        <v>2022.0</v>
      </c>
      <c r="D9452" s="5" t="s">
        <v>1400</v>
      </c>
      <c r="E9452" s="5">
        <v>2023.0</v>
      </c>
    </row>
    <row r="9453">
      <c r="A9453" s="5" t="s">
        <v>871</v>
      </c>
      <c r="C9453" s="5">
        <v>2023.0</v>
      </c>
      <c r="D9453" s="5" t="s">
        <v>1378</v>
      </c>
      <c r="E9453" s="5">
        <v>2023.0</v>
      </c>
    </row>
    <row r="9454" hidden="1">
      <c r="A9454" s="5" t="s">
        <v>48</v>
      </c>
      <c r="B9454" s="5">
        <v>11.07471</v>
      </c>
      <c r="C9454" s="5">
        <v>1990.0</v>
      </c>
      <c r="D9454" s="5" t="s">
        <v>1314</v>
      </c>
      <c r="E9454" s="5">
        <v>2023.0</v>
      </c>
    </row>
    <row r="9455" hidden="1">
      <c r="A9455" s="5" t="s">
        <v>48</v>
      </c>
      <c r="B9455" s="5">
        <v>10.98772</v>
      </c>
      <c r="C9455" s="5">
        <v>1991.0</v>
      </c>
      <c r="D9455" s="5" t="s">
        <v>1314</v>
      </c>
      <c r="E9455" s="5">
        <v>2023.0</v>
      </c>
    </row>
    <row r="9456" hidden="1">
      <c r="A9456" s="5" t="s">
        <v>48</v>
      </c>
      <c r="B9456" s="5">
        <v>10.63962</v>
      </c>
      <c r="C9456" s="5">
        <v>1992.0</v>
      </c>
      <c r="D9456" s="5" t="s">
        <v>1314</v>
      </c>
      <c r="E9456" s="5">
        <v>2023.0</v>
      </c>
    </row>
    <row r="9457" hidden="1">
      <c r="A9457" s="5" t="s">
        <v>48</v>
      </c>
      <c r="B9457" s="5">
        <v>10.638504</v>
      </c>
      <c r="C9457" s="5">
        <v>1993.0</v>
      </c>
      <c r="D9457" s="5" t="s">
        <v>1314</v>
      </c>
      <c r="E9457" s="5">
        <v>2023.0</v>
      </c>
    </row>
    <row r="9458" hidden="1">
      <c r="A9458" s="5" t="s">
        <v>48</v>
      </c>
      <c r="B9458" s="5">
        <v>10.637388</v>
      </c>
      <c r="C9458" s="5">
        <v>1994.0</v>
      </c>
      <c r="D9458" s="5" t="s">
        <v>1314</v>
      </c>
      <c r="E9458" s="5">
        <v>2023.0</v>
      </c>
    </row>
    <row r="9459" hidden="1">
      <c r="A9459" s="5" t="s">
        <v>48</v>
      </c>
      <c r="B9459" s="5">
        <v>10.636272</v>
      </c>
      <c r="C9459" s="5">
        <v>1995.0</v>
      </c>
      <c r="D9459" s="5" t="s">
        <v>1314</v>
      </c>
      <c r="E9459" s="5">
        <v>2023.0</v>
      </c>
    </row>
    <row r="9460" hidden="1">
      <c r="A9460" s="5" t="s">
        <v>48</v>
      </c>
      <c r="B9460" s="5">
        <v>10.635158</v>
      </c>
      <c r="C9460" s="5">
        <v>1996.0</v>
      </c>
      <c r="D9460" s="5" t="s">
        <v>1314</v>
      </c>
      <c r="E9460" s="5">
        <v>2023.0</v>
      </c>
    </row>
    <row r="9461" hidden="1">
      <c r="A9461" s="5" t="s">
        <v>48</v>
      </c>
      <c r="B9461" s="5">
        <v>10.634042</v>
      </c>
      <c r="C9461" s="5">
        <v>1997.0</v>
      </c>
      <c r="D9461" s="5" t="s">
        <v>1314</v>
      </c>
      <c r="E9461" s="5">
        <v>2023.0</v>
      </c>
    </row>
    <row r="9462" hidden="1">
      <c r="A9462" s="5" t="s">
        <v>48</v>
      </c>
      <c r="B9462" s="5">
        <v>10.632926</v>
      </c>
      <c r="C9462" s="5">
        <v>1998.0</v>
      </c>
      <c r="D9462" s="5" t="s">
        <v>1314</v>
      </c>
      <c r="E9462" s="5">
        <v>2023.0</v>
      </c>
    </row>
    <row r="9463" hidden="1">
      <c r="A9463" s="5" t="s">
        <v>48</v>
      </c>
      <c r="B9463" s="5">
        <v>10.63181</v>
      </c>
      <c r="C9463" s="5">
        <v>1999.0</v>
      </c>
      <c r="D9463" s="5" t="s">
        <v>1314</v>
      </c>
      <c r="E9463" s="5">
        <v>2023.0</v>
      </c>
    </row>
    <row r="9464" hidden="1">
      <c r="A9464" s="5" t="s">
        <v>48</v>
      </c>
      <c r="B9464" s="5">
        <v>10.59078</v>
      </c>
      <c r="C9464" s="5">
        <v>2000.0</v>
      </c>
      <c r="D9464" s="5" t="s">
        <v>1314</v>
      </c>
      <c r="E9464" s="5">
        <v>2023.0</v>
      </c>
    </row>
    <row r="9465" hidden="1">
      <c r="A9465" s="5" t="s">
        <v>48</v>
      </c>
      <c r="B9465" s="5">
        <v>10.815146</v>
      </c>
      <c r="C9465" s="5">
        <v>2001.0</v>
      </c>
      <c r="D9465" s="5" t="s">
        <v>1314</v>
      </c>
      <c r="E9465" s="5">
        <v>2023.0</v>
      </c>
    </row>
    <row r="9466" hidden="1">
      <c r="A9466" s="5" t="s">
        <v>48</v>
      </c>
      <c r="B9466" s="5">
        <v>11.039514</v>
      </c>
      <c r="C9466" s="5">
        <v>2002.0</v>
      </c>
      <c r="D9466" s="5" t="s">
        <v>1314</v>
      </c>
      <c r="E9466" s="5">
        <v>2023.0</v>
      </c>
    </row>
    <row r="9467" hidden="1">
      <c r="A9467" s="5" t="s">
        <v>48</v>
      </c>
      <c r="B9467" s="5">
        <v>11.26388</v>
      </c>
      <c r="C9467" s="5">
        <v>2003.0</v>
      </c>
      <c r="D9467" s="5" t="s">
        <v>1314</v>
      </c>
      <c r="E9467" s="5">
        <v>2023.0</v>
      </c>
    </row>
    <row r="9468" hidden="1">
      <c r="A9468" s="5" t="s">
        <v>48</v>
      </c>
      <c r="B9468" s="5">
        <v>11.31293</v>
      </c>
      <c r="C9468" s="5">
        <v>2004.0</v>
      </c>
      <c r="D9468" s="5" t="s">
        <v>1314</v>
      </c>
      <c r="E9468" s="5">
        <v>2023.0</v>
      </c>
    </row>
    <row r="9469" hidden="1">
      <c r="A9469" s="5" t="s">
        <v>48</v>
      </c>
      <c r="B9469" s="5">
        <v>11.39584</v>
      </c>
      <c r="C9469" s="5">
        <v>2005.0</v>
      </c>
      <c r="D9469" s="5" t="s">
        <v>1314</v>
      </c>
      <c r="E9469" s="5">
        <v>2023.0</v>
      </c>
    </row>
    <row r="9470" hidden="1">
      <c r="A9470" s="5" t="s">
        <v>48</v>
      </c>
      <c r="B9470" s="5">
        <v>11.44326</v>
      </c>
      <c r="C9470" s="5">
        <v>2006.0</v>
      </c>
      <c r="D9470" s="5" t="s">
        <v>1314</v>
      </c>
      <c r="E9470" s="5">
        <v>2023.0</v>
      </c>
    </row>
    <row r="9471" hidden="1">
      <c r="A9471" s="5" t="s">
        <v>48</v>
      </c>
      <c r="B9471" s="5">
        <v>11.56993</v>
      </c>
      <c r="C9471" s="5">
        <v>2007.0</v>
      </c>
      <c r="D9471" s="5" t="s">
        <v>1314</v>
      </c>
      <c r="E9471" s="5">
        <v>2023.0</v>
      </c>
    </row>
    <row r="9472" hidden="1">
      <c r="A9472" s="5" t="s">
        <v>48</v>
      </c>
      <c r="B9472" s="5">
        <v>11.45751</v>
      </c>
      <c r="C9472" s="5">
        <v>2008.0</v>
      </c>
      <c r="D9472" s="5" t="s">
        <v>1314</v>
      </c>
      <c r="E9472" s="5">
        <v>2023.0</v>
      </c>
    </row>
    <row r="9473" hidden="1">
      <c r="A9473" s="5" t="s">
        <v>48</v>
      </c>
      <c r="B9473" s="5">
        <v>11.54842</v>
      </c>
      <c r="C9473" s="5">
        <v>2009.0</v>
      </c>
      <c r="D9473" s="5" t="s">
        <v>1314</v>
      </c>
      <c r="E9473" s="5">
        <v>2023.0</v>
      </c>
    </row>
    <row r="9474" hidden="1">
      <c r="A9474" s="5" t="s">
        <v>48</v>
      </c>
      <c r="B9474" s="5">
        <v>11.60092</v>
      </c>
      <c r="C9474" s="5">
        <v>2010.0</v>
      </c>
      <c r="D9474" s="5" t="s">
        <v>1314</v>
      </c>
      <c r="E9474" s="5">
        <v>2023.0</v>
      </c>
    </row>
    <row r="9475" hidden="1">
      <c r="A9475" s="5" t="s">
        <v>48</v>
      </c>
      <c r="B9475" s="5">
        <v>11.47235</v>
      </c>
      <c r="C9475" s="5">
        <v>2011.0</v>
      </c>
      <c r="D9475" s="5" t="s">
        <v>1314</v>
      </c>
      <c r="E9475" s="5">
        <v>2023.0</v>
      </c>
    </row>
    <row r="9476" hidden="1">
      <c r="A9476" s="5" t="s">
        <v>48</v>
      </c>
      <c r="B9476" s="5">
        <v>11.59099</v>
      </c>
      <c r="C9476" s="5">
        <v>2012.0</v>
      </c>
      <c r="D9476" s="5" t="s">
        <v>1314</v>
      </c>
      <c r="E9476" s="5">
        <v>2023.0</v>
      </c>
    </row>
    <row r="9477" hidden="1">
      <c r="A9477" s="5" t="s">
        <v>48</v>
      </c>
      <c r="B9477" s="5">
        <v>11.60253</v>
      </c>
      <c r="C9477" s="5">
        <v>2013.0</v>
      </c>
      <c r="D9477" s="5" t="s">
        <v>1314</v>
      </c>
      <c r="E9477" s="5">
        <v>2023.0</v>
      </c>
    </row>
    <row r="9478" hidden="1">
      <c r="A9478" s="5" t="s">
        <v>48</v>
      </c>
      <c r="B9478" s="5">
        <v>11.63768</v>
      </c>
      <c r="C9478" s="5">
        <v>2014.0</v>
      </c>
      <c r="D9478" s="5" t="s">
        <v>1314</v>
      </c>
      <c r="E9478" s="5">
        <v>2023.0</v>
      </c>
    </row>
    <row r="9479" hidden="1">
      <c r="A9479" s="5" t="s">
        <v>48</v>
      </c>
      <c r="B9479" s="5">
        <v>11.66323</v>
      </c>
      <c r="C9479" s="5">
        <v>2015.0</v>
      </c>
      <c r="D9479" s="5" t="s">
        <v>1314</v>
      </c>
      <c r="E9479" s="5">
        <v>2023.0</v>
      </c>
    </row>
    <row r="9480" hidden="1">
      <c r="A9480" s="5" t="s">
        <v>48</v>
      </c>
      <c r="B9480" s="5">
        <v>11.74486</v>
      </c>
      <c r="C9480" s="5">
        <v>2016.0</v>
      </c>
      <c r="D9480" s="5" t="s">
        <v>1314</v>
      </c>
      <c r="E9480" s="5">
        <v>2023.0</v>
      </c>
    </row>
    <row r="9481" hidden="1">
      <c r="A9481" s="5" t="s">
        <v>48</v>
      </c>
      <c r="B9481" s="5">
        <v>11.86119</v>
      </c>
      <c r="C9481" s="5">
        <v>2017.0</v>
      </c>
      <c r="D9481" s="5" t="s">
        <v>1314</v>
      </c>
      <c r="E9481" s="5">
        <v>2023.0</v>
      </c>
    </row>
    <row r="9482" hidden="1">
      <c r="A9482" s="5" t="s">
        <v>48</v>
      </c>
      <c r="B9482" s="5">
        <v>12.00213</v>
      </c>
      <c r="C9482" s="5">
        <v>2018.0</v>
      </c>
      <c r="D9482" s="5" t="s">
        <v>1314</v>
      </c>
      <c r="E9482" s="5">
        <v>2023.0</v>
      </c>
    </row>
    <row r="9483" hidden="1">
      <c r="A9483" s="5" t="s">
        <v>48</v>
      </c>
      <c r="B9483" s="5">
        <v>12.21872</v>
      </c>
      <c r="C9483" s="5">
        <v>2019.0</v>
      </c>
      <c r="D9483" s="5" t="s">
        <v>1314</v>
      </c>
      <c r="E9483" s="5">
        <v>2023.0</v>
      </c>
    </row>
    <row r="9484" hidden="1">
      <c r="A9484" s="5" t="s">
        <v>48</v>
      </c>
      <c r="B9484" s="5">
        <v>11.89047</v>
      </c>
      <c r="C9484" s="5">
        <v>2020.0</v>
      </c>
      <c r="D9484" s="5" t="s">
        <v>1314</v>
      </c>
      <c r="E9484" s="5">
        <v>2023.0</v>
      </c>
    </row>
    <row r="9485" hidden="1">
      <c r="A9485" s="5" t="s">
        <v>48</v>
      </c>
      <c r="B9485" s="5">
        <v>11.82954</v>
      </c>
      <c r="C9485" s="5">
        <v>2021.0</v>
      </c>
      <c r="D9485" s="5" t="s">
        <v>1314</v>
      </c>
      <c r="E9485" s="5">
        <v>2023.0</v>
      </c>
    </row>
    <row r="9486" hidden="1">
      <c r="A9486" s="5" t="s">
        <v>48</v>
      </c>
      <c r="B9486" s="5">
        <v>12.46087</v>
      </c>
      <c r="C9486" s="5">
        <v>2022.0</v>
      </c>
      <c r="D9486" s="5" t="s">
        <v>1314</v>
      </c>
      <c r="E9486" s="5">
        <v>2023.0</v>
      </c>
    </row>
    <row r="9487">
      <c r="A9487" s="5" t="s">
        <v>1785</v>
      </c>
      <c r="C9487" s="5">
        <v>2023.0</v>
      </c>
      <c r="D9487" s="5" t="s">
        <v>1322</v>
      </c>
      <c r="E9487" s="5">
        <v>2023.0</v>
      </c>
    </row>
    <row r="9488" hidden="1">
      <c r="A9488" s="5" t="s">
        <v>190</v>
      </c>
      <c r="B9488" s="5">
        <v>7.575694</v>
      </c>
      <c r="C9488" s="5">
        <v>1990.0</v>
      </c>
      <c r="D9488" s="5" t="s">
        <v>1339</v>
      </c>
      <c r="E9488" s="5">
        <v>2023.0</v>
      </c>
    </row>
    <row r="9489" hidden="1">
      <c r="A9489" s="5" t="s">
        <v>190</v>
      </c>
      <c r="B9489" s="5">
        <v>7.722768</v>
      </c>
      <c r="C9489" s="5">
        <v>1991.0</v>
      </c>
      <c r="D9489" s="5" t="s">
        <v>1339</v>
      </c>
      <c r="E9489" s="5">
        <v>2023.0</v>
      </c>
    </row>
    <row r="9490" hidden="1">
      <c r="A9490" s="5" t="s">
        <v>190</v>
      </c>
      <c r="B9490" s="5">
        <v>7.8726964</v>
      </c>
      <c r="C9490" s="5">
        <v>1992.0</v>
      </c>
      <c r="D9490" s="5" t="s">
        <v>1339</v>
      </c>
      <c r="E9490" s="5">
        <v>2023.0</v>
      </c>
    </row>
    <row r="9491" hidden="1">
      <c r="A9491" s="5" t="s">
        <v>190</v>
      </c>
      <c r="B9491" s="5">
        <v>8.025536</v>
      </c>
      <c r="C9491" s="5">
        <v>1993.0</v>
      </c>
      <c r="D9491" s="5" t="s">
        <v>1339</v>
      </c>
      <c r="E9491" s="5">
        <v>2023.0</v>
      </c>
    </row>
    <row r="9492" hidden="1">
      <c r="A9492" s="5" t="s">
        <v>190</v>
      </c>
      <c r="B9492" s="5">
        <v>8.181343</v>
      </c>
      <c r="C9492" s="5">
        <v>1994.0</v>
      </c>
      <c r="D9492" s="5" t="s">
        <v>1339</v>
      </c>
      <c r="E9492" s="5">
        <v>2023.0</v>
      </c>
    </row>
    <row r="9493" hidden="1">
      <c r="A9493" s="5" t="s">
        <v>190</v>
      </c>
      <c r="B9493" s="5">
        <v>8.340174</v>
      </c>
      <c r="C9493" s="5">
        <v>1995.0</v>
      </c>
      <c r="D9493" s="5" t="s">
        <v>1339</v>
      </c>
      <c r="E9493" s="5">
        <v>2023.0</v>
      </c>
    </row>
    <row r="9494" hidden="1">
      <c r="A9494" s="5" t="s">
        <v>190</v>
      </c>
      <c r="B9494" s="5">
        <v>8.5020895</v>
      </c>
      <c r="C9494" s="5">
        <v>1996.0</v>
      </c>
      <c r="D9494" s="5" t="s">
        <v>1339</v>
      </c>
      <c r="E9494" s="5">
        <v>2023.0</v>
      </c>
    </row>
    <row r="9495" hidden="1">
      <c r="A9495" s="5" t="s">
        <v>190</v>
      </c>
      <c r="B9495" s="5">
        <v>8.667148</v>
      </c>
      <c r="C9495" s="5">
        <v>1997.0</v>
      </c>
      <c r="D9495" s="5" t="s">
        <v>1339</v>
      </c>
      <c r="E9495" s="5">
        <v>2023.0</v>
      </c>
    </row>
    <row r="9496" hidden="1">
      <c r="A9496" s="5" t="s">
        <v>190</v>
      </c>
      <c r="B9496" s="5">
        <v>8.83541</v>
      </c>
      <c r="C9496" s="5">
        <v>1998.0</v>
      </c>
      <c r="D9496" s="5" t="s">
        <v>1339</v>
      </c>
      <c r="E9496" s="5">
        <v>2023.0</v>
      </c>
    </row>
    <row r="9497" hidden="1">
      <c r="A9497" s="5" t="s">
        <v>190</v>
      </c>
      <c r="B9497" s="5">
        <v>9.00694</v>
      </c>
      <c r="C9497" s="5">
        <v>1999.0</v>
      </c>
      <c r="D9497" s="5" t="s">
        <v>1339</v>
      </c>
      <c r="E9497" s="5">
        <v>2023.0</v>
      </c>
    </row>
    <row r="9498" hidden="1">
      <c r="A9498" s="5" t="s">
        <v>190</v>
      </c>
      <c r="B9498" s="5">
        <v>9.33444</v>
      </c>
      <c r="C9498" s="5">
        <v>2000.0</v>
      </c>
      <c r="D9498" s="5" t="s">
        <v>1339</v>
      </c>
      <c r="E9498" s="5">
        <v>2023.0</v>
      </c>
    </row>
    <row r="9499" hidden="1">
      <c r="A9499" s="5" t="s">
        <v>190</v>
      </c>
      <c r="B9499" s="5">
        <v>9.40045</v>
      </c>
      <c r="C9499" s="5">
        <v>2001.0</v>
      </c>
      <c r="D9499" s="5" t="s">
        <v>1339</v>
      </c>
      <c r="E9499" s="5">
        <v>2023.0</v>
      </c>
    </row>
    <row r="9500" hidden="1">
      <c r="A9500" s="5" t="s">
        <v>190</v>
      </c>
      <c r="B9500" s="5">
        <v>9.54204</v>
      </c>
      <c r="C9500" s="5">
        <v>2002.0</v>
      </c>
      <c r="D9500" s="5" t="s">
        <v>1339</v>
      </c>
      <c r="E9500" s="5">
        <v>2023.0</v>
      </c>
    </row>
    <row r="9501" hidden="1">
      <c r="A9501" s="5" t="s">
        <v>190</v>
      </c>
      <c r="B9501" s="5">
        <v>9.91377</v>
      </c>
      <c r="C9501" s="5">
        <v>2003.0</v>
      </c>
      <c r="D9501" s="5" t="s">
        <v>1339</v>
      </c>
      <c r="E9501" s="5">
        <v>2023.0</v>
      </c>
    </row>
    <row r="9502" hidden="1">
      <c r="A9502" s="5" t="s">
        <v>190</v>
      </c>
      <c r="B9502" s="5">
        <v>9.90998</v>
      </c>
      <c r="C9502" s="5">
        <v>2004.0</v>
      </c>
      <c r="D9502" s="5" t="s">
        <v>1339</v>
      </c>
      <c r="E9502" s="5">
        <v>2023.0</v>
      </c>
    </row>
    <row r="9503" hidden="1">
      <c r="A9503" s="5" t="s">
        <v>190</v>
      </c>
      <c r="B9503" s="5">
        <v>10.039393</v>
      </c>
      <c r="C9503" s="5">
        <v>2005.0</v>
      </c>
      <c r="D9503" s="5" t="s">
        <v>1339</v>
      </c>
      <c r="E9503" s="5">
        <v>2023.0</v>
      </c>
    </row>
    <row r="9504" hidden="1">
      <c r="A9504" s="5" t="s">
        <v>190</v>
      </c>
      <c r="B9504" s="5">
        <v>10.168807</v>
      </c>
      <c r="C9504" s="5">
        <v>2006.0</v>
      </c>
      <c r="D9504" s="5" t="s">
        <v>1339</v>
      </c>
      <c r="E9504" s="5">
        <v>2023.0</v>
      </c>
    </row>
    <row r="9505" hidden="1">
      <c r="A9505" s="5" t="s">
        <v>190</v>
      </c>
      <c r="B9505" s="5">
        <v>10.298221</v>
      </c>
      <c r="C9505" s="5">
        <v>2007.0</v>
      </c>
      <c r="D9505" s="5" t="s">
        <v>1339</v>
      </c>
      <c r="E9505" s="5">
        <v>2023.0</v>
      </c>
    </row>
    <row r="9506" hidden="1">
      <c r="A9506" s="5" t="s">
        <v>190</v>
      </c>
      <c r="B9506" s="5">
        <v>10.427634</v>
      </c>
      <c r="C9506" s="5">
        <v>2008.0</v>
      </c>
      <c r="D9506" s="5" t="s">
        <v>1339</v>
      </c>
      <c r="E9506" s="5">
        <v>2023.0</v>
      </c>
    </row>
    <row r="9507" hidden="1">
      <c r="A9507" s="5" t="s">
        <v>190</v>
      </c>
      <c r="B9507" s="5">
        <v>10.557048</v>
      </c>
      <c r="C9507" s="5">
        <v>2009.0</v>
      </c>
      <c r="D9507" s="5" t="s">
        <v>1339</v>
      </c>
      <c r="E9507" s="5">
        <v>2023.0</v>
      </c>
    </row>
    <row r="9508" hidden="1">
      <c r="A9508" s="5" t="s">
        <v>190</v>
      </c>
      <c r="B9508" s="5">
        <v>10.686461</v>
      </c>
      <c r="C9508" s="5">
        <v>2010.0</v>
      </c>
      <c r="D9508" s="5" t="s">
        <v>1339</v>
      </c>
      <c r="E9508" s="5">
        <v>2023.0</v>
      </c>
    </row>
    <row r="9509" hidden="1">
      <c r="A9509" s="5" t="s">
        <v>190</v>
      </c>
      <c r="B9509" s="5">
        <v>10.815875</v>
      </c>
      <c r="C9509" s="5">
        <v>2011.0</v>
      </c>
      <c r="D9509" s="5" t="s">
        <v>1339</v>
      </c>
      <c r="E9509" s="5">
        <v>2023.0</v>
      </c>
    </row>
    <row r="9510" hidden="1">
      <c r="A9510" s="5" t="s">
        <v>190</v>
      </c>
      <c r="B9510" s="5">
        <v>10.94529</v>
      </c>
      <c r="C9510" s="5">
        <v>2012.0</v>
      </c>
      <c r="D9510" s="5" t="s">
        <v>1339</v>
      </c>
      <c r="E9510" s="5">
        <v>2023.0</v>
      </c>
    </row>
    <row r="9511" hidden="1">
      <c r="A9511" s="5" t="s">
        <v>190</v>
      </c>
      <c r="B9511" s="5">
        <v>11.074703</v>
      </c>
      <c r="C9511" s="5">
        <v>2013.0</v>
      </c>
      <c r="D9511" s="5" t="s">
        <v>1339</v>
      </c>
      <c r="E9511" s="5">
        <v>2023.0</v>
      </c>
    </row>
    <row r="9512" hidden="1">
      <c r="A9512" s="5" t="s">
        <v>190</v>
      </c>
      <c r="B9512" s="5">
        <v>11.204117</v>
      </c>
      <c r="C9512" s="5">
        <v>2014.0</v>
      </c>
      <c r="D9512" s="5" t="s">
        <v>1339</v>
      </c>
      <c r="E9512" s="5">
        <v>2023.0</v>
      </c>
    </row>
    <row r="9513" hidden="1">
      <c r="A9513" s="5" t="s">
        <v>190</v>
      </c>
      <c r="B9513" s="5">
        <v>11.33353</v>
      </c>
      <c r="C9513" s="5">
        <v>2015.0</v>
      </c>
      <c r="D9513" s="5" t="s">
        <v>1339</v>
      </c>
      <c r="E9513" s="5">
        <v>2023.0</v>
      </c>
    </row>
    <row r="9514" hidden="1">
      <c r="A9514" s="5" t="s">
        <v>190</v>
      </c>
      <c r="B9514" s="5">
        <v>11.41321</v>
      </c>
      <c r="C9514" s="5">
        <v>2016.0</v>
      </c>
      <c r="D9514" s="5" t="s">
        <v>1339</v>
      </c>
      <c r="E9514" s="5">
        <v>2023.0</v>
      </c>
    </row>
    <row r="9515" hidden="1">
      <c r="A9515" s="5" t="s">
        <v>190</v>
      </c>
      <c r="B9515" s="5">
        <v>11.49289</v>
      </c>
      <c r="C9515" s="5">
        <v>2017.0</v>
      </c>
      <c r="D9515" s="5" t="s">
        <v>1339</v>
      </c>
      <c r="E9515" s="5">
        <v>2023.0</v>
      </c>
    </row>
    <row r="9516" hidden="1">
      <c r="A9516" s="5" t="s">
        <v>190</v>
      </c>
      <c r="B9516" s="5">
        <v>11.57257</v>
      </c>
      <c r="C9516" s="5">
        <v>2018.0</v>
      </c>
      <c r="D9516" s="5" t="s">
        <v>1339</v>
      </c>
      <c r="E9516" s="5">
        <v>2023.0</v>
      </c>
    </row>
    <row r="9517" hidden="1">
      <c r="A9517" s="5" t="s">
        <v>190</v>
      </c>
      <c r="B9517" s="5">
        <v>11.65225</v>
      </c>
      <c r="C9517" s="5">
        <v>2019.0</v>
      </c>
      <c r="D9517" s="5" t="s">
        <v>1339</v>
      </c>
      <c r="E9517" s="5">
        <v>2023.0</v>
      </c>
    </row>
    <row r="9518" hidden="1">
      <c r="A9518" s="5" t="s">
        <v>190</v>
      </c>
      <c r="B9518" s="5">
        <v>11.73193</v>
      </c>
      <c r="C9518" s="5">
        <v>2020.0</v>
      </c>
      <c r="D9518" s="5" t="s">
        <v>1339</v>
      </c>
      <c r="E9518" s="5">
        <v>2023.0</v>
      </c>
    </row>
    <row r="9519" hidden="1">
      <c r="A9519" s="5" t="s">
        <v>190</v>
      </c>
      <c r="B9519" s="5">
        <v>11.81161</v>
      </c>
      <c r="C9519" s="5">
        <v>2021.0</v>
      </c>
      <c r="D9519" s="5" t="s">
        <v>1339</v>
      </c>
      <c r="E9519" s="5">
        <v>2023.0</v>
      </c>
    </row>
    <row r="9520" hidden="1">
      <c r="A9520" s="5" t="s">
        <v>190</v>
      </c>
      <c r="B9520" s="5">
        <v>11.81161</v>
      </c>
      <c r="C9520" s="5">
        <v>2022.0</v>
      </c>
      <c r="D9520" s="5" t="s">
        <v>1339</v>
      </c>
      <c r="E9520" s="5">
        <v>2023.0</v>
      </c>
    </row>
    <row r="9521">
      <c r="A9521" s="5" t="s">
        <v>1717</v>
      </c>
      <c r="C9521" s="5">
        <v>2023.0</v>
      </c>
      <c r="D9521" s="5" t="s">
        <v>1378</v>
      </c>
      <c r="E9521" s="5">
        <v>2023.0</v>
      </c>
    </row>
    <row r="9522" hidden="1">
      <c r="A9522" s="5" t="s">
        <v>1791</v>
      </c>
      <c r="D9522" s="5" t="s">
        <v>1322</v>
      </c>
      <c r="E9522" s="5">
        <v>2023.0</v>
      </c>
    </row>
    <row r="9523" hidden="1">
      <c r="A9523" s="5" t="s">
        <v>1791</v>
      </c>
      <c r="D9523" s="5" t="s">
        <v>1322</v>
      </c>
      <c r="E9523" s="5">
        <v>2023.0</v>
      </c>
    </row>
    <row r="9524" hidden="1">
      <c r="A9524" s="5" t="s">
        <v>1791</v>
      </c>
      <c r="D9524" s="5" t="s">
        <v>1322</v>
      </c>
      <c r="E9524" s="5">
        <v>2023.0</v>
      </c>
    </row>
    <row r="9525" hidden="1">
      <c r="A9525" s="5" t="s">
        <v>1791</v>
      </c>
      <c r="D9525" s="5" t="s">
        <v>1322</v>
      </c>
      <c r="E9525" s="5">
        <v>2023.0</v>
      </c>
    </row>
    <row r="9526" hidden="1">
      <c r="A9526" s="5" t="s">
        <v>1791</v>
      </c>
      <c r="D9526" s="5" t="s">
        <v>1322</v>
      </c>
      <c r="E9526" s="5">
        <v>2023.0</v>
      </c>
    </row>
    <row r="9527" hidden="1">
      <c r="A9527" s="5" t="s">
        <v>1791</v>
      </c>
      <c r="D9527" s="5" t="s">
        <v>1322</v>
      </c>
      <c r="E9527" s="5">
        <v>2023.0</v>
      </c>
    </row>
    <row r="9528" hidden="1">
      <c r="A9528" s="5" t="s">
        <v>1791</v>
      </c>
      <c r="D9528" s="5" t="s">
        <v>1322</v>
      </c>
      <c r="E9528" s="5">
        <v>2023.0</v>
      </c>
    </row>
    <row r="9529" hidden="1">
      <c r="A9529" s="5" t="s">
        <v>1791</v>
      </c>
      <c r="D9529" s="5" t="s">
        <v>1322</v>
      </c>
      <c r="E9529" s="5">
        <v>2023.0</v>
      </c>
    </row>
    <row r="9530" hidden="1">
      <c r="A9530" s="5" t="s">
        <v>1791</v>
      </c>
      <c r="D9530" s="5" t="s">
        <v>1322</v>
      </c>
      <c r="E9530" s="5">
        <v>2023.0</v>
      </c>
    </row>
    <row r="9531" hidden="1">
      <c r="A9531" s="5" t="s">
        <v>1791</v>
      </c>
      <c r="D9531" s="5" t="s">
        <v>1322</v>
      </c>
      <c r="E9531" s="5">
        <v>2023.0</v>
      </c>
    </row>
    <row r="9532" hidden="1">
      <c r="A9532" s="5" t="s">
        <v>1791</v>
      </c>
      <c r="D9532" s="5" t="s">
        <v>1322</v>
      </c>
      <c r="E9532" s="5">
        <v>2023.0</v>
      </c>
    </row>
    <row r="9533" hidden="1">
      <c r="A9533" s="5" t="s">
        <v>1791</v>
      </c>
      <c r="D9533" s="5" t="s">
        <v>1322</v>
      </c>
      <c r="E9533" s="5">
        <v>2023.0</v>
      </c>
    </row>
    <row r="9534" hidden="1">
      <c r="A9534" s="5" t="s">
        <v>1791</v>
      </c>
      <c r="D9534" s="5" t="s">
        <v>1322</v>
      </c>
      <c r="E9534" s="5">
        <v>2023.0</v>
      </c>
    </row>
    <row r="9535" hidden="1">
      <c r="A9535" s="5" t="s">
        <v>1791</v>
      </c>
      <c r="D9535" s="5" t="s">
        <v>1322</v>
      </c>
      <c r="E9535" s="5">
        <v>2023.0</v>
      </c>
    </row>
    <row r="9536" hidden="1">
      <c r="A9536" s="5" t="s">
        <v>1791</v>
      </c>
      <c r="D9536" s="5" t="s">
        <v>1322</v>
      </c>
      <c r="E9536" s="5">
        <v>2023.0</v>
      </c>
    </row>
    <row r="9537" hidden="1">
      <c r="A9537" s="5" t="s">
        <v>1791</v>
      </c>
      <c r="D9537" s="5" t="s">
        <v>1322</v>
      </c>
      <c r="E9537" s="5">
        <v>2023.0</v>
      </c>
    </row>
    <row r="9538" hidden="1">
      <c r="A9538" s="5" t="s">
        <v>1791</v>
      </c>
      <c r="D9538" s="5" t="s">
        <v>1322</v>
      </c>
      <c r="E9538" s="5">
        <v>2023.0</v>
      </c>
    </row>
    <row r="9539" hidden="1">
      <c r="A9539" s="5" t="s">
        <v>1791</v>
      </c>
      <c r="D9539" s="5" t="s">
        <v>1322</v>
      </c>
      <c r="E9539" s="5">
        <v>2023.0</v>
      </c>
    </row>
    <row r="9540" hidden="1">
      <c r="A9540" s="5" t="s">
        <v>1791</v>
      </c>
      <c r="D9540" s="5" t="s">
        <v>1322</v>
      </c>
      <c r="E9540" s="5">
        <v>2023.0</v>
      </c>
    </row>
    <row r="9541" hidden="1">
      <c r="A9541" s="5" t="s">
        <v>1791</v>
      </c>
      <c r="D9541" s="5" t="s">
        <v>1322</v>
      </c>
      <c r="E9541" s="5">
        <v>2023.0</v>
      </c>
    </row>
    <row r="9542" hidden="1">
      <c r="A9542" s="5" t="s">
        <v>1791</v>
      </c>
      <c r="D9542" s="5" t="s">
        <v>1322</v>
      </c>
      <c r="E9542" s="5">
        <v>2023.0</v>
      </c>
    </row>
    <row r="9543" hidden="1">
      <c r="A9543" s="5" t="s">
        <v>1791</v>
      </c>
      <c r="D9543" s="5" t="s">
        <v>1322</v>
      </c>
      <c r="E9543" s="5">
        <v>2023.0</v>
      </c>
    </row>
    <row r="9544" hidden="1">
      <c r="A9544" s="5" t="s">
        <v>1791</v>
      </c>
      <c r="D9544" s="5" t="s">
        <v>1322</v>
      </c>
      <c r="E9544" s="5">
        <v>2023.0</v>
      </c>
    </row>
    <row r="9545" hidden="1">
      <c r="A9545" s="5" t="s">
        <v>1791</v>
      </c>
      <c r="D9545" s="5" t="s">
        <v>1322</v>
      </c>
      <c r="E9545" s="5">
        <v>2023.0</v>
      </c>
    </row>
    <row r="9546" hidden="1">
      <c r="A9546" s="5" t="s">
        <v>1791</v>
      </c>
      <c r="D9546" s="5" t="s">
        <v>1322</v>
      </c>
      <c r="E9546" s="5">
        <v>2023.0</v>
      </c>
    </row>
    <row r="9547" hidden="1">
      <c r="A9547" s="5" t="s">
        <v>1791</v>
      </c>
      <c r="D9547" s="5" t="s">
        <v>1322</v>
      </c>
      <c r="E9547" s="5">
        <v>2023.0</v>
      </c>
    </row>
    <row r="9548" hidden="1">
      <c r="A9548" s="5" t="s">
        <v>1791</v>
      </c>
      <c r="D9548" s="5" t="s">
        <v>1322</v>
      </c>
      <c r="E9548" s="5">
        <v>2023.0</v>
      </c>
    </row>
    <row r="9549" hidden="1">
      <c r="A9549" s="5" t="s">
        <v>1791</v>
      </c>
      <c r="D9549" s="5" t="s">
        <v>1322</v>
      </c>
      <c r="E9549" s="5">
        <v>2023.0</v>
      </c>
    </row>
    <row r="9550" hidden="1">
      <c r="A9550" s="5" t="s">
        <v>1791</v>
      </c>
      <c r="D9550" s="5" t="s">
        <v>1322</v>
      </c>
      <c r="E9550" s="5">
        <v>2023.0</v>
      </c>
    </row>
    <row r="9551" hidden="1">
      <c r="A9551" s="5" t="s">
        <v>1791</v>
      </c>
      <c r="D9551" s="5" t="s">
        <v>1322</v>
      </c>
      <c r="E9551" s="5">
        <v>2023.0</v>
      </c>
    </row>
    <row r="9552" hidden="1">
      <c r="A9552" s="5" t="s">
        <v>1791</v>
      </c>
      <c r="D9552" s="5" t="s">
        <v>1322</v>
      </c>
      <c r="E9552" s="5">
        <v>2023.0</v>
      </c>
    </row>
    <row r="9553" hidden="1">
      <c r="A9553" s="5" t="s">
        <v>1791</v>
      </c>
      <c r="D9553" s="5" t="s">
        <v>1322</v>
      </c>
      <c r="E9553" s="5">
        <v>2023.0</v>
      </c>
    </row>
    <row r="9554" hidden="1">
      <c r="A9554" s="5" t="s">
        <v>1791</v>
      </c>
      <c r="D9554" s="5" t="s">
        <v>1322</v>
      </c>
      <c r="E9554" s="5">
        <v>2023.0</v>
      </c>
    </row>
    <row r="9555">
      <c r="A9555" s="5" t="s">
        <v>1786</v>
      </c>
      <c r="C9555" s="5">
        <v>2023.0</v>
      </c>
      <c r="D9555" s="5" t="s">
        <v>1400</v>
      </c>
      <c r="E9555" s="5">
        <v>2023.0</v>
      </c>
    </row>
    <row r="9556" hidden="1">
      <c r="A9556" s="5" t="s">
        <v>200</v>
      </c>
      <c r="B9556" s="5">
        <v>10.27801</v>
      </c>
      <c r="C9556" s="5">
        <v>1990.0</v>
      </c>
      <c r="D9556" s="5" t="s">
        <v>1400</v>
      </c>
      <c r="E9556" s="5">
        <v>2023.0</v>
      </c>
    </row>
    <row r="9557" hidden="1">
      <c r="A9557" s="5" t="s">
        <v>200</v>
      </c>
      <c r="B9557" s="5">
        <v>10.53991</v>
      </c>
      <c r="C9557" s="5">
        <v>1991.0</v>
      </c>
      <c r="D9557" s="5" t="s">
        <v>1400</v>
      </c>
      <c r="E9557" s="5">
        <v>2023.0</v>
      </c>
    </row>
    <row r="9558" hidden="1">
      <c r="A9558" s="5" t="s">
        <v>200</v>
      </c>
      <c r="B9558" s="5">
        <v>10.67339</v>
      </c>
      <c r="C9558" s="5">
        <v>1992.0</v>
      </c>
      <c r="D9558" s="5" t="s">
        <v>1400</v>
      </c>
      <c r="E9558" s="5">
        <v>2023.0</v>
      </c>
    </row>
    <row r="9559" hidden="1">
      <c r="A9559" s="5" t="s">
        <v>200</v>
      </c>
      <c r="B9559" s="5">
        <v>10.645848</v>
      </c>
      <c r="C9559" s="5">
        <v>1993.0</v>
      </c>
      <c r="D9559" s="5" t="s">
        <v>1400</v>
      </c>
      <c r="E9559" s="5">
        <v>2023.0</v>
      </c>
    </row>
    <row r="9560" hidden="1">
      <c r="A9560" s="5" t="s">
        <v>200</v>
      </c>
      <c r="B9560" s="5">
        <v>10.618305</v>
      </c>
      <c r="C9560" s="5">
        <v>1994.0</v>
      </c>
      <c r="D9560" s="5" t="s">
        <v>1400</v>
      </c>
      <c r="E9560" s="5">
        <v>2023.0</v>
      </c>
    </row>
    <row r="9561" hidden="1">
      <c r="A9561" s="5" t="s">
        <v>200</v>
      </c>
      <c r="B9561" s="5">
        <v>10.590763</v>
      </c>
      <c r="C9561" s="5">
        <v>1995.0</v>
      </c>
      <c r="D9561" s="5" t="s">
        <v>1400</v>
      </c>
      <c r="E9561" s="5">
        <v>2023.0</v>
      </c>
    </row>
    <row r="9562" hidden="1">
      <c r="A9562" s="5" t="s">
        <v>200</v>
      </c>
      <c r="B9562" s="5">
        <v>10.56322</v>
      </c>
      <c r="C9562" s="5">
        <v>1996.0</v>
      </c>
      <c r="D9562" s="5" t="s">
        <v>1400</v>
      </c>
      <c r="E9562" s="5">
        <v>2023.0</v>
      </c>
    </row>
    <row r="9563" hidden="1">
      <c r="A9563" s="5" t="s">
        <v>200</v>
      </c>
      <c r="B9563" s="5">
        <v>10.535677</v>
      </c>
      <c r="C9563" s="5">
        <v>1997.0</v>
      </c>
      <c r="D9563" s="5" t="s">
        <v>1400</v>
      </c>
      <c r="E9563" s="5">
        <v>2023.0</v>
      </c>
    </row>
    <row r="9564" hidden="1">
      <c r="A9564" s="5" t="s">
        <v>200</v>
      </c>
      <c r="B9564" s="5">
        <v>10.508135</v>
      </c>
      <c r="C9564" s="5">
        <v>1998.0</v>
      </c>
      <c r="D9564" s="5" t="s">
        <v>1400</v>
      </c>
      <c r="E9564" s="5">
        <v>2023.0</v>
      </c>
    </row>
    <row r="9565" hidden="1">
      <c r="A9565" s="5" t="s">
        <v>200</v>
      </c>
      <c r="B9565" s="5">
        <v>10.480592</v>
      </c>
      <c r="C9565" s="5">
        <v>1999.0</v>
      </c>
      <c r="D9565" s="5" t="s">
        <v>1400</v>
      </c>
      <c r="E9565" s="5">
        <v>2023.0</v>
      </c>
    </row>
    <row r="9566" hidden="1">
      <c r="A9566" s="5" t="s">
        <v>200</v>
      </c>
      <c r="B9566" s="5">
        <v>10.45305</v>
      </c>
      <c r="C9566" s="5">
        <v>2000.0</v>
      </c>
      <c r="D9566" s="5" t="s">
        <v>1400</v>
      </c>
      <c r="E9566" s="5">
        <v>2023.0</v>
      </c>
    </row>
    <row r="9567" hidden="1">
      <c r="A9567" s="5" t="s">
        <v>200</v>
      </c>
      <c r="B9567" s="5">
        <v>11.046075</v>
      </c>
      <c r="C9567" s="5">
        <v>2001.0</v>
      </c>
      <c r="D9567" s="5" t="s">
        <v>1400</v>
      </c>
      <c r="E9567" s="5">
        <v>2023.0</v>
      </c>
    </row>
    <row r="9568" hidden="1">
      <c r="A9568" s="5" t="s">
        <v>200</v>
      </c>
      <c r="B9568" s="5">
        <v>11.6391</v>
      </c>
      <c r="C9568" s="5">
        <v>2002.0</v>
      </c>
      <c r="D9568" s="5" t="s">
        <v>1400</v>
      </c>
      <c r="E9568" s="5">
        <v>2023.0</v>
      </c>
    </row>
    <row r="9569" hidden="1">
      <c r="A9569" s="5" t="s">
        <v>200</v>
      </c>
      <c r="B9569" s="5">
        <v>11.66432</v>
      </c>
      <c r="C9569" s="5">
        <v>2003.0</v>
      </c>
      <c r="D9569" s="5" t="s">
        <v>1400</v>
      </c>
      <c r="E9569" s="5">
        <v>2023.0</v>
      </c>
    </row>
    <row r="9570" hidden="1">
      <c r="A9570" s="5" t="s">
        <v>200</v>
      </c>
      <c r="B9570" s="5">
        <v>11.88372</v>
      </c>
      <c r="C9570" s="5">
        <v>2004.0</v>
      </c>
      <c r="D9570" s="5" t="s">
        <v>1400</v>
      </c>
      <c r="E9570" s="5">
        <v>2023.0</v>
      </c>
    </row>
    <row r="9571" hidden="1">
      <c r="A9571" s="5" t="s">
        <v>200</v>
      </c>
      <c r="B9571" s="5">
        <v>12.429128</v>
      </c>
      <c r="C9571" s="5">
        <v>2005.0</v>
      </c>
      <c r="D9571" s="5" t="s">
        <v>1400</v>
      </c>
      <c r="E9571" s="5">
        <v>2023.0</v>
      </c>
    </row>
    <row r="9572" hidden="1">
      <c r="A9572" s="5" t="s">
        <v>200</v>
      </c>
      <c r="B9572" s="5">
        <v>12.974535</v>
      </c>
      <c r="C9572" s="5">
        <v>2006.0</v>
      </c>
      <c r="D9572" s="5" t="s">
        <v>1400</v>
      </c>
      <c r="E9572" s="5">
        <v>2023.0</v>
      </c>
    </row>
    <row r="9573" hidden="1">
      <c r="A9573" s="5" t="s">
        <v>200</v>
      </c>
      <c r="B9573" s="5">
        <v>13.519942</v>
      </c>
      <c r="C9573" s="5">
        <v>2007.0</v>
      </c>
      <c r="D9573" s="5" t="s">
        <v>1400</v>
      </c>
      <c r="E9573" s="5">
        <v>2023.0</v>
      </c>
    </row>
    <row r="9574" hidden="1">
      <c r="A9574" s="5" t="s">
        <v>200</v>
      </c>
      <c r="B9574" s="5">
        <v>14.06535</v>
      </c>
      <c r="C9574" s="5">
        <v>2008.0</v>
      </c>
      <c r="D9574" s="5" t="s">
        <v>1400</v>
      </c>
      <c r="E9574" s="5">
        <v>2023.0</v>
      </c>
    </row>
    <row r="9575" hidden="1">
      <c r="A9575" s="5" t="s">
        <v>200</v>
      </c>
      <c r="B9575" s="5">
        <v>14.12073</v>
      </c>
      <c r="C9575" s="5">
        <v>2009.0</v>
      </c>
      <c r="D9575" s="5" t="s">
        <v>1400</v>
      </c>
      <c r="E9575" s="5">
        <v>2023.0</v>
      </c>
    </row>
    <row r="9576" hidden="1">
      <c r="A9576" s="5" t="s">
        <v>200</v>
      </c>
      <c r="B9576" s="5">
        <v>14.028401</v>
      </c>
      <c r="C9576" s="5">
        <v>2010.0</v>
      </c>
      <c r="D9576" s="5" t="s">
        <v>1400</v>
      </c>
      <c r="E9576" s="5">
        <v>2023.0</v>
      </c>
    </row>
    <row r="9577" hidden="1">
      <c r="A9577" s="5" t="s">
        <v>200</v>
      </c>
      <c r="B9577" s="5">
        <v>13.936676</v>
      </c>
      <c r="C9577" s="5">
        <v>2011.0</v>
      </c>
      <c r="D9577" s="5" t="s">
        <v>1400</v>
      </c>
      <c r="E9577" s="5">
        <v>2023.0</v>
      </c>
    </row>
    <row r="9578" hidden="1">
      <c r="A9578" s="5" t="s">
        <v>200</v>
      </c>
      <c r="B9578" s="5">
        <v>13.84555</v>
      </c>
      <c r="C9578" s="5">
        <v>2012.0</v>
      </c>
      <c r="D9578" s="5" t="s">
        <v>1400</v>
      </c>
      <c r="E9578" s="5">
        <v>2023.0</v>
      </c>
    </row>
    <row r="9579" hidden="1">
      <c r="A9579" s="5" t="s">
        <v>200</v>
      </c>
      <c r="B9579" s="5">
        <v>13.75502</v>
      </c>
      <c r="C9579" s="5">
        <v>2013.0</v>
      </c>
      <c r="D9579" s="5" t="s">
        <v>1400</v>
      </c>
      <c r="E9579" s="5">
        <v>2023.0</v>
      </c>
    </row>
    <row r="9580" hidden="1">
      <c r="A9580" s="5" t="s">
        <v>200</v>
      </c>
      <c r="B9580" s="5">
        <v>13.665082</v>
      </c>
      <c r="C9580" s="5">
        <v>2014.0</v>
      </c>
      <c r="D9580" s="5" t="s">
        <v>1400</v>
      </c>
      <c r="E9580" s="5">
        <v>2023.0</v>
      </c>
    </row>
    <row r="9581" hidden="1">
      <c r="A9581" s="5" t="s">
        <v>200</v>
      </c>
      <c r="B9581" s="5">
        <v>13.575144</v>
      </c>
      <c r="C9581" s="5">
        <v>2015.0</v>
      </c>
      <c r="D9581" s="5" t="s">
        <v>1400</v>
      </c>
      <c r="E9581" s="5">
        <v>2023.0</v>
      </c>
    </row>
    <row r="9582" hidden="1">
      <c r="A9582" s="5" t="s">
        <v>200</v>
      </c>
      <c r="B9582" s="5">
        <v>13.485206</v>
      </c>
      <c r="C9582" s="5">
        <v>2016.0</v>
      </c>
      <c r="D9582" s="5" t="s">
        <v>1400</v>
      </c>
      <c r="E9582" s="5">
        <v>2023.0</v>
      </c>
    </row>
    <row r="9583" hidden="1">
      <c r="A9583" s="5" t="s">
        <v>200</v>
      </c>
      <c r="B9583" s="5">
        <v>13.3952675</v>
      </c>
      <c r="C9583" s="5">
        <v>2017.0</v>
      </c>
      <c r="D9583" s="5" t="s">
        <v>1400</v>
      </c>
      <c r="E9583" s="5">
        <v>2023.0</v>
      </c>
    </row>
    <row r="9584" hidden="1">
      <c r="A9584" s="5" t="s">
        <v>200</v>
      </c>
      <c r="B9584" s="5">
        <v>13.305329</v>
      </c>
      <c r="C9584" s="5">
        <v>2018.0</v>
      </c>
      <c r="D9584" s="5" t="s">
        <v>1400</v>
      </c>
      <c r="E9584" s="5">
        <v>2023.0</v>
      </c>
    </row>
    <row r="9585" hidden="1">
      <c r="A9585" s="5" t="s">
        <v>200</v>
      </c>
      <c r="B9585" s="5">
        <v>13.192012</v>
      </c>
      <c r="C9585" s="5">
        <v>2019.0</v>
      </c>
      <c r="D9585" s="5" t="s">
        <v>1400</v>
      </c>
      <c r="E9585" s="5">
        <v>2023.0</v>
      </c>
    </row>
    <row r="9586" hidden="1">
      <c r="A9586" s="5" t="s">
        <v>200</v>
      </c>
      <c r="B9586" s="5">
        <v>13.078694</v>
      </c>
      <c r="C9586" s="5">
        <v>2020.0</v>
      </c>
      <c r="D9586" s="5" t="s">
        <v>1400</v>
      </c>
      <c r="E9586" s="5">
        <v>2023.0</v>
      </c>
    </row>
    <row r="9587" hidden="1">
      <c r="A9587" s="5" t="s">
        <v>200</v>
      </c>
      <c r="B9587" s="5">
        <v>12.965377</v>
      </c>
      <c r="C9587" s="5">
        <v>2021.0</v>
      </c>
      <c r="D9587" s="5" t="s">
        <v>1400</v>
      </c>
      <c r="E9587" s="5">
        <v>2023.0</v>
      </c>
    </row>
    <row r="9588" hidden="1">
      <c r="A9588" s="5" t="s">
        <v>200</v>
      </c>
      <c r="B9588" s="5">
        <v>12.965377</v>
      </c>
      <c r="C9588" s="5">
        <v>2022.0</v>
      </c>
      <c r="D9588" s="5" t="s">
        <v>1400</v>
      </c>
      <c r="E9588" s="5">
        <v>2023.0</v>
      </c>
    </row>
    <row r="9589">
      <c r="A9589" s="5" t="s">
        <v>1787</v>
      </c>
      <c r="C9589" s="5">
        <v>2023.0</v>
      </c>
      <c r="D9589" s="5" t="s">
        <v>1324</v>
      </c>
      <c r="E9589" s="5">
        <v>2023.0</v>
      </c>
    </row>
    <row r="9590" hidden="1">
      <c r="A9590" s="5" t="s">
        <v>1645</v>
      </c>
      <c r="B9590" s="5">
        <v>13.298931</v>
      </c>
      <c r="C9590" s="5">
        <v>1990.0</v>
      </c>
      <c r="E9590" s="5">
        <v>1990.0</v>
      </c>
    </row>
    <row r="9591" hidden="1">
      <c r="A9591" s="5" t="s">
        <v>1645</v>
      </c>
      <c r="B9591" s="5">
        <v>13.348343</v>
      </c>
      <c r="C9591" s="5">
        <v>1991.0</v>
      </c>
      <c r="E9591" s="5">
        <v>1991.0</v>
      </c>
    </row>
    <row r="9592" hidden="1">
      <c r="A9592" s="5" t="s">
        <v>1645</v>
      </c>
      <c r="B9592" s="5">
        <v>13.432663</v>
      </c>
      <c r="C9592" s="5">
        <v>1992.0</v>
      </c>
      <c r="E9592" s="5">
        <v>1992.0</v>
      </c>
    </row>
    <row r="9593" hidden="1">
      <c r="A9593" s="5" t="s">
        <v>1645</v>
      </c>
      <c r="B9593" s="5">
        <v>13.599935</v>
      </c>
      <c r="C9593" s="5">
        <v>1993.0</v>
      </c>
      <c r="E9593" s="5">
        <v>1993.0</v>
      </c>
    </row>
    <row r="9594" hidden="1">
      <c r="A9594" s="5" t="s">
        <v>1645</v>
      </c>
      <c r="B9594" s="5">
        <v>13.765994</v>
      </c>
      <c r="C9594" s="5">
        <v>1994.0</v>
      </c>
      <c r="E9594" s="5">
        <v>1994.0</v>
      </c>
    </row>
    <row r="9595" hidden="1">
      <c r="A9595" s="5" t="s">
        <v>1645</v>
      </c>
      <c r="B9595" s="5">
        <v>13.870008</v>
      </c>
      <c r="C9595" s="5">
        <v>1995.0</v>
      </c>
      <c r="E9595" s="5">
        <v>1995.0</v>
      </c>
    </row>
    <row r="9596" hidden="1">
      <c r="A9596" s="5" t="s">
        <v>1645</v>
      </c>
      <c r="B9596" s="5">
        <v>13.992296</v>
      </c>
      <c r="C9596" s="5">
        <v>1996.0</v>
      </c>
      <c r="E9596" s="5">
        <v>1996.0</v>
      </c>
    </row>
    <row r="9597" hidden="1">
      <c r="A9597" s="5" t="s">
        <v>1645</v>
      </c>
      <c r="B9597" s="5">
        <v>14.111525</v>
      </c>
      <c r="C9597" s="5">
        <v>1997.0</v>
      </c>
      <c r="E9597" s="5">
        <v>1997.0</v>
      </c>
    </row>
    <row r="9598" hidden="1">
      <c r="A9598" s="5" t="s">
        <v>1645</v>
      </c>
      <c r="B9598" s="5">
        <v>14.237444</v>
      </c>
      <c r="C9598" s="5">
        <v>1998.0</v>
      </c>
      <c r="E9598" s="5">
        <v>1998.0</v>
      </c>
    </row>
    <row r="9599" hidden="1">
      <c r="A9599" s="5" t="s">
        <v>1645</v>
      </c>
      <c r="B9599" s="5">
        <v>14.384057</v>
      </c>
      <c r="C9599" s="5">
        <v>1999.0</v>
      </c>
      <c r="E9599" s="5">
        <v>1999.0</v>
      </c>
    </row>
    <row r="9600" hidden="1">
      <c r="A9600" s="5" t="s">
        <v>1645</v>
      </c>
      <c r="B9600" s="5">
        <v>14.498045</v>
      </c>
      <c r="C9600" s="5">
        <v>2000.0</v>
      </c>
      <c r="E9600" s="5">
        <v>2000.0</v>
      </c>
    </row>
    <row r="9601" hidden="1">
      <c r="A9601" s="5" t="s">
        <v>1645</v>
      </c>
      <c r="B9601" s="5">
        <v>14.719845</v>
      </c>
      <c r="C9601" s="5">
        <v>2001.0</v>
      </c>
      <c r="E9601" s="5">
        <v>2001.0</v>
      </c>
    </row>
    <row r="9602" hidden="1">
      <c r="A9602" s="5" t="s">
        <v>1645</v>
      </c>
      <c r="B9602" s="5">
        <v>14.9019165</v>
      </c>
      <c r="C9602" s="5">
        <v>2002.0</v>
      </c>
      <c r="E9602" s="5">
        <v>2002.0</v>
      </c>
    </row>
    <row r="9603" hidden="1">
      <c r="A9603" s="5" t="s">
        <v>1645</v>
      </c>
      <c r="B9603" s="5">
        <v>15.073161</v>
      </c>
      <c r="C9603" s="5">
        <v>2003.0</v>
      </c>
      <c r="E9603" s="5">
        <v>2003.0</v>
      </c>
    </row>
    <row r="9604" hidden="1">
      <c r="A9604" s="5" t="s">
        <v>1645</v>
      </c>
      <c r="B9604" s="5">
        <v>15.114033</v>
      </c>
      <c r="C9604" s="5">
        <v>2004.0</v>
      </c>
      <c r="E9604" s="5">
        <v>2004.0</v>
      </c>
    </row>
    <row r="9605" hidden="1">
      <c r="A9605" s="5" t="s">
        <v>1645</v>
      </c>
      <c r="B9605" s="5">
        <v>15.203638</v>
      </c>
      <c r="C9605" s="5">
        <v>2005.0</v>
      </c>
      <c r="E9605" s="5">
        <v>2005.0</v>
      </c>
    </row>
    <row r="9606" hidden="1">
      <c r="A9606" s="5" t="s">
        <v>1645</v>
      </c>
      <c r="B9606" s="5">
        <v>15.255711</v>
      </c>
      <c r="C9606" s="5">
        <v>2006.0</v>
      </c>
      <c r="E9606" s="5">
        <v>2006.0</v>
      </c>
    </row>
    <row r="9607" hidden="1">
      <c r="A9607" s="5" t="s">
        <v>1645</v>
      </c>
      <c r="B9607" s="5">
        <v>15.327402</v>
      </c>
      <c r="C9607" s="5">
        <v>2007.0</v>
      </c>
      <c r="E9607" s="5">
        <v>2007.0</v>
      </c>
    </row>
    <row r="9608" hidden="1">
      <c r="A9608" s="5" t="s">
        <v>1645</v>
      </c>
      <c r="B9608" s="5">
        <v>15.3950405</v>
      </c>
      <c r="C9608" s="5">
        <v>2008.0</v>
      </c>
      <c r="E9608" s="5">
        <v>2008.0</v>
      </c>
    </row>
    <row r="9609" hidden="1">
      <c r="A9609" s="5" t="s">
        <v>1645</v>
      </c>
      <c r="B9609" s="5">
        <v>15.486716</v>
      </c>
      <c r="C9609" s="5">
        <v>2009.0</v>
      </c>
      <c r="E9609" s="5">
        <v>2009.0</v>
      </c>
    </row>
    <row r="9610" hidden="1">
      <c r="A9610" s="5" t="s">
        <v>1645</v>
      </c>
      <c r="B9610" s="5">
        <v>15.674372</v>
      </c>
      <c r="C9610" s="5">
        <v>2010.0</v>
      </c>
      <c r="E9610" s="5">
        <v>2010.0</v>
      </c>
    </row>
    <row r="9611" hidden="1">
      <c r="A9611" s="5" t="s">
        <v>1645</v>
      </c>
      <c r="B9611" s="5">
        <v>15.788807</v>
      </c>
      <c r="C9611" s="5">
        <v>2011.0</v>
      </c>
      <c r="E9611" s="5">
        <v>2011.0</v>
      </c>
    </row>
    <row r="9612" hidden="1">
      <c r="A9612" s="5" t="s">
        <v>1645</v>
      </c>
      <c r="B9612" s="5">
        <v>15.848238</v>
      </c>
      <c r="C9612" s="5">
        <v>2012.0</v>
      </c>
      <c r="E9612" s="5">
        <v>2012.0</v>
      </c>
    </row>
    <row r="9613" hidden="1">
      <c r="A9613" s="5" t="s">
        <v>1645</v>
      </c>
      <c r="B9613" s="5">
        <v>16.17533</v>
      </c>
      <c r="C9613" s="5">
        <v>2013.0</v>
      </c>
      <c r="E9613" s="5">
        <v>2013.0</v>
      </c>
    </row>
    <row r="9614" hidden="1">
      <c r="A9614" s="5" t="s">
        <v>1645</v>
      </c>
      <c r="B9614" s="5">
        <v>16.246878</v>
      </c>
      <c r="C9614" s="5">
        <v>2014.0</v>
      </c>
      <c r="E9614" s="5">
        <v>2014.0</v>
      </c>
    </row>
    <row r="9615" hidden="1">
      <c r="A9615" s="5" t="s">
        <v>1645</v>
      </c>
      <c r="B9615" s="5">
        <v>16.334179</v>
      </c>
      <c r="C9615" s="5">
        <v>2015.0</v>
      </c>
      <c r="E9615" s="5">
        <v>2015.0</v>
      </c>
    </row>
    <row r="9616" hidden="1">
      <c r="A9616" s="5" t="s">
        <v>1645</v>
      </c>
      <c r="B9616" s="5">
        <v>16.393763</v>
      </c>
      <c r="C9616" s="5">
        <v>2016.0</v>
      </c>
      <c r="E9616" s="5">
        <v>2016.0</v>
      </c>
    </row>
    <row r="9617" hidden="1">
      <c r="A9617" s="5" t="s">
        <v>1645</v>
      </c>
      <c r="B9617" s="5">
        <v>16.419512</v>
      </c>
      <c r="C9617" s="5">
        <v>2017.0</v>
      </c>
      <c r="E9617" s="5">
        <v>2017.0</v>
      </c>
    </row>
    <row r="9618" hidden="1">
      <c r="A9618" s="5" t="s">
        <v>1645</v>
      </c>
      <c r="B9618" s="5">
        <v>16.465351</v>
      </c>
      <c r="C9618" s="5">
        <v>2018.0</v>
      </c>
      <c r="E9618" s="5">
        <v>2018.0</v>
      </c>
    </row>
    <row r="9619" hidden="1">
      <c r="A9619" s="5" t="s">
        <v>1645</v>
      </c>
      <c r="B9619" s="5">
        <v>16.537636</v>
      </c>
      <c r="C9619" s="5">
        <v>2019.0</v>
      </c>
      <c r="E9619" s="5">
        <v>2019.0</v>
      </c>
    </row>
    <row r="9620" hidden="1">
      <c r="A9620" s="5" t="s">
        <v>1645</v>
      </c>
      <c r="B9620" s="5">
        <v>16.382988</v>
      </c>
      <c r="C9620" s="5">
        <v>2020.0</v>
      </c>
      <c r="E9620" s="5">
        <v>2020.0</v>
      </c>
    </row>
    <row r="9621" hidden="1">
      <c r="A9621" s="5" t="s">
        <v>1645</v>
      </c>
      <c r="B9621" s="5">
        <v>16.448332</v>
      </c>
      <c r="C9621" s="5">
        <v>2021.0</v>
      </c>
      <c r="E9621" s="5">
        <v>2021.0</v>
      </c>
    </row>
    <row r="9622" hidden="1">
      <c r="A9622" s="5" t="s">
        <v>1645</v>
      </c>
      <c r="B9622" s="5">
        <v>16.3766</v>
      </c>
      <c r="C9622" s="5">
        <v>2022.0</v>
      </c>
      <c r="E9622" s="5">
        <v>2022.0</v>
      </c>
    </row>
    <row r="9623">
      <c r="A9623" s="5" t="s">
        <v>111</v>
      </c>
      <c r="C9623" s="5">
        <v>2023.0</v>
      </c>
      <c r="D9623" s="5" t="s">
        <v>1314</v>
      </c>
      <c r="E9623" s="5">
        <v>2023.0</v>
      </c>
    </row>
    <row r="9624" hidden="1">
      <c r="A9624" s="5" t="s">
        <v>91</v>
      </c>
      <c r="B9624" s="5">
        <v>7.68829</v>
      </c>
      <c r="C9624" s="5">
        <v>1990.0</v>
      </c>
      <c r="D9624" s="5" t="s">
        <v>1314</v>
      </c>
      <c r="E9624" s="5">
        <v>2023.0</v>
      </c>
    </row>
    <row r="9625" hidden="1">
      <c r="A9625" s="5" t="s">
        <v>91</v>
      </c>
      <c r="B9625" s="5">
        <v>8.000852</v>
      </c>
      <c r="C9625" s="5">
        <v>1991.0</v>
      </c>
      <c r="D9625" s="5" t="s">
        <v>1314</v>
      </c>
      <c r="E9625" s="5">
        <v>2023.0</v>
      </c>
    </row>
    <row r="9626" hidden="1">
      <c r="A9626" s="5" t="s">
        <v>91</v>
      </c>
      <c r="B9626" s="5">
        <v>8.313413</v>
      </c>
      <c r="C9626" s="5">
        <v>1992.0</v>
      </c>
      <c r="D9626" s="5" t="s">
        <v>1314</v>
      </c>
      <c r="E9626" s="5">
        <v>2023.0</v>
      </c>
    </row>
    <row r="9627" hidden="1">
      <c r="A9627" s="5" t="s">
        <v>91</v>
      </c>
      <c r="B9627" s="5">
        <v>8.625974</v>
      </c>
      <c r="C9627" s="5">
        <v>1993.0</v>
      </c>
      <c r="D9627" s="5" t="s">
        <v>1314</v>
      </c>
      <c r="E9627" s="5">
        <v>2023.0</v>
      </c>
    </row>
    <row r="9628" hidden="1">
      <c r="A9628" s="5" t="s">
        <v>91</v>
      </c>
      <c r="B9628" s="5">
        <v>8.938535</v>
      </c>
      <c r="C9628" s="5">
        <v>1994.0</v>
      </c>
      <c r="D9628" s="5" t="s">
        <v>1314</v>
      </c>
      <c r="E9628" s="5">
        <v>2023.0</v>
      </c>
    </row>
    <row r="9629" hidden="1">
      <c r="A9629" s="5" t="s">
        <v>91</v>
      </c>
      <c r="B9629" s="5">
        <v>9.251096</v>
      </c>
      <c r="C9629" s="5">
        <v>1995.0</v>
      </c>
      <c r="D9629" s="5" t="s">
        <v>1314</v>
      </c>
      <c r="E9629" s="5">
        <v>2023.0</v>
      </c>
    </row>
    <row r="9630" hidden="1">
      <c r="A9630" s="5" t="s">
        <v>91</v>
      </c>
      <c r="B9630" s="5">
        <v>9.563658</v>
      </c>
      <c r="C9630" s="5">
        <v>1996.0</v>
      </c>
      <c r="D9630" s="5" t="s">
        <v>1314</v>
      </c>
      <c r="E9630" s="5">
        <v>2023.0</v>
      </c>
    </row>
    <row r="9631" hidden="1">
      <c r="A9631" s="5" t="s">
        <v>91</v>
      </c>
      <c r="B9631" s="5">
        <v>9.876219</v>
      </c>
      <c r="C9631" s="5">
        <v>1997.0</v>
      </c>
      <c r="D9631" s="5" t="s">
        <v>1314</v>
      </c>
      <c r="E9631" s="5">
        <v>2023.0</v>
      </c>
    </row>
    <row r="9632" hidden="1">
      <c r="A9632" s="5" t="s">
        <v>91</v>
      </c>
      <c r="B9632" s="5">
        <v>10.18878</v>
      </c>
      <c r="C9632" s="5">
        <v>1998.0</v>
      </c>
      <c r="D9632" s="5" t="s">
        <v>1314</v>
      </c>
      <c r="E9632" s="5">
        <v>2023.0</v>
      </c>
    </row>
    <row r="9633" hidden="1">
      <c r="A9633" s="5" t="s">
        <v>91</v>
      </c>
      <c r="B9633" s="5">
        <v>10.3737</v>
      </c>
      <c r="C9633" s="5">
        <v>1999.0</v>
      </c>
      <c r="D9633" s="5" t="s">
        <v>1314</v>
      </c>
      <c r="E9633" s="5">
        <v>2023.0</v>
      </c>
    </row>
    <row r="9634" hidden="1">
      <c r="A9634" s="5" t="s">
        <v>91</v>
      </c>
      <c r="B9634" s="5">
        <v>10.55862</v>
      </c>
      <c r="C9634" s="5">
        <v>2000.0</v>
      </c>
      <c r="D9634" s="5" t="s">
        <v>1314</v>
      </c>
      <c r="E9634" s="5">
        <v>2023.0</v>
      </c>
    </row>
    <row r="9635" hidden="1">
      <c r="A9635" s="5" t="s">
        <v>91</v>
      </c>
      <c r="B9635" s="5">
        <v>10.70527</v>
      </c>
      <c r="C9635" s="5">
        <v>2001.0</v>
      </c>
      <c r="D9635" s="5" t="s">
        <v>1314</v>
      </c>
      <c r="E9635" s="5">
        <v>2023.0</v>
      </c>
    </row>
    <row r="9636" hidden="1">
      <c r="A9636" s="5" t="s">
        <v>91</v>
      </c>
      <c r="B9636" s="5">
        <v>10.931577</v>
      </c>
      <c r="C9636" s="5">
        <v>2002.0</v>
      </c>
      <c r="D9636" s="5" t="s">
        <v>1314</v>
      </c>
      <c r="E9636" s="5">
        <v>2023.0</v>
      </c>
    </row>
    <row r="9637" hidden="1">
      <c r="A9637" s="5" t="s">
        <v>91</v>
      </c>
      <c r="B9637" s="5">
        <v>11.157884</v>
      </c>
      <c r="C9637" s="5">
        <v>2003.0</v>
      </c>
      <c r="D9637" s="5" t="s">
        <v>1314</v>
      </c>
      <c r="E9637" s="5">
        <v>2023.0</v>
      </c>
    </row>
    <row r="9638" hidden="1">
      <c r="A9638" s="5" t="s">
        <v>91</v>
      </c>
      <c r="B9638" s="5">
        <v>11.384191</v>
      </c>
      <c r="C9638" s="5">
        <v>2004.0</v>
      </c>
      <c r="D9638" s="5" t="s">
        <v>1314</v>
      </c>
      <c r="E9638" s="5">
        <v>2023.0</v>
      </c>
    </row>
    <row r="9639" hidden="1">
      <c r="A9639" s="5" t="s">
        <v>91</v>
      </c>
      <c r="B9639" s="5">
        <v>11.610497</v>
      </c>
      <c r="C9639" s="5">
        <v>2005.0</v>
      </c>
      <c r="D9639" s="5" t="s">
        <v>1314</v>
      </c>
      <c r="E9639" s="5">
        <v>2023.0</v>
      </c>
    </row>
    <row r="9640" hidden="1">
      <c r="A9640" s="5" t="s">
        <v>91</v>
      </c>
      <c r="B9640" s="5">
        <v>11.836804</v>
      </c>
      <c r="C9640" s="5">
        <v>2006.0</v>
      </c>
      <c r="D9640" s="5" t="s">
        <v>1314</v>
      </c>
      <c r="E9640" s="5">
        <v>2023.0</v>
      </c>
    </row>
    <row r="9641" hidden="1">
      <c r="A9641" s="5" t="s">
        <v>91</v>
      </c>
      <c r="B9641" s="5">
        <v>12.063111</v>
      </c>
      <c r="C9641" s="5">
        <v>2007.0</v>
      </c>
      <c r="D9641" s="5" t="s">
        <v>1314</v>
      </c>
      <c r="E9641" s="5">
        <v>2023.0</v>
      </c>
    </row>
    <row r="9642" hidden="1">
      <c r="A9642" s="5" t="s">
        <v>91</v>
      </c>
      <c r="B9642" s="5">
        <v>12.289418</v>
      </c>
      <c r="C9642" s="5">
        <v>2008.0</v>
      </c>
      <c r="D9642" s="5" t="s">
        <v>1314</v>
      </c>
      <c r="E9642" s="5">
        <v>2023.0</v>
      </c>
    </row>
    <row r="9643" hidden="1">
      <c r="A9643" s="5" t="s">
        <v>91</v>
      </c>
      <c r="B9643" s="5">
        <v>12.515725</v>
      </c>
      <c r="C9643" s="5">
        <v>2009.0</v>
      </c>
      <c r="D9643" s="5" t="s">
        <v>1314</v>
      </c>
      <c r="E9643" s="5">
        <v>2023.0</v>
      </c>
    </row>
    <row r="9644" hidden="1">
      <c r="A9644" s="5" t="s">
        <v>91</v>
      </c>
      <c r="B9644" s="5">
        <v>12.742032</v>
      </c>
      <c r="C9644" s="5">
        <v>2010.0</v>
      </c>
      <c r="D9644" s="5" t="s">
        <v>1314</v>
      </c>
      <c r="E9644" s="5">
        <v>2023.0</v>
      </c>
    </row>
    <row r="9645" hidden="1">
      <c r="A9645" s="5" t="s">
        <v>91</v>
      </c>
      <c r="B9645" s="5">
        <v>12.968339</v>
      </c>
      <c r="C9645" s="5">
        <v>2011.0</v>
      </c>
      <c r="D9645" s="5" t="s">
        <v>1314</v>
      </c>
      <c r="E9645" s="5">
        <v>2023.0</v>
      </c>
    </row>
    <row r="9646" hidden="1">
      <c r="A9646" s="5" t="s">
        <v>91</v>
      </c>
      <c r="B9646" s="5">
        <v>13.194646</v>
      </c>
      <c r="C9646" s="5">
        <v>2012.0</v>
      </c>
      <c r="D9646" s="5" t="s">
        <v>1314</v>
      </c>
      <c r="E9646" s="5">
        <v>2023.0</v>
      </c>
    </row>
    <row r="9647" hidden="1">
      <c r="A9647" s="5" t="s">
        <v>91</v>
      </c>
      <c r="B9647" s="5">
        <v>13.420953</v>
      </c>
      <c r="C9647" s="5">
        <v>2013.0</v>
      </c>
      <c r="D9647" s="5" t="s">
        <v>1314</v>
      </c>
      <c r="E9647" s="5">
        <v>2023.0</v>
      </c>
    </row>
    <row r="9648" hidden="1">
      <c r="A9648" s="5" t="s">
        <v>91</v>
      </c>
      <c r="B9648" s="5">
        <v>13.64726</v>
      </c>
      <c r="C9648" s="5">
        <v>2014.0</v>
      </c>
      <c r="D9648" s="5" t="s">
        <v>1314</v>
      </c>
      <c r="E9648" s="5">
        <v>2023.0</v>
      </c>
    </row>
    <row r="9649" hidden="1">
      <c r="A9649" s="5" t="s">
        <v>91</v>
      </c>
      <c r="B9649" s="5">
        <v>13.873567</v>
      </c>
      <c r="C9649" s="5">
        <v>2015.0</v>
      </c>
      <c r="D9649" s="5" t="s">
        <v>1314</v>
      </c>
      <c r="E9649" s="5">
        <v>2023.0</v>
      </c>
    </row>
    <row r="9650" hidden="1">
      <c r="A9650" s="5" t="s">
        <v>91</v>
      </c>
      <c r="B9650" s="5">
        <v>14.099874</v>
      </c>
      <c r="C9650" s="5">
        <v>2016.0</v>
      </c>
      <c r="D9650" s="5" t="s">
        <v>1314</v>
      </c>
      <c r="E9650" s="5">
        <v>2023.0</v>
      </c>
    </row>
    <row r="9651" hidden="1">
      <c r="A9651" s="5" t="s">
        <v>91</v>
      </c>
      <c r="B9651" s="5">
        <v>14.32618</v>
      </c>
      <c r="C9651" s="5">
        <v>2017.0</v>
      </c>
      <c r="D9651" s="5" t="s">
        <v>1314</v>
      </c>
      <c r="E9651" s="5">
        <v>2023.0</v>
      </c>
    </row>
    <row r="9652" hidden="1">
      <c r="A9652" s="5" t="s">
        <v>91</v>
      </c>
      <c r="B9652" s="5">
        <v>14.552487</v>
      </c>
      <c r="C9652" s="5">
        <v>2018.0</v>
      </c>
      <c r="D9652" s="5" t="s">
        <v>1314</v>
      </c>
      <c r="E9652" s="5">
        <v>2023.0</v>
      </c>
    </row>
    <row r="9653" hidden="1">
      <c r="A9653" s="5" t="s">
        <v>91</v>
      </c>
      <c r="B9653" s="5">
        <v>14.778794</v>
      </c>
      <c r="C9653" s="5">
        <v>2019.0</v>
      </c>
      <c r="D9653" s="5" t="s">
        <v>1314</v>
      </c>
      <c r="E9653" s="5">
        <v>2023.0</v>
      </c>
    </row>
    <row r="9654" hidden="1">
      <c r="A9654" s="5" t="s">
        <v>91</v>
      </c>
      <c r="B9654" s="5">
        <v>15.005101</v>
      </c>
      <c r="C9654" s="5">
        <v>2020.0</v>
      </c>
      <c r="D9654" s="5" t="s">
        <v>1314</v>
      </c>
      <c r="E9654" s="5">
        <v>2023.0</v>
      </c>
    </row>
    <row r="9655" hidden="1">
      <c r="A9655" s="5" t="s">
        <v>91</v>
      </c>
      <c r="B9655" s="5">
        <v>15.231408</v>
      </c>
      <c r="C9655" s="5">
        <v>2021.0</v>
      </c>
      <c r="D9655" s="5" t="s">
        <v>1314</v>
      </c>
      <c r="E9655" s="5">
        <v>2023.0</v>
      </c>
    </row>
    <row r="9656" hidden="1">
      <c r="A9656" s="5" t="s">
        <v>91</v>
      </c>
      <c r="B9656" s="5">
        <v>15.457715</v>
      </c>
      <c r="C9656" s="5">
        <v>2022.0</v>
      </c>
      <c r="D9656" s="5" t="s">
        <v>1314</v>
      </c>
      <c r="E9656" s="5">
        <v>2023.0</v>
      </c>
    </row>
    <row r="9657">
      <c r="A9657" s="5" t="s">
        <v>1788</v>
      </c>
      <c r="C9657" s="5">
        <v>2023.0</v>
      </c>
      <c r="D9657" s="5" t="s">
        <v>1339</v>
      </c>
      <c r="E9657" s="5">
        <v>2023.0</v>
      </c>
    </row>
    <row r="9658" hidden="1">
      <c r="A9658" s="5" t="s">
        <v>1792</v>
      </c>
      <c r="D9658" s="5" t="s">
        <v>1339</v>
      </c>
      <c r="E9658" s="5">
        <v>2023.0</v>
      </c>
    </row>
    <row r="9659" hidden="1">
      <c r="A9659" s="5" t="s">
        <v>1792</v>
      </c>
      <c r="D9659" s="5" t="s">
        <v>1339</v>
      </c>
      <c r="E9659" s="5">
        <v>2023.0</v>
      </c>
    </row>
    <row r="9660" hidden="1">
      <c r="A9660" s="5" t="s">
        <v>1792</v>
      </c>
      <c r="D9660" s="5" t="s">
        <v>1339</v>
      </c>
      <c r="E9660" s="5">
        <v>2023.0</v>
      </c>
    </row>
    <row r="9661" hidden="1">
      <c r="A9661" s="5" t="s">
        <v>1792</v>
      </c>
      <c r="D9661" s="5" t="s">
        <v>1339</v>
      </c>
      <c r="E9661" s="5">
        <v>2023.0</v>
      </c>
    </row>
    <row r="9662" hidden="1">
      <c r="A9662" s="5" t="s">
        <v>1792</v>
      </c>
      <c r="D9662" s="5" t="s">
        <v>1339</v>
      </c>
      <c r="E9662" s="5">
        <v>2023.0</v>
      </c>
    </row>
    <row r="9663" hidden="1">
      <c r="A9663" s="5" t="s">
        <v>1792</v>
      </c>
      <c r="D9663" s="5" t="s">
        <v>1339</v>
      </c>
      <c r="E9663" s="5">
        <v>2023.0</v>
      </c>
    </row>
    <row r="9664" hidden="1">
      <c r="A9664" s="5" t="s">
        <v>1792</v>
      </c>
      <c r="D9664" s="5" t="s">
        <v>1339</v>
      </c>
      <c r="E9664" s="5">
        <v>2023.0</v>
      </c>
    </row>
    <row r="9665" hidden="1">
      <c r="A9665" s="5" t="s">
        <v>1792</v>
      </c>
      <c r="D9665" s="5" t="s">
        <v>1339</v>
      </c>
      <c r="E9665" s="5">
        <v>2023.0</v>
      </c>
    </row>
    <row r="9666" hidden="1">
      <c r="A9666" s="5" t="s">
        <v>1792</v>
      </c>
      <c r="D9666" s="5" t="s">
        <v>1339</v>
      </c>
      <c r="E9666" s="5">
        <v>2023.0</v>
      </c>
    </row>
    <row r="9667" hidden="1">
      <c r="A9667" s="5" t="s">
        <v>1792</v>
      </c>
      <c r="D9667" s="5" t="s">
        <v>1339</v>
      </c>
      <c r="E9667" s="5">
        <v>2023.0</v>
      </c>
    </row>
    <row r="9668" hidden="1">
      <c r="A9668" s="5" t="s">
        <v>1792</v>
      </c>
      <c r="D9668" s="5" t="s">
        <v>1339</v>
      </c>
      <c r="E9668" s="5">
        <v>2023.0</v>
      </c>
    </row>
    <row r="9669" hidden="1">
      <c r="A9669" s="5" t="s">
        <v>1792</v>
      </c>
      <c r="D9669" s="5" t="s">
        <v>1339</v>
      </c>
      <c r="E9669" s="5">
        <v>2023.0</v>
      </c>
    </row>
    <row r="9670" hidden="1">
      <c r="A9670" s="5" t="s">
        <v>1792</v>
      </c>
      <c r="D9670" s="5" t="s">
        <v>1339</v>
      </c>
      <c r="E9670" s="5">
        <v>2023.0</v>
      </c>
    </row>
    <row r="9671" hidden="1">
      <c r="A9671" s="5" t="s">
        <v>1792</v>
      </c>
      <c r="D9671" s="5" t="s">
        <v>1339</v>
      </c>
      <c r="E9671" s="5">
        <v>2023.0</v>
      </c>
    </row>
    <row r="9672" hidden="1">
      <c r="A9672" s="5" t="s">
        <v>1792</v>
      </c>
      <c r="D9672" s="5" t="s">
        <v>1339</v>
      </c>
      <c r="E9672" s="5">
        <v>2023.0</v>
      </c>
    </row>
    <row r="9673" hidden="1">
      <c r="A9673" s="5" t="s">
        <v>1792</v>
      </c>
      <c r="D9673" s="5" t="s">
        <v>1339</v>
      </c>
      <c r="E9673" s="5">
        <v>2023.0</v>
      </c>
    </row>
    <row r="9674" hidden="1">
      <c r="A9674" s="5" t="s">
        <v>1792</v>
      </c>
      <c r="D9674" s="5" t="s">
        <v>1339</v>
      </c>
      <c r="E9674" s="5">
        <v>2023.0</v>
      </c>
    </row>
    <row r="9675" hidden="1">
      <c r="A9675" s="5" t="s">
        <v>1792</v>
      </c>
      <c r="D9675" s="5" t="s">
        <v>1339</v>
      </c>
      <c r="E9675" s="5">
        <v>2023.0</v>
      </c>
    </row>
    <row r="9676" hidden="1">
      <c r="A9676" s="5" t="s">
        <v>1792</v>
      </c>
      <c r="D9676" s="5" t="s">
        <v>1339</v>
      </c>
      <c r="E9676" s="5">
        <v>2023.0</v>
      </c>
    </row>
    <row r="9677" hidden="1">
      <c r="A9677" s="5" t="s">
        <v>1792</v>
      </c>
      <c r="D9677" s="5" t="s">
        <v>1339</v>
      </c>
      <c r="E9677" s="5">
        <v>2023.0</v>
      </c>
    </row>
    <row r="9678" hidden="1">
      <c r="A9678" s="5" t="s">
        <v>1792</v>
      </c>
      <c r="D9678" s="5" t="s">
        <v>1339</v>
      </c>
      <c r="E9678" s="5">
        <v>2023.0</v>
      </c>
    </row>
    <row r="9679" hidden="1">
      <c r="A9679" s="5" t="s">
        <v>1792</v>
      </c>
      <c r="D9679" s="5" t="s">
        <v>1339</v>
      </c>
      <c r="E9679" s="5">
        <v>2023.0</v>
      </c>
    </row>
    <row r="9680" hidden="1">
      <c r="A9680" s="5" t="s">
        <v>1792</v>
      </c>
      <c r="D9680" s="5" t="s">
        <v>1339</v>
      </c>
      <c r="E9680" s="5">
        <v>2023.0</v>
      </c>
    </row>
    <row r="9681" hidden="1">
      <c r="A9681" s="5" t="s">
        <v>1792</v>
      </c>
      <c r="D9681" s="5" t="s">
        <v>1339</v>
      </c>
      <c r="E9681" s="5">
        <v>2023.0</v>
      </c>
    </row>
    <row r="9682" hidden="1">
      <c r="A9682" s="5" t="s">
        <v>1792</v>
      </c>
      <c r="D9682" s="5" t="s">
        <v>1339</v>
      </c>
      <c r="E9682" s="5">
        <v>2023.0</v>
      </c>
    </row>
    <row r="9683" hidden="1">
      <c r="A9683" s="5" t="s">
        <v>1792</v>
      </c>
      <c r="D9683" s="5" t="s">
        <v>1339</v>
      </c>
      <c r="E9683" s="5">
        <v>2023.0</v>
      </c>
    </row>
    <row r="9684" hidden="1">
      <c r="A9684" s="5" t="s">
        <v>1792</v>
      </c>
      <c r="D9684" s="5" t="s">
        <v>1339</v>
      </c>
      <c r="E9684" s="5">
        <v>2023.0</v>
      </c>
    </row>
    <row r="9685" hidden="1">
      <c r="A9685" s="5" t="s">
        <v>1792</v>
      </c>
      <c r="D9685" s="5" t="s">
        <v>1339</v>
      </c>
      <c r="E9685" s="5">
        <v>2023.0</v>
      </c>
    </row>
    <row r="9686" hidden="1">
      <c r="A9686" s="5" t="s">
        <v>1792</v>
      </c>
      <c r="D9686" s="5" t="s">
        <v>1339</v>
      </c>
      <c r="E9686" s="5">
        <v>2023.0</v>
      </c>
    </row>
    <row r="9687" hidden="1">
      <c r="A9687" s="5" t="s">
        <v>1792</v>
      </c>
      <c r="D9687" s="5" t="s">
        <v>1339</v>
      </c>
      <c r="E9687" s="5">
        <v>2023.0</v>
      </c>
    </row>
    <row r="9688" hidden="1">
      <c r="A9688" s="5" t="s">
        <v>1792</v>
      </c>
      <c r="D9688" s="5" t="s">
        <v>1339</v>
      </c>
      <c r="E9688" s="5">
        <v>2023.0</v>
      </c>
    </row>
    <row r="9689" hidden="1">
      <c r="A9689" s="5" t="s">
        <v>1792</v>
      </c>
      <c r="D9689" s="5" t="s">
        <v>1339</v>
      </c>
      <c r="E9689" s="5">
        <v>2023.0</v>
      </c>
    </row>
    <row r="9690" hidden="1">
      <c r="A9690" s="5" t="s">
        <v>1792</v>
      </c>
      <c r="D9690" s="5" t="s">
        <v>1339</v>
      </c>
      <c r="E9690" s="5">
        <v>2023.0</v>
      </c>
    </row>
    <row r="9691">
      <c r="A9691" s="5" t="s">
        <v>869</v>
      </c>
      <c r="C9691" s="5">
        <v>2023.0</v>
      </c>
      <c r="D9691" s="5" t="s">
        <v>1378</v>
      </c>
      <c r="E9691" s="5">
        <v>2023.0</v>
      </c>
    </row>
    <row r="9692" hidden="1">
      <c r="A9692" s="5" t="s">
        <v>1793</v>
      </c>
      <c r="D9692" s="5" t="s">
        <v>1322</v>
      </c>
      <c r="E9692" s="5">
        <v>2023.0</v>
      </c>
    </row>
    <row r="9693" hidden="1">
      <c r="A9693" s="5" t="s">
        <v>1793</v>
      </c>
      <c r="D9693" s="5" t="s">
        <v>1322</v>
      </c>
      <c r="E9693" s="5">
        <v>2023.0</v>
      </c>
    </row>
    <row r="9694" hidden="1">
      <c r="A9694" s="5" t="s">
        <v>1793</v>
      </c>
      <c r="D9694" s="5" t="s">
        <v>1322</v>
      </c>
      <c r="E9694" s="5">
        <v>2023.0</v>
      </c>
    </row>
    <row r="9695" hidden="1">
      <c r="A9695" s="5" t="s">
        <v>1793</v>
      </c>
      <c r="D9695" s="5" t="s">
        <v>1322</v>
      </c>
      <c r="E9695" s="5">
        <v>2023.0</v>
      </c>
    </row>
    <row r="9696" hidden="1">
      <c r="A9696" s="5" t="s">
        <v>1793</v>
      </c>
      <c r="D9696" s="5" t="s">
        <v>1322</v>
      </c>
      <c r="E9696" s="5">
        <v>2023.0</v>
      </c>
    </row>
    <row r="9697" hidden="1">
      <c r="A9697" s="5" t="s">
        <v>1793</v>
      </c>
      <c r="D9697" s="5" t="s">
        <v>1322</v>
      </c>
      <c r="E9697" s="5">
        <v>2023.0</v>
      </c>
    </row>
    <row r="9698" hidden="1">
      <c r="A9698" s="5" t="s">
        <v>1793</v>
      </c>
      <c r="D9698" s="5" t="s">
        <v>1322</v>
      </c>
      <c r="E9698" s="5">
        <v>2023.0</v>
      </c>
    </row>
    <row r="9699" hidden="1">
      <c r="A9699" s="5" t="s">
        <v>1793</v>
      </c>
      <c r="D9699" s="5" t="s">
        <v>1322</v>
      </c>
      <c r="E9699" s="5">
        <v>2023.0</v>
      </c>
    </row>
    <row r="9700" hidden="1">
      <c r="A9700" s="5" t="s">
        <v>1793</v>
      </c>
      <c r="D9700" s="5" t="s">
        <v>1322</v>
      </c>
      <c r="E9700" s="5">
        <v>2023.0</v>
      </c>
    </row>
    <row r="9701" hidden="1">
      <c r="A9701" s="5" t="s">
        <v>1793</v>
      </c>
      <c r="D9701" s="5" t="s">
        <v>1322</v>
      </c>
      <c r="E9701" s="5">
        <v>2023.0</v>
      </c>
    </row>
    <row r="9702" hidden="1">
      <c r="A9702" s="5" t="s">
        <v>1793</v>
      </c>
      <c r="D9702" s="5" t="s">
        <v>1322</v>
      </c>
      <c r="E9702" s="5">
        <v>2023.0</v>
      </c>
    </row>
    <row r="9703" hidden="1">
      <c r="A9703" s="5" t="s">
        <v>1793</v>
      </c>
      <c r="D9703" s="5" t="s">
        <v>1322</v>
      </c>
      <c r="E9703" s="5">
        <v>2023.0</v>
      </c>
    </row>
    <row r="9704" hidden="1">
      <c r="A9704" s="5" t="s">
        <v>1793</v>
      </c>
      <c r="D9704" s="5" t="s">
        <v>1322</v>
      </c>
      <c r="E9704" s="5">
        <v>2023.0</v>
      </c>
    </row>
    <row r="9705" hidden="1">
      <c r="A9705" s="5" t="s">
        <v>1793</v>
      </c>
      <c r="D9705" s="5" t="s">
        <v>1322</v>
      </c>
      <c r="E9705" s="5">
        <v>2023.0</v>
      </c>
    </row>
    <row r="9706" hidden="1">
      <c r="A9706" s="5" t="s">
        <v>1793</v>
      </c>
      <c r="D9706" s="5" t="s">
        <v>1322</v>
      </c>
      <c r="E9706" s="5">
        <v>2023.0</v>
      </c>
    </row>
    <row r="9707" hidden="1">
      <c r="A9707" s="5" t="s">
        <v>1793</v>
      </c>
      <c r="D9707" s="5" t="s">
        <v>1322</v>
      </c>
      <c r="E9707" s="5">
        <v>2023.0</v>
      </c>
    </row>
    <row r="9708" hidden="1">
      <c r="A9708" s="5" t="s">
        <v>1793</v>
      </c>
      <c r="D9708" s="5" t="s">
        <v>1322</v>
      </c>
      <c r="E9708" s="5">
        <v>2023.0</v>
      </c>
    </row>
    <row r="9709" hidden="1">
      <c r="A9709" s="5" t="s">
        <v>1793</v>
      </c>
      <c r="D9709" s="5" t="s">
        <v>1322</v>
      </c>
      <c r="E9709" s="5">
        <v>2023.0</v>
      </c>
    </row>
    <row r="9710" hidden="1">
      <c r="A9710" s="5" t="s">
        <v>1793</v>
      </c>
      <c r="D9710" s="5" t="s">
        <v>1322</v>
      </c>
      <c r="E9710" s="5">
        <v>2023.0</v>
      </c>
    </row>
    <row r="9711" hidden="1">
      <c r="A9711" s="5" t="s">
        <v>1793</v>
      </c>
      <c r="D9711" s="5" t="s">
        <v>1322</v>
      </c>
      <c r="E9711" s="5">
        <v>2023.0</v>
      </c>
    </row>
    <row r="9712" hidden="1">
      <c r="A9712" s="5" t="s">
        <v>1793</v>
      </c>
      <c r="D9712" s="5" t="s">
        <v>1322</v>
      </c>
      <c r="E9712" s="5">
        <v>2023.0</v>
      </c>
    </row>
    <row r="9713" hidden="1">
      <c r="A9713" s="5" t="s">
        <v>1793</v>
      </c>
      <c r="D9713" s="5" t="s">
        <v>1322</v>
      </c>
      <c r="E9713" s="5">
        <v>2023.0</v>
      </c>
    </row>
    <row r="9714" hidden="1">
      <c r="A9714" s="5" t="s">
        <v>1793</v>
      </c>
      <c r="D9714" s="5" t="s">
        <v>1322</v>
      </c>
      <c r="E9714" s="5">
        <v>2023.0</v>
      </c>
    </row>
    <row r="9715" hidden="1">
      <c r="A9715" s="5" t="s">
        <v>1793</v>
      </c>
      <c r="D9715" s="5" t="s">
        <v>1322</v>
      </c>
      <c r="E9715" s="5">
        <v>2023.0</v>
      </c>
    </row>
    <row r="9716" hidden="1">
      <c r="A9716" s="5" t="s">
        <v>1793</v>
      </c>
      <c r="D9716" s="5" t="s">
        <v>1322</v>
      </c>
      <c r="E9716" s="5">
        <v>2023.0</v>
      </c>
    </row>
    <row r="9717" hidden="1">
      <c r="A9717" s="5" t="s">
        <v>1793</v>
      </c>
      <c r="D9717" s="5" t="s">
        <v>1322</v>
      </c>
      <c r="E9717" s="5">
        <v>2023.0</v>
      </c>
    </row>
    <row r="9718" hidden="1">
      <c r="A9718" s="5" t="s">
        <v>1793</v>
      </c>
      <c r="D9718" s="5" t="s">
        <v>1322</v>
      </c>
      <c r="E9718" s="5">
        <v>2023.0</v>
      </c>
    </row>
    <row r="9719" hidden="1">
      <c r="A9719" s="5" t="s">
        <v>1793</v>
      </c>
      <c r="D9719" s="5" t="s">
        <v>1322</v>
      </c>
      <c r="E9719" s="5">
        <v>2023.0</v>
      </c>
    </row>
    <row r="9720" hidden="1">
      <c r="A9720" s="5" t="s">
        <v>1793</v>
      </c>
      <c r="D9720" s="5" t="s">
        <v>1322</v>
      </c>
      <c r="E9720" s="5">
        <v>2023.0</v>
      </c>
    </row>
    <row r="9721" hidden="1">
      <c r="A9721" s="5" t="s">
        <v>1793</v>
      </c>
      <c r="D9721" s="5" t="s">
        <v>1322</v>
      </c>
      <c r="E9721" s="5">
        <v>2023.0</v>
      </c>
    </row>
    <row r="9722" hidden="1">
      <c r="A9722" s="5" t="s">
        <v>1793</v>
      </c>
      <c r="D9722" s="5" t="s">
        <v>1322</v>
      </c>
      <c r="E9722" s="5">
        <v>2023.0</v>
      </c>
    </row>
    <row r="9723" hidden="1">
      <c r="A9723" s="5" t="s">
        <v>1793</v>
      </c>
      <c r="D9723" s="5" t="s">
        <v>1322</v>
      </c>
      <c r="E9723" s="5">
        <v>2023.0</v>
      </c>
    </row>
    <row r="9724" hidden="1">
      <c r="A9724" s="5" t="s">
        <v>1793</v>
      </c>
      <c r="D9724" s="5" t="s">
        <v>1322</v>
      </c>
      <c r="E9724" s="5">
        <v>2023.0</v>
      </c>
    </row>
    <row r="9725">
      <c r="A9725" s="5" t="s">
        <v>1789</v>
      </c>
      <c r="C9725" s="5">
        <v>2023.0</v>
      </c>
      <c r="D9725" s="5" t="s">
        <v>1322</v>
      </c>
      <c r="E9725" s="5">
        <v>2023.0</v>
      </c>
    </row>
    <row r="9726" hidden="1">
      <c r="A9726" s="5" t="s">
        <v>1794</v>
      </c>
      <c r="D9726" s="5" t="s">
        <v>1324</v>
      </c>
      <c r="E9726" s="5">
        <v>2023.0</v>
      </c>
    </row>
    <row r="9727" hidden="1">
      <c r="A9727" s="5" t="s">
        <v>1794</v>
      </c>
      <c r="D9727" s="5" t="s">
        <v>1324</v>
      </c>
      <c r="E9727" s="5">
        <v>2023.0</v>
      </c>
    </row>
    <row r="9728" hidden="1">
      <c r="A9728" s="5" t="s">
        <v>1794</v>
      </c>
      <c r="D9728" s="5" t="s">
        <v>1324</v>
      </c>
      <c r="E9728" s="5">
        <v>2023.0</v>
      </c>
    </row>
    <row r="9729" hidden="1">
      <c r="A9729" s="5" t="s">
        <v>1794</v>
      </c>
      <c r="D9729" s="5" t="s">
        <v>1324</v>
      </c>
      <c r="E9729" s="5">
        <v>2023.0</v>
      </c>
    </row>
    <row r="9730" hidden="1">
      <c r="A9730" s="5" t="s">
        <v>1794</v>
      </c>
      <c r="D9730" s="5" t="s">
        <v>1324</v>
      </c>
      <c r="E9730" s="5">
        <v>2023.0</v>
      </c>
    </row>
    <row r="9731" hidden="1">
      <c r="A9731" s="5" t="s">
        <v>1794</v>
      </c>
      <c r="D9731" s="5" t="s">
        <v>1324</v>
      </c>
      <c r="E9731" s="5">
        <v>2023.0</v>
      </c>
    </row>
    <row r="9732" hidden="1">
      <c r="A9732" s="5" t="s">
        <v>1794</v>
      </c>
      <c r="D9732" s="5" t="s">
        <v>1324</v>
      </c>
      <c r="E9732" s="5">
        <v>2023.0</v>
      </c>
    </row>
    <row r="9733" hidden="1">
      <c r="A9733" s="5" t="s">
        <v>1794</v>
      </c>
      <c r="D9733" s="5" t="s">
        <v>1324</v>
      </c>
      <c r="E9733" s="5">
        <v>2023.0</v>
      </c>
    </row>
    <row r="9734" hidden="1">
      <c r="A9734" s="5" t="s">
        <v>1794</v>
      </c>
      <c r="D9734" s="5" t="s">
        <v>1324</v>
      </c>
      <c r="E9734" s="5">
        <v>2023.0</v>
      </c>
    </row>
    <row r="9735" hidden="1">
      <c r="A9735" s="5" t="s">
        <v>1794</v>
      </c>
      <c r="D9735" s="5" t="s">
        <v>1324</v>
      </c>
      <c r="E9735" s="5">
        <v>2023.0</v>
      </c>
    </row>
    <row r="9736" hidden="1">
      <c r="A9736" s="5" t="s">
        <v>1794</v>
      </c>
      <c r="D9736" s="5" t="s">
        <v>1324</v>
      </c>
      <c r="E9736" s="5">
        <v>2023.0</v>
      </c>
    </row>
    <row r="9737" hidden="1">
      <c r="A9737" s="5" t="s">
        <v>1794</v>
      </c>
      <c r="D9737" s="5" t="s">
        <v>1324</v>
      </c>
      <c r="E9737" s="5">
        <v>2023.0</v>
      </c>
    </row>
    <row r="9738" hidden="1">
      <c r="A9738" s="5" t="s">
        <v>1794</v>
      </c>
      <c r="D9738" s="5" t="s">
        <v>1324</v>
      </c>
      <c r="E9738" s="5">
        <v>2023.0</v>
      </c>
    </row>
    <row r="9739" hidden="1">
      <c r="A9739" s="5" t="s">
        <v>1794</v>
      </c>
      <c r="D9739" s="5" t="s">
        <v>1324</v>
      </c>
      <c r="E9739" s="5">
        <v>2023.0</v>
      </c>
    </row>
    <row r="9740" hidden="1">
      <c r="A9740" s="5" t="s">
        <v>1794</v>
      </c>
      <c r="D9740" s="5" t="s">
        <v>1324</v>
      </c>
      <c r="E9740" s="5">
        <v>2023.0</v>
      </c>
    </row>
    <row r="9741" hidden="1">
      <c r="A9741" s="5" t="s">
        <v>1794</v>
      </c>
      <c r="D9741" s="5" t="s">
        <v>1324</v>
      </c>
      <c r="E9741" s="5">
        <v>2023.0</v>
      </c>
    </row>
    <row r="9742" hidden="1">
      <c r="A9742" s="5" t="s">
        <v>1794</v>
      </c>
      <c r="D9742" s="5" t="s">
        <v>1324</v>
      </c>
      <c r="E9742" s="5">
        <v>2023.0</v>
      </c>
    </row>
    <row r="9743" hidden="1">
      <c r="A9743" s="5" t="s">
        <v>1794</v>
      </c>
      <c r="D9743" s="5" t="s">
        <v>1324</v>
      </c>
      <c r="E9743" s="5">
        <v>2023.0</v>
      </c>
    </row>
    <row r="9744" hidden="1">
      <c r="A9744" s="5" t="s">
        <v>1794</v>
      </c>
      <c r="D9744" s="5" t="s">
        <v>1324</v>
      </c>
      <c r="E9744" s="5">
        <v>2023.0</v>
      </c>
    </row>
    <row r="9745" hidden="1">
      <c r="A9745" s="5" t="s">
        <v>1794</v>
      </c>
      <c r="D9745" s="5" t="s">
        <v>1324</v>
      </c>
      <c r="E9745" s="5">
        <v>2023.0</v>
      </c>
    </row>
    <row r="9746" hidden="1">
      <c r="A9746" s="5" t="s">
        <v>1794</v>
      </c>
      <c r="D9746" s="5" t="s">
        <v>1324</v>
      </c>
      <c r="E9746" s="5">
        <v>2023.0</v>
      </c>
    </row>
    <row r="9747" hidden="1">
      <c r="A9747" s="5" t="s">
        <v>1794</v>
      </c>
      <c r="D9747" s="5" t="s">
        <v>1324</v>
      </c>
      <c r="E9747" s="5">
        <v>2023.0</v>
      </c>
    </row>
    <row r="9748" hidden="1">
      <c r="A9748" s="5" t="s">
        <v>1794</v>
      </c>
      <c r="D9748" s="5" t="s">
        <v>1324</v>
      </c>
      <c r="E9748" s="5">
        <v>2023.0</v>
      </c>
    </row>
    <row r="9749" hidden="1">
      <c r="A9749" s="5" t="s">
        <v>1794</v>
      </c>
      <c r="D9749" s="5" t="s">
        <v>1324</v>
      </c>
      <c r="E9749" s="5">
        <v>2023.0</v>
      </c>
    </row>
    <row r="9750" hidden="1">
      <c r="A9750" s="5" t="s">
        <v>1794</v>
      </c>
      <c r="D9750" s="5" t="s">
        <v>1324</v>
      </c>
      <c r="E9750" s="5">
        <v>2023.0</v>
      </c>
    </row>
    <row r="9751" hidden="1">
      <c r="A9751" s="5" t="s">
        <v>1794</v>
      </c>
      <c r="D9751" s="5" t="s">
        <v>1324</v>
      </c>
      <c r="E9751" s="5">
        <v>2023.0</v>
      </c>
    </row>
    <row r="9752" hidden="1">
      <c r="A9752" s="5" t="s">
        <v>1794</v>
      </c>
      <c r="D9752" s="5" t="s">
        <v>1324</v>
      </c>
      <c r="E9752" s="5">
        <v>2023.0</v>
      </c>
    </row>
    <row r="9753" hidden="1">
      <c r="A9753" s="5" t="s">
        <v>1794</v>
      </c>
      <c r="D9753" s="5" t="s">
        <v>1324</v>
      </c>
      <c r="E9753" s="5">
        <v>2023.0</v>
      </c>
    </row>
    <row r="9754" hidden="1">
      <c r="A9754" s="5" t="s">
        <v>1794</v>
      </c>
      <c r="D9754" s="5" t="s">
        <v>1324</v>
      </c>
      <c r="E9754" s="5">
        <v>2023.0</v>
      </c>
    </row>
    <row r="9755" hidden="1">
      <c r="A9755" s="5" t="s">
        <v>1794</v>
      </c>
      <c r="D9755" s="5" t="s">
        <v>1324</v>
      </c>
      <c r="E9755" s="5">
        <v>2023.0</v>
      </c>
    </row>
    <row r="9756" hidden="1">
      <c r="A9756" s="5" t="s">
        <v>1794</v>
      </c>
      <c r="D9756" s="5" t="s">
        <v>1324</v>
      </c>
      <c r="E9756" s="5">
        <v>2023.0</v>
      </c>
    </row>
    <row r="9757" hidden="1">
      <c r="A9757" s="5" t="s">
        <v>1794</v>
      </c>
      <c r="D9757" s="5" t="s">
        <v>1324</v>
      </c>
      <c r="E9757" s="5">
        <v>2023.0</v>
      </c>
    </row>
    <row r="9758" hidden="1">
      <c r="A9758" s="5" t="s">
        <v>1794</v>
      </c>
      <c r="D9758" s="5" t="s">
        <v>1324</v>
      </c>
      <c r="E9758" s="5">
        <v>2023.0</v>
      </c>
    </row>
    <row r="9759">
      <c r="A9759" s="5" t="s">
        <v>1790</v>
      </c>
      <c r="C9759" s="5">
        <v>2023.0</v>
      </c>
      <c r="D9759" s="5" t="s">
        <v>1378</v>
      </c>
      <c r="E9759" s="5">
        <v>2023.0</v>
      </c>
    </row>
    <row r="9760" hidden="1">
      <c r="A9760" s="5" t="s">
        <v>1017</v>
      </c>
      <c r="B9760" s="5">
        <v>9.321061</v>
      </c>
      <c r="C9760" s="5">
        <v>1990.0</v>
      </c>
      <c r="E9760" s="5">
        <v>1990.0</v>
      </c>
    </row>
    <row r="9761" hidden="1">
      <c r="A9761" s="5" t="s">
        <v>1017</v>
      </c>
      <c r="B9761" s="5">
        <v>9.341926</v>
      </c>
      <c r="C9761" s="5">
        <v>1991.0</v>
      </c>
      <c r="E9761" s="5">
        <v>1991.0</v>
      </c>
    </row>
    <row r="9762" hidden="1">
      <c r="A9762" s="5" t="s">
        <v>1017</v>
      </c>
      <c r="B9762" s="5">
        <v>9.371831</v>
      </c>
      <c r="C9762" s="5">
        <v>1992.0</v>
      </c>
      <c r="E9762" s="5">
        <v>1992.0</v>
      </c>
    </row>
    <row r="9763" hidden="1">
      <c r="A9763" s="5" t="s">
        <v>1017</v>
      </c>
      <c r="B9763" s="5">
        <v>9.419059</v>
      </c>
      <c r="C9763" s="5">
        <v>1993.0</v>
      </c>
      <c r="E9763" s="5">
        <v>1993.0</v>
      </c>
    </row>
    <row r="9764" hidden="1">
      <c r="A9764" s="5" t="s">
        <v>1017</v>
      </c>
      <c r="B9764" s="5">
        <v>9.470225</v>
      </c>
      <c r="C9764" s="5">
        <v>1994.0</v>
      </c>
      <c r="E9764" s="5">
        <v>1994.0</v>
      </c>
    </row>
    <row r="9765" hidden="1">
      <c r="A9765" s="5" t="s">
        <v>1017</v>
      </c>
      <c r="B9765" s="5">
        <v>9.548658</v>
      </c>
      <c r="C9765" s="5">
        <v>1995.0</v>
      </c>
      <c r="E9765" s="5">
        <v>1995.0</v>
      </c>
    </row>
    <row r="9766" hidden="1">
      <c r="A9766" s="5" t="s">
        <v>1017</v>
      </c>
      <c r="B9766" s="5">
        <v>9.666131</v>
      </c>
      <c r="C9766" s="5">
        <v>1996.0</v>
      </c>
      <c r="E9766" s="5">
        <v>1996.0</v>
      </c>
    </row>
    <row r="9767" hidden="1">
      <c r="A9767" s="5" t="s">
        <v>1017</v>
      </c>
      <c r="B9767" s="5">
        <v>9.768317</v>
      </c>
      <c r="C9767" s="5">
        <v>1997.0</v>
      </c>
      <c r="E9767" s="5">
        <v>1997.0</v>
      </c>
    </row>
    <row r="9768" hidden="1">
      <c r="A9768" s="5" t="s">
        <v>1017</v>
      </c>
      <c r="B9768" s="5">
        <v>9.88798</v>
      </c>
      <c r="C9768" s="5">
        <v>1998.0</v>
      </c>
      <c r="E9768" s="5">
        <v>1998.0</v>
      </c>
    </row>
    <row r="9769" hidden="1">
      <c r="A9769" s="5" t="s">
        <v>1017</v>
      </c>
      <c r="B9769" s="5">
        <v>10.004566</v>
      </c>
      <c r="C9769" s="5">
        <v>1999.0</v>
      </c>
      <c r="E9769" s="5">
        <v>1999.0</v>
      </c>
    </row>
    <row r="9770" hidden="1">
      <c r="A9770" s="5" t="s">
        <v>1017</v>
      </c>
      <c r="B9770" s="5">
        <v>10.109036</v>
      </c>
      <c r="C9770" s="5">
        <v>2000.0</v>
      </c>
      <c r="E9770" s="5">
        <v>2000.0</v>
      </c>
    </row>
    <row r="9771" hidden="1">
      <c r="A9771" s="5" t="s">
        <v>1017</v>
      </c>
      <c r="B9771" s="5">
        <v>10.330574</v>
      </c>
      <c r="C9771" s="5">
        <v>2001.0</v>
      </c>
      <c r="E9771" s="5">
        <v>2001.0</v>
      </c>
    </row>
    <row r="9772" hidden="1">
      <c r="A9772" s="5" t="s">
        <v>1017</v>
      </c>
      <c r="B9772" s="5">
        <v>10.4886675</v>
      </c>
      <c r="C9772" s="5">
        <v>2002.0</v>
      </c>
      <c r="E9772" s="5">
        <v>2002.0</v>
      </c>
    </row>
    <row r="9773" hidden="1">
      <c r="A9773" s="5" t="s">
        <v>1017</v>
      </c>
      <c r="B9773" s="5">
        <v>10.755756</v>
      </c>
      <c r="C9773" s="5">
        <v>2003.0</v>
      </c>
      <c r="E9773" s="5">
        <v>2003.0</v>
      </c>
    </row>
    <row r="9774" hidden="1">
      <c r="A9774" s="5" t="s">
        <v>1017</v>
      </c>
      <c r="B9774" s="5">
        <v>10.949523</v>
      </c>
      <c r="C9774" s="5">
        <v>2004.0</v>
      </c>
      <c r="E9774" s="5">
        <v>2004.0</v>
      </c>
    </row>
    <row r="9775" hidden="1">
      <c r="A9775" s="5" t="s">
        <v>1017</v>
      </c>
      <c r="B9775" s="5">
        <v>11.13102</v>
      </c>
      <c r="C9775" s="5">
        <v>2005.0</v>
      </c>
      <c r="E9775" s="5">
        <v>2005.0</v>
      </c>
    </row>
    <row r="9776" hidden="1">
      <c r="A9776" s="5" t="s">
        <v>1017</v>
      </c>
      <c r="B9776" s="5">
        <v>11.293531</v>
      </c>
      <c r="C9776" s="5">
        <v>2006.0</v>
      </c>
      <c r="E9776" s="5">
        <v>2006.0</v>
      </c>
    </row>
    <row r="9777" hidden="1">
      <c r="A9777" s="5" t="s">
        <v>1017</v>
      </c>
      <c r="B9777" s="5">
        <v>11.487715</v>
      </c>
      <c r="C9777" s="5">
        <v>2007.0</v>
      </c>
      <c r="E9777" s="5">
        <v>2007.0</v>
      </c>
    </row>
    <row r="9778" hidden="1">
      <c r="A9778" s="5" t="s">
        <v>1017</v>
      </c>
      <c r="B9778" s="5">
        <v>11.651673</v>
      </c>
      <c r="C9778" s="5">
        <v>2008.0</v>
      </c>
      <c r="E9778" s="5">
        <v>2008.0</v>
      </c>
    </row>
    <row r="9779" hidden="1">
      <c r="A9779" s="5" t="s">
        <v>1017</v>
      </c>
      <c r="B9779" s="5">
        <v>11.757022</v>
      </c>
      <c r="C9779" s="5">
        <v>2009.0</v>
      </c>
      <c r="E9779" s="5">
        <v>2009.0</v>
      </c>
    </row>
    <row r="9780" hidden="1">
      <c r="A9780" s="5" t="s">
        <v>1017</v>
      </c>
      <c r="B9780" s="5">
        <v>11.917621</v>
      </c>
      <c r="C9780" s="5">
        <v>2010.0</v>
      </c>
      <c r="E9780" s="5">
        <v>2010.0</v>
      </c>
    </row>
    <row r="9781" hidden="1">
      <c r="A9781" s="5" t="s">
        <v>1017</v>
      </c>
      <c r="B9781" s="5">
        <v>12.127041</v>
      </c>
      <c r="C9781" s="5">
        <v>2011.0</v>
      </c>
      <c r="E9781" s="5">
        <v>2011.0</v>
      </c>
    </row>
    <row r="9782" hidden="1">
      <c r="A9782" s="5" t="s">
        <v>1017</v>
      </c>
      <c r="B9782" s="5">
        <v>12.22914</v>
      </c>
      <c r="C9782" s="5">
        <v>2012.0</v>
      </c>
      <c r="E9782" s="5">
        <v>2012.0</v>
      </c>
    </row>
    <row r="9783" hidden="1">
      <c r="A9783" s="5" t="s">
        <v>1017</v>
      </c>
      <c r="B9783" s="5">
        <v>12.339343</v>
      </c>
      <c r="C9783" s="5">
        <v>2013.0</v>
      </c>
      <c r="E9783" s="5">
        <v>2013.0</v>
      </c>
    </row>
    <row r="9784" hidden="1">
      <c r="A9784" s="5" t="s">
        <v>1017</v>
      </c>
      <c r="B9784" s="5">
        <v>12.508561</v>
      </c>
      <c r="C9784" s="5">
        <v>2014.0</v>
      </c>
      <c r="E9784" s="5">
        <v>2014.0</v>
      </c>
    </row>
    <row r="9785" hidden="1">
      <c r="A9785" s="5" t="s">
        <v>1017</v>
      </c>
      <c r="B9785" s="5">
        <v>12.609741</v>
      </c>
      <c r="C9785" s="5">
        <v>2015.0</v>
      </c>
      <c r="E9785" s="5">
        <v>2015.0</v>
      </c>
    </row>
    <row r="9786" hidden="1">
      <c r="A9786" s="5" t="s">
        <v>1017</v>
      </c>
      <c r="B9786" s="5">
        <v>12.76481</v>
      </c>
      <c r="C9786" s="5">
        <v>2016.0</v>
      </c>
      <c r="E9786" s="5">
        <v>2016.0</v>
      </c>
    </row>
    <row r="9787" hidden="1">
      <c r="A9787" s="5" t="s">
        <v>1017</v>
      </c>
      <c r="B9787" s="5">
        <v>12.770452</v>
      </c>
      <c r="C9787" s="5">
        <v>2017.0</v>
      </c>
      <c r="E9787" s="5">
        <v>2017.0</v>
      </c>
    </row>
    <row r="9788" hidden="1">
      <c r="A9788" s="5" t="s">
        <v>1017</v>
      </c>
      <c r="B9788" s="5">
        <v>12.710065</v>
      </c>
      <c r="C9788" s="5">
        <v>2018.0</v>
      </c>
      <c r="E9788" s="5">
        <v>2018.0</v>
      </c>
    </row>
    <row r="9789" hidden="1">
      <c r="A9789" s="5" t="s">
        <v>1017</v>
      </c>
      <c r="B9789" s="5">
        <v>12.755362</v>
      </c>
      <c r="C9789" s="5">
        <v>2019.0</v>
      </c>
      <c r="E9789" s="5">
        <v>2019.0</v>
      </c>
    </row>
    <row r="9790" hidden="1">
      <c r="A9790" s="5" t="s">
        <v>1017</v>
      </c>
      <c r="B9790" s="5">
        <v>12.864485</v>
      </c>
      <c r="C9790" s="5">
        <v>2020.0</v>
      </c>
      <c r="E9790" s="5">
        <v>2020.0</v>
      </c>
    </row>
    <row r="9791" hidden="1">
      <c r="A9791" s="5" t="s">
        <v>1017</v>
      </c>
      <c r="B9791" s="5">
        <v>12.9711485</v>
      </c>
      <c r="C9791" s="5">
        <v>2021.0</v>
      </c>
      <c r="E9791" s="5">
        <v>2021.0</v>
      </c>
    </row>
    <row r="9792" hidden="1">
      <c r="A9792" s="5" t="s">
        <v>1017</v>
      </c>
      <c r="B9792" s="5">
        <v>13.047546</v>
      </c>
      <c r="C9792" s="5">
        <v>2022.0</v>
      </c>
      <c r="E9792" s="5">
        <v>2022.0</v>
      </c>
    </row>
    <row r="9793">
      <c r="A9793" s="5" t="s">
        <v>1791</v>
      </c>
      <c r="C9793" s="5">
        <v>2023.0</v>
      </c>
      <c r="D9793" s="5" t="s">
        <v>1322</v>
      </c>
      <c r="E9793" s="5">
        <v>2023.0</v>
      </c>
    </row>
    <row r="9794" hidden="1">
      <c r="A9794" s="5" t="s">
        <v>235</v>
      </c>
      <c r="B9794" s="5">
        <v>5.3935986</v>
      </c>
      <c r="C9794" s="5">
        <v>1990.0</v>
      </c>
      <c r="D9794" s="5" t="s">
        <v>1314</v>
      </c>
      <c r="E9794" s="5">
        <v>2023.0</v>
      </c>
    </row>
    <row r="9795" hidden="1">
      <c r="A9795" s="5" t="s">
        <v>235</v>
      </c>
      <c r="B9795" s="5">
        <v>5.5513425</v>
      </c>
      <c r="C9795" s="5">
        <v>1991.0</v>
      </c>
      <c r="D9795" s="5" t="s">
        <v>1314</v>
      </c>
      <c r="E9795" s="5">
        <v>2023.0</v>
      </c>
    </row>
    <row r="9796" hidden="1">
      <c r="A9796" s="5" t="s">
        <v>235</v>
      </c>
      <c r="B9796" s="5">
        <v>5.7136993</v>
      </c>
      <c r="C9796" s="5">
        <v>1992.0</v>
      </c>
      <c r="D9796" s="5" t="s">
        <v>1314</v>
      </c>
      <c r="E9796" s="5">
        <v>2023.0</v>
      </c>
    </row>
    <row r="9797" hidden="1">
      <c r="A9797" s="5" t="s">
        <v>235</v>
      </c>
      <c r="B9797" s="5">
        <v>5.8808045</v>
      </c>
      <c r="C9797" s="5">
        <v>1993.0</v>
      </c>
      <c r="D9797" s="5" t="s">
        <v>1314</v>
      </c>
      <c r="E9797" s="5">
        <v>2023.0</v>
      </c>
    </row>
    <row r="9798" hidden="1">
      <c r="A9798" s="5" t="s">
        <v>235</v>
      </c>
      <c r="B9798" s="5">
        <v>6.0527973</v>
      </c>
      <c r="C9798" s="5">
        <v>1994.0</v>
      </c>
      <c r="D9798" s="5" t="s">
        <v>1314</v>
      </c>
      <c r="E9798" s="5">
        <v>2023.0</v>
      </c>
    </row>
    <row r="9799" hidden="1">
      <c r="A9799" s="5" t="s">
        <v>235</v>
      </c>
      <c r="B9799" s="5">
        <v>6.22982</v>
      </c>
      <c r="C9799" s="5">
        <v>1995.0</v>
      </c>
      <c r="D9799" s="5" t="s">
        <v>1314</v>
      </c>
      <c r="E9799" s="5">
        <v>2023.0</v>
      </c>
    </row>
    <row r="9800" hidden="1">
      <c r="A9800" s="5" t="s">
        <v>235</v>
      </c>
      <c r="B9800" s="5">
        <v>6.4120197</v>
      </c>
      <c r="C9800" s="5">
        <v>1996.0</v>
      </c>
      <c r="D9800" s="5" t="s">
        <v>1314</v>
      </c>
      <c r="E9800" s="5">
        <v>2023.0</v>
      </c>
    </row>
    <row r="9801" hidden="1">
      <c r="A9801" s="5" t="s">
        <v>235</v>
      </c>
      <c r="B9801" s="5">
        <v>6.5995483</v>
      </c>
      <c r="C9801" s="5">
        <v>1997.0</v>
      </c>
      <c r="D9801" s="5" t="s">
        <v>1314</v>
      </c>
      <c r="E9801" s="5">
        <v>2023.0</v>
      </c>
    </row>
    <row r="9802" hidden="1">
      <c r="A9802" s="5" t="s">
        <v>235</v>
      </c>
      <c r="B9802" s="5">
        <v>6.792562</v>
      </c>
      <c r="C9802" s="5">
        <v>1998.0</v>
      </c>
      <c r="D9802" s="5" t="s">
        <v>1314</v>
      </c>
      <c r="E9802" s="5">
        <v>2023.0</v>
      </c>
    </row>
    <row r="9803" hidden="1">
      <c r="A9803" s="5" t="s">
        <v>235</v>
      </c>
      <c r="B9803" s="5">
        <v>6.99122</v>
      </c>
      <c r="C9803" s="5">
        <v>1999.0</v>
      </c>
      <c r="D9803" s="5" t="s">
        <v>1314</v>
      </c>
      <c r="E9803" s="5">
        <v>2023.0</v>
      </c>
    </row>
    <row r="9804" hidden="1">
      <c r="A9804" s="5" t="s">
        <v>235</v>
      </c>
      <c r="B9804" s="5">
        <v>7.207655</v>
      </c>
      <c r="C9804" s="5">
        <v>2000.0</v>
      </c>
      <c r="D9804" s="5" t="s">
        <v>1314</v>
      </c>
      <c r="E9804" s="5">
        <v>2023.0</v>
      </c>
    </row>
    <row r="9805" hidden="1">
      <c r="A9805" s="5" t="s">
        <v>235</v>
      </c>
      <c r="B9805" s="5">
        <v>7.42409</v>
      </c>
      <c r="C9805" s="5">
        <v>2001.0</v>
      </c>
      <c r="D9805" s="5" t="s">
        <v>1314</v>
      </c>
      <c r="E9805" s="5">
        <v>2023.0</v>
      </c>
    </row>
    <row r="9806" hidden="1">
      <c r="A9806" s="5" t="s">
        <v>235</v>
      </c>
      <c r="B9806" s="5">
        <v>7.640525</v>
      </c>
      <c r="C9806" s="5">
        <v>2002.0</v>
      </c>
      <c r="D9806" s="5" t="s">
        <v>1314</v>
      </c>
      <c r="E9806" s="5">
        <v>2023.0</v>
      </c>
    </row>
    <row r="9807" hidden="1">
      <c r="A9807" s="5" t="s">
        <v>235</v>
      </c>
      <c r="B9807" s="5">
        <v>7.85696</v>
      </c>
      <c r="C9807" s="5">
        <v>2003.0</v>
      </c>
      <c r="D9807" s="5" t="s">
        <v>1314</v>
      </c>
      <c r="E9807" s="5">
        <v>2023.0</v>
      </c>
    </row>
    <row r="9808" hidden="1">
      <c r="A9808" s="5" t="s">
        <v>235</v>
      </c>
      <c r="B9808" s="5">
        <v>8.07511</v>
      </c>
      <c r="C9808" s="5">
        <v>2004.0</v>
      </c>
      <c r="D9808" s="5" t="s">
        <v>1314</v>
      </c>
      <c r="E9808" s="5">
        <v>2023.0</v>
      </c>
    </row>
    <row r="9809" hidden="1">
      <c r="A9809" s="5" t="s">
        <v>235</v>
      </c>
      <c r="B9809" s="5">
        <v>8.13391</v>
      </c>
      <c r="C9809" s="5">
        <v>2005.0</v>
      </c>
      <c r="D9809" s="5" t="s">
        <v>1314</v>
      </c>
      <c r="E9809" s="5">
        <v>2023.0</v>
      </c>
    </row>
    <row r="9810" hidden="1">
      <c r="A9810" s="5" t="s">
        <v>235</v>
      </c>
      <c r="B9810" s="5">
        <v>8.045473</v>
      </c>
      <c r="C9810" s="5">
        <v>2006.0</v>
      </c>
      <c r="D9810" s="5" t="s">
        <v>1314</v>
      </c>
      <c r="E9810" s="5">
        <v>2023.0</v>
      </c>
    </row>
    <row r="9811" hidden="1">
      <c r="A9811" s="5" t="s">
        <v>235</v>
      </c>
      <c r="B9811" s="5">
        <v>7.9570365</v>
      </c>
      <c r="C9811" s="5">
        <v>2007.0</v>
      </c>
      <c r="D9811" s="5" t="s">
        <v>1314</v>
      </c>
      <c r="E9811" s="5">
        <v>2023.0</v>
      </c>
    </row>
    <row r="9812" hidden="1">
      <c r="A9812" s="5" t="s">
        <v>235</v>
      </c>
      <c r="B9812" s="5">
        <v>7.8686</v>
      </c>
      <c r="C9812" s="5">
        <v>2008.0</v>
      </c>
      <c r="D9812" s="5" t="s">
        <v>1314</v>
      </c>
      <c r="E9812" s="5">
        <v>2023.0</v>
      </c>
    </row>
    <row r="9813" hidden="1">
      <c r="A9813" s="5" t="s">
        <v>235</v>
      </c>
      <c r="B9813" s="5">
        <v>7.943425</v>
      </c>
      <c r="C9813" s="5">
        <v>2009.0</v>
      </c>
      <c r="D9813" s="5" t="s">
        <v>1314</v>
      </c>
      <c r="E9813" s="5">
        <v>2023.0</v>
      </c>
    </row>
    <row r="9814" hidden="1">
      <c r="A9814" s="5" t="s">
        <v>235</v>
      </c>
      <c r="B9814" s="5">
        <v>8.01825</v>
      </c>
      <c r="C9814" s="5">
        <v>2010.0</v>
      </c>
      <c r="D9814" s="5" t="s">
        <v>1314</v>
      </c>
      <c r="E9814" s="5">
        <v>2023.0</v>
      </c>
    </row>
    <row r="9815" hidden="1">
      <c r="A9815" s="5" t="s">
        <v>235</v>
      </c>
      <c r="B9815" s="5">
        <v>8.36857</v>
      </c>
      <c r="C9815" s="5">
        <v>2011.0</v>
      </c>
      <c r="D9815" s="5" t="s">
        <v>1314</v>
      </c>
      <c r="E9815" s="5">
        <v>2023.0</v>
      </c>
    </row>
    <row r="9816" hidden="1">
      <c r="A9816" s="5" t="s">
        <v>235</v>
      </c>
      <c r="B9816" s="5">
        <v>8.231055</v>
      </c>
      <c r="C9816" s="5">
        <v>2012.0</v>
      </c>
      <c r="D9816" s="5" t="s">
        <v>1314</v>
      </c>
      <c r="E9816" s="5">
        <v>2023.0</v>
      </c>
    </row>
    <row r="9817" hidden="1">
      <c r="A9817" s="5" t="s">
        <v>235</v>
      </c>
      <c r="B9817" s="5">
        <v>8.095799</v>
      </c>
      <c r="C9817" s="5">
        <v>2013.0</v>
      </c>
      <c r="D9817" s="5" t="s">
        <v>1314</v>
      </c>
      <c r="E9817" s="5">
        <v>2023.0</v>
      </c>
    </row>
    <row r="9818" hidden="1">
      <c r="A9818" s="5" t="s">
        <v>235</v>
      </c>
      <c r="B9818" s="5">
        <v>7.9627666</v>
      </c>
      <c r="C9818" s="5">
        <v>2014.0</v>
      </c>
      <c r="D9818" s="5" t="s">
        <v>1314</v>
      </c>
      <c r="E9818" s="5">
        <v>2023.0</v>
      </c>
    </row>
    <row r="9819" hidden="1">
      <c r="A9819" s="5" t="s">
        <v>235</v>
      </c>
      <c r="B9819" s="5">
        <v>7.8297334</v>
      </c>
      <c r="C9819" s="5">
        <v>2015.0</v>
      </c>
      <c r="D9819" s="5" t="s">
        <v>1314</v>
      </c>
      <c r="E9819" s="5">
        <v>2023.0</v>
      </c>
    </row>
    <row r="9820" hidden="1">
      <c r="A9820" s="5" t="s">
        <v>235</v>
      </c>
      <c r="B9820" s="5">
        <v>7.6967006</v>
      </c>
      <c r="C9820" s="5">
        <v>2016.0</v>
      </c>
      <c r="D9820" s="5" t="s">
        <v>1314</v>
      </c>
      <c r="E9820" s="5">
        <v>2023.0</v>
      </c>
    </row>
    <row r="9821" hidden="1">
      <c r="A9821" s="5" t="s">
        <v>235</v>
      </c>
      <c r="B9821" s="5">
        <v>7.563668</v>
      </c>
      <c r="C9821" s="5">
        <v>2017.0</v>
      </c>
      <c r="D9821" s="5" t="s">
        <v>1314</v>
      </c>
      <c r="E9821" s="5">
        <v>2023.0</v>
      </c>
    </row>
    <row r="9822" hidden="1">
      <c r="A9822" s="5" t="s">
        <v>235</v>
      </c>
      <c r="B9822" s="5">
        <v>7.4306345</v>
      </c>
      <c r="C9822" s="5">
        <v>2018.0</v>
      </c>
      <c r="D9822" s="5" t="s">
        <v>1314</v>
      </c>
      <c r="E9822" s="5">
        <v>2023.0</v>
      </c>
    </row>
    <row r="9823" hidden="1">
      <c r="A9823" s="5" t="s">
        <v>235</v>
      </c>
      <c r="B9823" s="5">
        <v>7.4949026</v>
      </c>
      <c r="C9823" s="5">
        <v>2019.0</v>
      </c>
      <c r="D9823" s="5" t="s">
        <v>1314</v>
      </c>
      <c r="E9823" s="5">
        <v>2023.0</v>
      </c>
    </row>
    <row r="9824" hidden="1">
      <c r="A9824" s="5" t="s">
        <v>235</v>
      </c>
      <c r="B9824" s="5">
        <v>7.4949026</v>
      </c>
      <c r="C9824" s="5">
        <v>2020.0</v>
      </c>
      <c r="D9824" s="5" t="s">
        <v>1314</v>
      </c>
      <c r="E9824" s="5">
        <v>2023.0</v>
      </c>
    </row>
    <row r="9825" hidden="1">
      <c r="A9825" s="5" t="s">
        <v>235</v>
      </c>
      <c r="B9825" s="5">
        <v>7.4949026</v>
      </c>
      <c r="C9825" s="5">
        <v>2021.0</v>
      </c>
      <c r="D9825" s="5" t="s">
        <v>1314</v>
      </c>
      <c r="E9825" s="5">
        <v>2023.0</v>
      </c>
    </row>
    <row r="9826" hidden="1">
      <c r="A9826" s="5" t="s">
        <v>235</v>
      </c>
      <c r="B9826" s="5">
        <v>7.4949026</v>
      </c>
      <c r="C9826" s="5">
        <v>2022.0</v>
      </c>
      <c r="D9826" s="5" t="s">
        <v>1314</v>
      </c>
      <c r="E9826" s="5">
        <v>2023.0</v>
      </c>
    </row>
    <row r="9827">
      <c r="A9827" s="5" t="s">
        <v>1792</v>
      </c>
      <c r="C9827" s="5">
        <v>2023.0</v>
      </c>
      <c r="D9827" s="5" t="s">
        <v>1339</v>
      </c>
      <c r="E9827" s="5">
        <v>2023.0</v>
      </c>
    </row>
    <row r="9828" hidden="1">
      <c r="A9828" s="5" t="s">
        <v>1795</v>
      </c>
      <c r="D9828" s="5" t="s">
        <v>1314</v>
      </c>
      <c r="E9828" s="5">
        <v>2023.0</v>
      </c>
    </row>
    <row r="9829" hidden="1">
      <c r="A9829" s="5" t="s">
        <v>1795</v>
      </c>
      <c r="D9829" s="5" t="s">
        <v>1314</v>
      </c>
      <c r="E9829" s="5">
        <v>2023.0</v>
      </c>
    </row>
    <row r="9830" hidden="1">
      <c r="A9830" s="5" t="s">
        <v>1795</v>
      </c>
      <c r="D9830" s="5" t="s">
        <v>1314</v>
      </c>
      <c r="E9830" s="5">
        <v>2023.0</v>
      </c>
    </row>
    <row r="9831" hidden="1">
      <c r="A9831" s="5" t="s">
        <v>1795</v>
      </c>
      <c r="D9831" s="5" t="s">
        <v>1314</v>
      </c>
      <c r="E9831" s="5">
        <v>2023.0</v>
      </c>
    </row>
    <row r="9832" hidden="1">
      <c r="A9832" s="5" t="s">
        <v>1795</v>
      </c>
      <c r="D9832" s="5" t="s">
        <v>1314</v>
      </c>
      <c r="E9832" s="5">
        <v>2023.0</v>
      </c>
    </row>
    <row r="9833" hidden="1">
      <c r="A9833" s="5" t="s">
        <v>1795</v>
      </c>
      <c r="D9833" s="5" t="s">
        <v>1314</v>
      </c>
      <c r="E9833" s="5">
        <v>2023.0</v>
      </c>
    </row>
    <row r="9834" hidden="1">
      <c r="A9834" s="5" t="s">
        <v>1795</v>
      </c>
      <c r="D9834" s="5" t="s">
        <v>1314</v>
      </c>
      <c r="E9834" s="5">
        <v>2023.0</v>
      </c>
    </row>
    <row r="9835" hidden="1">
      <c r="A9835" s="5" t="s">
        <v>1795</v>
      </c>
      <c r="D9835" s="5" t="s">
        <v>1314</v>
      </c>
      <c r="E9835" s="5">
        <v>2023.0</v>
      </c>
    </row>
    <row r="9836" hidden="1">
      <c r="A9836" s="5" t="s">
        <v>1795</v>
      </c>
      <c r="D9836" s="5" t="s">
        <v>1314</v>
      </c>
      <c r="E9836" s="5">
        <v>2023.0</v>
      </c>
    </row>
    <row r="9837" hidden="1">
      <c r="A9837" s="5" t="s">
        <v>1795</v>
      </c>
      <c r="D9837" s="5" t="s">
        <v>1314</v>
      </c>
      <c r="E9837" s="5">
        <v>2023.0</v>
      </c>
    </row>
    <row r="9838" hidden="1">
      <c r="A9838" s="5" t="s">
        <v>1795</v>
      </c>
      <c r="D9838" s="5" t="s">
        <v>1314</v>
      </c>
      <c r="E9838" s="5">
        <v>2023.0</v>
      </c>
    </row>
    <row r="9839" hidden="1">
      <c r="A9839" s="5" t="s">
        <v>1795</v>
      </c>
      <c r="D9839" s="5" t="s">
        <v>1314</v>
      </c>
      <c r="E9839" s="5">
        <v>2023.0</v>
      </c>
    </row>
    <row r="9840" hidden="1">
      <c r="A9840" s="5" t="s">
        <v>1795</v>
      </c>
      <c r="D9840" s="5" t="s">
        <v>1314</v>
      </c>
      <c r="E9840" s="5">
        <v>2023.0</v>
      </c>
    </row>
    <row r="9841" hidden="1">
      <c r="A9841" s="5" t="s">
        <v>1795</v>
      </c>
      <c r="D9841" s="5" t="s">
        <v>1314</v>
      </c>
      <c r="E9841" s="5">
        <v>2023.0</v>
      </c>
    </row>
    <row r="9842" hidden="1">
      <c r="A9842" s="5" t="s">
        <v>1795</v>
      </c>
      <c r="D9842" s="5" t="s">
        <v>1314</v>
      </c>
      <c r="E9842" s="5">
        <v>2023.0</v>
      </c>
    </row>
    <row r="9843" hidden="1">
      <c r="A9843" s="5" t="s">
        <v>1795</v>
      </c>
      <c r="D9843" s="5" t="s">
        <v>1314</v>
      </c>
      <c r="E9843" s="5">
        <v>2023.0</v>
      </c>
    </row>
    <row r="9844" hidden="1">
      <c r="A9844" s="5" t="s">
        <v>1795</v>
      </c>
      <c r="D9844" s="5" t="s">
        <v>1314</v>
      </c>
      <c r="E9844" s="5">
        <v>2023.0</v>
      </c>
    </row>
    <row r="9845" hidden="1">
      <c r="A9845" s="5" t="s">
        <v>1795</v>
      </c>
      <c r="D9845" s="5" t="s">
        <v>1314</v>
      </c>
      <c r="E9845" s="5">
        <v>2023.0</v>
      </c>
    </row>
    <row r="9846" hidden="1">
      <c r="A9846" s="5" t="s">
        <v>1795</v>
      </c>
      <c r="D9846" s="5" t="s">
        <v>1314</v>
      </c>
      <c r="E9846" s="5">
        <v>2023.0</v>
      </c>
    </row>
    <row r="9847" hidden="1">
      <c r="A9847" s="5" t="s">
        <v>1795</v>
      </c>
      <c r="D9847" s="5" t="s">
        <v>1314</v>
      </c>
      <c r="E9847" s="5">
        <v>2023.0</v>
      </c>
    </row>
    <row r="9848" hidden="1">
      <c r="A9848" s="5" t="s">
        <v>1795</v>
      </c>
      <c r="D9848" s="5" t="s">
        <v>1314</v>
      </c>
      <c r="E9848" s="5">
        <v>2023.0</v>
      </c>
    </row>
    <row r="9849" hidden="1">
      <c r="A9849" s="5" t="s">
        <v>1795</v>
      </c>
      <c r="D9849" s="5" t="s">
        <v>1314</v>
      </c>
      <c r="E9849" s="5">
        <v>2023.0</v>
      </c>
    </row>
    <row r="9850" hidden="1">
      <c r="A9850" s="5" t="s">
        <v>1795</v>
      </c>
      <c r="D9850" s="5" t="s">
        <v>1314</v>
      </c>
      <c r="E9850" s="5">
        <v>2023.0</v>
      </c>
    </row>
    <row r="9851" hidden="1">
      <c r="A9851" s="5" t="s">
        <v>1795</v>
      </c>
      <c r="D9851" s="5" t="s">
        <v>1314</v>
      </c>
      <c r="E9851" s="5">
        <v>2023.0</v>
      </c>
    </row>
    <row r="9852" hidden="1">
      <c r="A9852" s="5" t="s">
        <v>1795</v>
      </c>
      <c r="D9852" s="5" t="s">
        <v>1314</v>
      </c>
      <c r="E9852" s="5">
        <v>2023.0</v>
      </c>
    </row>
    <row r="9853" hidden="1">
      <c r="A9853" s="5" t="s">
        <v>1795</v>
      </c>
      <c r="D9853" s="5" t="s">
        <v>1314</v>
      </c>
      <c r="E9853" s="5">
        <v>2023.0</v>
      </c>
    </row>
    <row r="9854" hidden="1">
      <c r="A9854" s="5" t="s">
        <v>1795</v>
      </c>
      <c r="D9854" s="5" t="s">
        <v>1314</v>
      </c>
      <c r="E9854" s="5">
        <v>2023.0</v>
      </c>
    </row>
    <row r="9855" hidden="1">
      <c r="A9855" s="5" t="s">
        <v>1795</v>
      </c>
      <c r="D9855" s="5" t="s">
        <v>1314</v>
      </c>
      <c r="E9855" s="5">
        <v>2023.0</v>
      </c>
    </row>
    <row r="9856" hidden="1">
      <c r="A9856" s="5" t="s">
        <v>1795</v>
      </c>
      <c r="D9856" s="5" t="s">
        <v>1314</v>
      </c>
      <c r="E9856" s="5">
        <v>2023.0</v>
      </c>
    </row>
    <row r="9857" hidden="1">
      <c r="A9857" s="5" t="s">
        <v>1795</v>
      </c>
      <c r="D9857" s="5" t="s">
        <v>1314</v>
      </c>
      <c r="E9857" s="5">
        <v>2023.0</v>
      </c>
    </row>
    <row r="9858" hidden="1">
      <c r="A9858" s="5" t="s">
        <v>1795</v>
      </c>
      <c r="D9858" s="5" t="s">
        <v>1314</v>
      </c>
      <c r="E9858" s="5">
        <v>2023.0</v>
      </c>
    </row>
    <row r="9859" hidden="1">
      <c r="A9859" s="5" t="s">
        <v>1795</v>
      </c>
      <c r="D9859" s="5" t="s">
        <v>1314</v>
      </c>
      <c r="E9859" s="5">
        <v>2023.0</v>
      </c>
    </row>
    <row r="9860" hidden="1">
      <c r="A9860" s="5" t="s">
        <v>1795</v>
      </c>
      <c r="D9860" s="5" t="s">
        <v>1314</v>
      </c>
      <c r="E9860" s="5">
        <v>2023.0</v>
      </c>
    </row>
    <row r="9861">
      <c r="A9861" s="5" t="s">
        <v>1793</v>
      </c>
      <c r="C9861" s="5">
        <v>2023.0</v>
      </c>
      <c r="D9861" s="5" t="s">
        <v>1322</v>
      </c>
      <c r="E9861" s="5">
        <v>2023.0</v>
      </c>
    </row>
    <row r="9862" hidden="1">
      <c r="A9862" s="5" t="s">
        <v>1796</v>
      </c>
      <c r="D9862" s="5" t="s">
        <v>1314</v>
      </c>
      <c r="E9862" s="5">
        <v>2023.0</v>
      </c>
    </row>
    <row r="9863" hidden="1">
      <c r="A9863" s="5" t="s">
        <v>1796</v>
      </c>
      <c r="D9863" s="5" t="s">
        <v>1314</v>
      </c>
      <c r="E9863" s="5">
        <v>2023.0</v>
      </c>
    </row>
    <row r="9864" hidden="1">
      <c r="A9864" s="5" t="s">
        <v>1796</v>
      </c>
      <c r="D9864" s="5" t="s">
        <v>1314</v>
      </c>
      <c r="E9864" s="5">
        <v>2023.0</v>
      </c>
    </row>
    <row r="9865" hidden="1">
      <c r="A9865" s="5" t="s">
        <v>1796</v>
      </c>
      <c r="D9865" s="5" t="s">
        <v>1314</v>
      </c>
      <c r="E9865" s="5">
        <v>2023.0</v>
      </c>
    </row>
    <row r="9866" hidden="1">
      <c r="A9866" s="5" t="s">
        <v>1796</v>
      </c>
      <c r="D9866" s="5" t="s">
        <v>1314</v>
      </c>
      <c r="E9866" s="5">
        <v>2023.0</v>
      </c>
    </row>
    <row r="9867" hidden="1">
      <c r="A9867" s="5" t="s">
        <v>1796</v>
      </c>
      <c r="D9867" s="5" t="s">
        <v>1314</v>
      </c>
      <c r="E9867" s="5">
        <v>2023.0</v>
      </c>
    </row>
    <row r="9868" hidden="1">
      <c r="A9868" s="5" t="s">
        <v>1796</v>
      </c>
      <c r="D9868" s="5" t="s">
        <v>1314</v>
      </c>
      <c r="E9868" s="5">
        <v>2023.0</v>
      </c>
    </row>
    <row r="9869" hidden="1">
      <c r="A9869" s="5" t="s">
        <v>1796</v>
      </c>
      <c r="D9869" s="5" t="s">
        <v>1314</v>
      </c>
      <c r="E9869" s="5">
        <v>2023.0</v>
      </c>
    </row>
    <row r="9870" hidden="1">
      <c r="A9870" s="5" t="s">
        <v>1796</v>
      </c>
      <c r="D9870" s="5" t="s">
        <v>1314</v>
      </c>
      <c r="E9870" s="5">
        <v>2023.0</v>
      </c>
    </row>
    <row r="9871" hidden="1">
      <c r="A9871" s="5" t="s">
        <v>1796</v>
      </c>
      <c r="D9871" s="5" t="s">
        <v>1314</v>
      </c>
      <c r="E9871" s="5">
        <v>2023.0</v>
      </c>
    </row>
    <row r="9872" hidden="1">
      <c r="A9872" s="5" t="s">
        <v>1796</v>
      </c>
      <c r="D9872" s="5" t="s">
        <v>1314</v>
      </c>
      <c r="E9872" s="5">
        <v>2023.0</v>
      </c>
    </row>
    <row r="9873" hidden="1">
      <c r="A9873" s="5" t="s">
        <v>1796</v>
      </c>
      <c r="D9873" s="5" t="s">
        <v>1314</v>
      </c>
      <c r="E9873" s="5">
        <v>2023.0</v>
      </c>
    </row>
    <row r="9874" hidden="1">
      <c r="A9874" s="5" t="s">
        <v>1796</v>
      </c>
      <c r="D9874" s="5" t="s">
        <v>1314</v>
      </c>
      <c r="E9874" s="5">
        <v>2023.0</v>
      </c>
    </row>
    <row r="9875" hidden="1">
      <c r="A9875" s="5" t="s">
        <v>1796</v>
      </c>
      <c r="D9875" s="5" t="s">
        <v>1314</v>
      </c>
      <c r="E9875" s="5">
        <v>2023.0</v>
      </c>
    </row>
    <row r="9876" hidden="1">
      <c r="A9876" s="5" t="s">
        <v>1796</v>
      </c>
      <c r="D9876" s="5" t="s">
        <v>1314</v>
      </c>
      <c r="E9876" s="5">
        <v>2023.0</v>
      </c>
    </row>
    <row r="9877" hidden="1">
      <c r="A9877" s="5" t="s">
        <v>1796</v>
      </c>
      <c r="D9877" s="5" t="s">
        <v>1314</v>
      </c>
      <c r="E9877" s="5">
        <v>2023.0</v>
      </c>
    </row>
    <row r="9878" hidden="1">
      <c r="A9878" s="5" t="s">
        <v>1796</v>
      </c>
      <c r="D9878" s="5" t="s">
        <v>1314</v>
      </c>
      <c r="E9878" s="5">
        <v>2023.0</v>
      </c>
    </row>
    <row r="9879" hidden="1">
      <c r="A9879" s="5" t="s">
        <v>1796</v>
      </c>
      <c r="D9879" s="5" t="s">
        <v>1314</v>
      </c>
      <c r="E9879" s="5">
        <v>2023.0</v>
      </c>
    </row>
    <row r="9880" hidden="1">
      <c r="A9880" s="5" t="s">
        <v>1796</v>
      </c>
      <c r="D9880" s="5" t="s">
        <v>1314</v>
      </c>
      <c r="E9880" s="5">
        <v>2023.0</v>
      </c>
    </row>
    <row r="9881" hidden="1">
      <c r="A9881" s="5" t="s">
        <v>1796</v>
      </c>
      <c r="D9881" s="5" t="s">
        <v>1314</v>
      </c>
      <c r="E9881" s="5">
        <v>2023.0</v>
      </c>
    </row>
    <row r="9882" hidden="1">
      <c r="A9882" s="5" t="s">
        <v>1796</v>
      </c>
      <c r="D9882" s="5" t="s">
        <v>1314</v>
      </c>
      <c r="E9882" s="5">
        <v>2023.0</v>
      </c>
    </row>
    <row r="9883" hidden="1">
      <c r="A9883" s="5" t="s">
        <v>1796</v>
      </c>
      <c r="D9883" s="5" t="s">
        <v>1314</v>
      </c>
      <c r="E9883" s="5">
        <v>2023.0</v>
      </c>
    </row>
    <row r="9884" hidden="1">
      <c r="A9884" s="5" t="s">
        <v>1796</v>
      </c>
      <c r="D9884" s="5" t="s">
        <v>1314</v>
      </c>
      <c r="E9884" s="5">
        <v>2023.0</v>
      </c>
    </row>
    <row r="9885" hidden="1">
      <c r="A9885" s="5" t="s">
        <v>1796</v>
      </c>
      <c r="D9885" s="5" t="s">
        <v>1314</v>
      </c>
      <c r="E9885" s="5">
        <v>2023.0</v>
      </c>
    </row>
    <row r="9886" hidden="1">
      <c r="A9886" s="5" t="s">
        <v>1796</v>
      </c>
      <c r="D9886" s="5" t="s">
        <v>1314</v>
      </c>
      <c r="E9886" s="5">
        <v>2023.0</v>
      </c>
    </row>
    <row r="9887" hidden="1">
      <c r="A9887" s="5" t="s">
        <v>1796</v>
      </c>
      <c r="D9887" s="5" t="s">
        <v>1314</v>
      </c>
      <c r="E9887" s="5">
        <v>2023.0</v>
      </c>
    </row>
    <row r="9888" hidden="1">
      <c r="A9888" s="5" t="s">
        <v>1796</v>
      </c>
      <c r="D9888" s="5" t="s">
        <v>1314</v>
      </c>
      <c r="E9888" s="5">
        <v>2023.0</v>
      </c>
    </row>
    <row r="9889" hidden="1">
      <c r="A9889" s="5" t="s">
        <v>1796</v>
      </c>
      <c r="D9889" s="5" t="s">
        <v>1314</v>
      </c>
      <c r="E9889" s="5">
        <v>2023.0</v>
      </c>
    </row>
    <row r="9890" hidden="1">
      <c r="A9890" s="5" t="s">
        <v>1796</v>
      </c>
      <c r="D9890" s="5" t="s">
        <v>1314</v>
      </c>
      <c r="E9890" s="5">
        <v>2023.0</v>
      </c>
    </row>
    <row r="9891" hidden="1">
      <c r="A9891" s="5" t="s">
        <v>1796</v>
      </c>
      <c r="D9891" s="5" t="s">
        <v>1314</v>
      </c>
      <c r="E9891" s="5">
        <v>2023.0</v>
      </c>
    </row>
    <row r="9892" hidden="1">
      <c r="A9892" s="5" t="s">
        <v>1796</v>
      </c>
      <c r="D9892" s="5" t="s">
        <v>1314</v>
      </c>
      <c r="E9892" s="5">
        <v>2023.0</v>
      </c>
    </row>
    <row r="9893" hidden="1">
      <c r="A9893" s="5" t="s">
        <v>1796</v>
      </c>
      <c r="D9893" s="5" t="s">
        <v>1314</v>
      </c>
      <c r="E9893" s="5">
        <v>2023.0</v>
      </c>
    </row>
    <row r="9894" hidden="1">
      <c r="A9894" s="5" t="s">
        <v>1796</v>
      </c>
      <c r="D9894" s="5" t="s">
        <v>1314</v>
      </c>
      <c r="E9894" s="5">
        <v>2023.0</v>
      </c>
    </row>
    <row r="9895">
      <c r="A9895" s="5" t="s">
        <v>1794</v>
      </c>
      <c r="C9895" s="5">
        <v>2023.0</v>
      </c>
      <c r="D9895" s="5" t="s">
        <v>1324</v>
      </c>
      <c r="E9895" s="5">
        <v>2023.0</v>
      </c>
    </row>
    <row r="9896" hidden="1">
      <c r="A9896" s="5" t="s">
        <v>1797</v>
      </c>
      <c r="D9896" s="5" t="s">
        <v>1322</v>
      </c>
      <c r="E9896" s="5">
        <v>2023.0</v>
      </c>
    </row>
    <row r="9897" hidden="1">
      <c r="A9897" s="5" t="s">
        <v>1797</v>
      </c>
      <c r="D9897" s="5" t="s">
        <v>1322</v>
      </c>
      <c r="E9897" s="5">
        <v>2023.0</v>
      </c>
    </row>
    <row r="9898" hidden="1">
      <c r="A9898" s="5" t="s">
        <v>1797</v>
      </c>
      <c r="D9898" s="5" t="s">
        <v>1322</v>
      </c>
      <c r="E9898" s="5">
        <v>2023.0</v>
      </c>
    </row>
    <row r="9899" hidden="1">
      <c r="A9899" s="5" t="s">
        <v>1797</v>
      </c>
      <c r="D9899" s="5" t="s">
        <v>1322</v>
      </c>
      <c r="E9899" s="5">
        <v>2023.0</v>
      </c>
    </row>
    <row r="9900" hidden="1">
      <c r="A9900" s="5" t="s">
        <v>1797</v>
      </c>
      <c r="D9900" s="5" t="s">
        <v>1322</v>
      </c>
      <c r="E9900" s="5">
        <v>2023.0</v>
      </c>
    </row>
    <row r="9901" hidden="1">
      <c r="A9901" s="5" t="s">
        <v>1797</v>
      </c>
      <c r="D9901" s="5" t="s">
        <v>1322</v>
      </c>
      <c r="E9901" s="5">
        <v>2023.0</v>
      </c>
    </row>
    <row r="9902" hidden="1">
      <c r="A9902" s="5" t="s">
        <v>1797</v>
      </c>
      <c r="D9902" s="5" t="s">
        <v>1322</v>
      </c>
      <c r="E9902" s="5">
        <v>2023.0</v>
      </c>
    </row>
    <row r="9903" hidden="1">
      <c r="A9903" s="5" t="s">
        <v>1797</v>
      </c>
      <c r="D9903" s="5" t="s">
        <v>1322</v>
      </c>
      <c r="E9903" s="5">
        <v>2023.0</v>
      </c>
    </row>
    <row r="9904" hidden="1">
      <c r="A9904" s="5" t="s">
        <v>1797</v>
      </c>
      <c r="D9904" s="5" t="s">
        <v>1322</v>
      </c>
      <c r="E9904" s="5">
        <v>2023.0</v>
      </c>
    </row>
    <row r="9905" hidden="1">
      <c r="A9905" s="5" t="s">
        <v>1797</v>
      </c>
      <c r="D9905" s="5" t="s">
        <v>1322</v>
      </c>
      <c r="E9905" s="5">
        <v>2023.0</v>
      </c>
    </row>
    <row r="9906" hidden="1">
      <c r="A9906" s="5" t="s">
        <v>1797</v>
      </c>
      <c r="D9906" s="5" t="s">
        <v>1322</v>
      </c>
      <c r="E9906" s="5">
        <v>2023.0</v>
      </c>
    </row>
    <row r="9907" hidden="1">
      <c r="A9907" s="5" t="s">
        <v>1797</v>
      </c>
      <c r="D9907" s="5" t="s">
        <v>1322</v>
      </c>
      <c r="E9907" s="5">
        <v>2023.0</v>
      </c>
    </row>
    <row r="9908" hidden="1">
      <c r="A9908" s="5" t="s">
        <v>1797</v>
      </c>
      <c r="D9908" s="5" t="s">
        <v>1322</v>
      </c>
      <c r="E9908" s="5">
        <v>2023.0</v>
      </c>
    </row>
    <row r="9909" hidden="1">
      <c r="A9909" s="5" t="s">
        <v>1797</v>
      </c>
      <c r="D9909" s="5" t="s">
        <v>1322</v>
      </c>
      <c r="E9909" s="5">
        <v>2023.0</v>
      </c>
    </row>
    <row r="9910" hidden="1">
      <c r="A9910" s="5" t="s">
        <v>1797</v>
      </c>
      <c r="D9910" s="5" t="s">
        <v>1322</v>
      </c>
      <c r="E9910" s="5">
        <v>2023.0</v>
      </c>
    </row>
    <row r="9911" hidden="1">
      <c r="A9911" s="5" t="s">
        <v>1797</v>
      </c>
      <c r="D9911" s="5" t="s">
        <v>1322</v>
      </c>
      <c r="E9911" s="5">
        <v>2023.0</v>
      </c>
    </row>
    <row r="9912" hidden="1">
      <c r="A9912" s="5" t="s">
        <v>1797</v>
      </c>
      <c r="D9912" s="5" t="s">
        <v>1322</v>
      </c>
      <c r="E9912" s="5">
        <v>2023.0</v>
      </c>
    </row>
    <row r="9913" hidden="1">
      <c r="A9913" s="5" t="s">
        <v>1797</v>
      </c>
      <c r="D9913" s="5" t="s">
        <v>1322</v>
      </c>
      <c r="E9913" s="5">
        <v>2023.0</v>
      </c>
    </row>
    <row r="9914" hidden="1">
      <c r="A9914" s="5" t="s">
        <v>1797</v>
      </c>
      <c r="D9914" s="5" t="s">
        <v>1322</v>
      </c>
      <c r="E9914" s="5">
        <v>2023.0</v>
      </c>
    </row>
    <row r="9915" hidden="1">
      <c r="A9915" s="5" t="s">
        <v>1797</v>
      </c>
      <c r="D9915" s="5" t="s">
        <v>1322</v>
      </c>
      <c r="E9915" s="5">
        <v>2023.0</v>
      </c>
    </row>
    <row r="9916" hidden="1">
      <c r="A9916" s="5" t="s">
        <v>1797</v>
      </c>
      <c r="D9916" s="5" t="s">
        <v>1322</v>
      </c>
      <c r="E9916" s="5">
        <v>2023.0</v>
      </c>
    </row>
    <row r="9917" hidden="1">
      <c r="A9917" s="5" t="s">
        <v>1797</v>
      </c>
      <c r="D9917" s="5" t="s">
        <v>1322</v>
      </c>
      <c r="E9917" s="5">
        <v>2023.0</v>
      </c>
    </row>
    <row r="9918" hidden="1">
      <c r="A9918" s="5" t="s">
        <v>1797</v>
      </c>
      <c r="D9918" s="5" t="s">
        <v>1322</v>
      </c>
      <c r="E9918" s="5">
        <v>2023.0</v>
      </c>
    </row>
    <row r="9919" hidden="1">
      <c r="A9919" s="5" t="s">
        <v>1797</v>
      </c>
      <c r="D9919" s="5" t="s">
        <v>1322</v>
      </c>
      <c r="E9919" s="5">
        <v>2023.0</v>
      </c>
    </row>
    <row r="9920" hidden="1">
      <c r="A9920" s="5" t="s">
        <v>1797</v>
      </c>
      <c r="D9920" s="5" t="s">
        <v>1322</v>
      </c>
      <c r="E9920" s="5">
        <v>2023.0</v>
      </c>
    </row>
    <row r="9921" hidden="1">
      <c r="A9921" s="5" t="s">
        <v>1797</v>
      </c>
      <c r="D9921" s="5" t="s">
        <v>1322</v>
      </c>
      <c r="E9921" s="5">
        <v>2023.0</v>
      </c>
    </row>
    <row r="9922" hidden="1">
      <c r="A9922" s="5" t="s">
        <v>1797</v>
      </c>
      <c r="D9922" s="5" t="s">
        <v>1322</v>
      </c>
      <c r="E9922" s="5">
        <v>2023.0</v>
      </c>
    </row>
    <row r="9923" hidden="1">
      <c r="A9923" s="5" t="s">
        <v>1797</v>
      </c>
      <c r="D9923" s="5" t="s">
        <v>1322</v>
      </c>
      <c r="E9923" s="5">
        <v>2023.0</v>
      </c>
    </row>
    <row r="9924" hidden="1">
      <c r="A9924" s="5" t="s">
        <v>1797</v>
      </c>
      <c r="D9924" s="5" t="s">
        <v>1322</v>
      </c>
      <c r="E9924" s="5">
        <v>2023.0</v>
      </c>
    </row>
    <row r="9925" hidden="1">
      <c r="A9925" s="5" t="s">
        <v>1797</v>
      </c>
      <c r="D9925" s="5" t="s">
        <v>1322</v>
      </c>
      <c r="E9925" s="5">
        <v>2023.0</v>
      </c>
    </row>
    <row r="9926" hidden="1">
      <c r="A9926" s="5" t="s">
        <v>1797</v>
      </c>
      <c r="D9926" s="5" t="s">
        <v>1322</v>
      </c>
      <c r="E9926" s="5">
        <v>2023.0</v>
      </c>
    </row>
    <row r="9927" hidden="1">
      <c r="A9927" s="5" t="s">
        <v>1797</v>
      </c>
      <c r="D9927" s="5" t="s">
        <v>1322</v>
      </c>
      <c r="E9927" s="5">
        <v>2023.0</v>
      </c>
    </row>
    <row r="9928" hidden="1">
      <c r="A9928" s="5" t="s">
        <v>1797</v>
      </c>
      <c r="D9928" s="5" t="s">
        <v>1322</v>
      </c>
      <c r="E9928" s="5">
        <v>2023.0</v>
      </c>
    </row>
    <row r="9929">
      <c r="A9929" s="5" t="s">
        <v>1795</v>
      </c>
      <c r="C9929" s="5">
        <v>2023.0</v>
      </c>
      <c r="D9929" s="5" t="s">
        <v>1314</v>
      </c>
      <c r="E9929" s="5">
        <v>2023.0</v>
      </c>
    </row>
    <row r="9930" hidden="1">
      <c r="A9930" s="5" t="s">
        <v>240</v>
      </c>
      <c r="B9930" s="5">
        <v>7.79542</v>
      </c>
      <c r="C9930" s="5">
        <v>1990.0</v>
      </c>
      <c r="D9930" s="5" t="s">
        <v>1324</v>
      </c>
      <c r="E9930" s="5">
        <v>2023.0</v>
      </c>
    </row>
    <row r="9931" hidden="1">
      <c r="A9931" s="5" t="s">
        <v>240</v>
      </c>
      <c r="B9931" s="5">
        <v>7.8544836</v>
      </c>
      <c r="C9931" s="5">
        <v>1991.0</v>
      </c>
      <c r="D9931" s="5" t="s">
        <v>1324</v>
      </c>
      <c r="E9931" s="5">
        <v>2023.0</v>
      </c>
    </row>
    <row r="9932" hidden="1">
      <c r="A9932" s="5" t="s">
        <v>240</v>
      </c>
      <c r="B9932" s="5">
        <v>7.9135466</v>
      </c>
      <c r="C9932" s="5">
        <v>1992.0</v>
      </c>
      <c r="D9932" s="5" t="s">
        <v>1324</v>
      </c>
      <c r="E9932" s="5">
        <v>2023.0</v>
      </c>
    </row>
    <row r="9933" hidden="1">
      <c r="A9933" s="5" t="s">
        <v>240</v>
      </c>
      <c r="B9933" s="5">
        <v>7.97261</v>
      </c>
      <c r="C9933" s="5">
        <v>1993.0</v>
      </c>
      <c r="D9933" s="5" t="s">
        <v>1324</v>
      </c>
      <c r="E9933" s="5">
        <v>2023.0</v>
      </c>
    </row>
    <row r="9934" hidden="1">
      <c r="A9934" s="5" t="s">
        <v>240</v>
      </c>
      <c r="B9934" s="5">
        <v>8.031673</v>
      </c>
      <c r="C9934" s="5">
        <v>1994.0</v>
      </c>
      <c r="D9934" s="5" t="s">
        <v>1324</v>
      </c>
      <c r="E9934" s="5">
        <v>2023.0</v>
      </c>
    </row>
    <row r="9935" hidden="1">
      <c r="A9935" s="5" t="s">
        <v>240</v>
      </c>
      <c r="B9935" s="5">
        <v>8.090736</v>
      </c>
      <c r="C9935" s="5">
        <v>1995.0</v>
      </c>
      <c r="D9935" s="5" t="s">
        <v>1324</v>
      </c>
      <c r="E9935" s="5">
        <v>2023.0</v>
      </c>
    </row>
    <row r="9936" hidden="1">
      <c r="A9936" s="5" t="s">
        <v>240</v>
      </c>
      <c r="B9936" s="5">
        <v>8.1498</v>
      </c>
      <c r="C9936" s="5">
        <v>1996.0</v>
      </c>
      <c r="D9936" s="5" t="s">
        <v>1324</v>
      </c>
      <c r="E9936" s="5">
        <v>2023.0</v>
      </c>
    </row>
    <row r="9937" hidden="1">
      <c r="A9937" s="5" t="s">
        <v>240</v>
      </c>
      <c r="B9937" s="5">
        <v>8.252779</v>
      </c>
      <c r="C9937" s="5">
        <v>1997.0</v>
      </c>
      <c r="D9937" s="5" t="s">
        <v>1324</v>
      </c>
      <c r="E9937" s="5">
        <v>2023.0</v>
      </c>
    </row>
    <row r="9938" hidden="1">
      <c r="A9938" s="5" t="s">
        <v>240</v>
      </c>
      <c r="B9938" s="5">
        <v>8.355758</v>
      </c>
      <c r="C9938" s="5">
        <v>1998.0</v>
      </c>
      <c r="D9938" s="5" t="s">
        <v>1324</v>
      </c>
      <c r="E9938" s="5">
        <v>2023.0</v>
      </c>
    </row>
    <row r="9939" hidden="1">
      <c r="A9939" s="5" t="s">
        <v>240</v>
      </c>
      <c r="B9939" s="5">
        <v>8.458736</v>
      </c>
      <c r="C9939" s="5">
        <v>1999.0</v>
      </c>
      <c r="D9939" s="5" t="s">
        <v>1324</v>
      </c>
      <c r="E9939" s="5">
        <v>2023.0</v>
      </c>
    </row>
    <row r="9940" hidden="1">
      <c r="A9940" s="5" t="s">
        <v>240</v>
      </c>
      <c r="B9940" s="5">
        <v>8.561716</v>
      </c>
      <c r="C9940" s="5">
        <v>2000.0</v>
      </c>
      <c r="D9940" s="5" t="s">
        <v>1324</v>
      </c>
      <c r="E9940" s="5">
        <v>2023.0</v>
      </c>
    </row>
    <row r="9941" hidden="1">
      <c r="A9941" s="5" t="s">
        <v>240</v>
      </c>
      <c r="B9941" s="5">
        <v>8.664695</v>
      </c>
      <c r="C9941" s="5">
        <v>2001.0</v>
      </c>
      <c r="D9941" s="5" t="s">
        <v>1324</v>
      </c>
      <c r="E9941" s="5">
        <v>2023.0</v>
      </c>
    </row>
    <row r="9942" hidden="1">
      <c r="A9942" s="5" t="s">
        <v>240</v>
      </c>
      <c r="B9942" s="5">
        <v>8.7676735</v>
      </c>
      <c r="C9942" s="5">
        <v>2002.0</v>
      </c>
      <c r="D9942" s="5" t="s">
        <v>1324</v>
      </c>
      <c r="E9942" s="5">
        <v>2023.0</v>
      </c>
    </row>
    <row r="9943" hidden="1">
      <c r="A9943" s="5" t="s">
        <v>240</v>
      </c>
      <c r="B9943" s="5">
        <v>9.211091</v>
      </c>
      <c r="C9943" s="5">
        <v>2003.0</v>
      </c>
      <c r="D9943" s="5" t="s">
        <v>1324</v>
      </c>
      <c r="E9943" s="5">
        <v>2023.0</v>
      </c>
    </row>
    <row r="9944" hidden="1">
      <c r="A9944" s="5" t="s">
        <v>240</v>
      </c>
      <c r="B9944" s="5">
        <v>9.654509</v>
      </c>
      <c r="C9944" s="5">
        <v>2004.0</v>
      </c>
      <c r="D9944" s="5" t="s">
        <v>1324</v>
      </c>
      <c r="E9944" s="5">
        <v>2023.0</v>
      </c>
    </row>
    <row r="9945" hidden="1">
      <c r="A9945" s="5" t="s">
        <v>240</v>
      </c>
      <c r="B9945" s="5">
        <v>10.097925</v>
      </c>
      <c r="C9945" s="5">
        <v>2005.0</v>
      </c>
      <c r="D9945" s="5" t="s">
        <v>1324</v>
      </c>
      <c r="E9945" s="5">
        <v>2023.0</v>
      </c>
    </row>
    <row r="9946" hidden="1">
      <c r="A9946" s="5" t="s">
        <v>240</v>
      </c>
      <c r="B9946" s="5">
        <v>10.541343</v>
      </c>
      <c r="C9946" s="5">
        <v>2006.0</v>
      </c>
      <c r="D9946" s="5" t="s">
        <v>1324</v>
      </c>
      <c r="E9946" s="5">
        <v>2023.0</v>
      </c>
    </row>
    <row r="9947" hidden="1">
      <c r="A9947" s="5" t="s">
        <v>240</v>
      </c>
      <c r="B9947" s="5">
        <v>10.98476</v>
      </c>
      <c r="C9947" s="5">
        <v>2007.0</v>
      </c>
      <c r="D9947" s="5" t="s">
        <v>1324</v>
      </c>
      <c r="E9947" s="5">
        <v>2023.0</v>
      </c>
    </row>
    <row r="9948" hidden="1">
      <c r="A9948" s="5" t="s">
        <v>240</v>
      </c>
      <c r="B9948" s="5">
        <v>10.987313</v>
      </c>
      <c r="C9948" s="5">
        <v>2008.0</v>
      </c>
      <c r="D9948" s="5" t="s">
        <v>1324</v>
      </c>
      <c r="E9948" s="5">
        <v>2023.0</v>
      </c>
    </row>
    <row r="9949" hidden="1">
      <c r="A9949" s="5" t="s">
        <v>240</v>
      </c>
      <c r="B9949" s="5">
        <v>10.989866</v>
      </c>
      <c r="C9949" s="5">
        <v>2009.0</v>
      </c>
      <c r="D9949" s="5" t="s">
        <v>1324</v>
      </c>
      <c r="E9949" s="5">
        <v>2023.0</v>
      </c>
    </row>
    <row r="9950" hidden="1">
      <c r="A9950" s="5" t="s">
        <v>240</v>
      </c>
      <c r="B9950" s="5">
        <v>10.992419</v>
      </c>
      <c r="C9950" s="5">
        <v>2010.0</v>
      </c>
      <c r="D9950" s="5" t="s">
        <v>1324</v>
      </c>
      <c r="E9950" s="5">
        <v>2023.0</v>
      </c>
    </row>
    <row r="9951" hidden="1">
      <c r="A9951" s="5" t="s">
        <v>240</v>
      </c>
      <c r="B9951" s="5">
        <v>10.994973</v>
      </c>
      <c r="C9951" s="5">
        <v>2011.0</v>
      </c>
      <c r="D9951" s="5" t="s">
        <v>1324</v>
      </c>
      <c r="E9951" s="5">
        <v>2023.0</v>
      </c>
    </row>
    <row r="9952" hidden="1">
      <c r="A9952" s="5" t="s">
        <v>240</v>
      </c>
      <c r="B9952" s="5">
        <v>10.997526</v>
      </c>
      <c r="C9952" s="5">
        <v>2012.0</v>
      </c>
      <c r="D9952" s="5" t="s">
        <v>1324</v>
      </c>
      <c r="E9952" s="5">
        <v>2023.0</v>
      </c>
    </row>
    <row r="9953" hidden="1">
      <c r="A9953" s="5" t="s">
        <v>240</v>
      </c>
      <c r="B9953" s="5">
        <v>11.000079</v>
      </c>
      <c r="C9953" s="5">
        <v>2013.0</v>
      </c>
      <c r="D9953" s="5" t="s">
        <v>1324</v>
      </c>
      <c r="E9953" s="5">
        <v>2023.0</v>
      </c>
    </row>
    <row r="9954" hidden="1">
      <c r="A9954" s="5" t="s">
        <v>240</v>
      </c>
      <c r="B9954" s="5">
        <v>11.002632</v>
      </c>
      <c r="C9954" s="5">
        <v>2014.0</v>
      </c>
      <c r="D9954" s="5" t="s">
        <v>1324</v>
      </c>
      <c r="E9954" s="5">
        <v>2023.0</v>
      </c>
    </row>
    <row r="9955" hidden="1">
      <c r="A9955" s="5" t="s">
        <v>240</v>
      </c>
      <c r="B9955" s="5">
        <v>11.005187</v>
      </c>
      <c r="C9955" s="5">
        <v>2015.0</v>
      </c>
      <c r="D9955" s="5" t="s">
        <v>1324</v>
      </c>
      <c r="E9955" s="5">
        <v>2023.0</v>
      </c>
    </row>
    <row r="9956" hidden="1">
      <c r="A9956" s="5" t="s">
        <v>240</v>
      </c>
      <c r="B9956" s="5">
        <v>11.007743</v>
      </c>
      <c r="C9956" s="5">
        <v>2016.0</v>
      </c>
      <c r="D9956" s="5" t="s">
        <v>1324</v>
      </c>
      <c r="E9956" s="5">
        <v>2023.0</v>
      </c>
    </row>
    <row r="9957" hidden="1">
      <c r="A9957" s="5" t="s">
        <v>240</v>
      </c>
      <c r="B9957" s="5">
        <v>11.010299</v>
      </c>
      <c r="C9957" s="5">
        <v>2017.0</v>
      </c>
      <c r="D9957" s="5" t="s">
        <v>1324</v>
      </c>
      <c r="E9957" s="5">
        <v>2023.0</v>
      </c>
    </row>
    <row r="9958" hidden="1">
      <c r="A9958" s="5" t="s">
        <v>240</v>
      </c>
      <c r="B9958" s="5">
        <v>11.012856</v>
      </c>
      <c r="C9958" s="5">
        <v>2018.0</v>
      </c>
      <c r="D9958" s="5" t="s">
        <v>1324</v>
      </c>
      <c r="E9958" s="5">
        <v>2023.0</v>
      </c>
    </row>
    <row r="9959" hidden="1">
      <c r="A9959" s="5" t="s">
        <v>240</v>
      </c>
      <c r="B9959" s="5">
        <v>11.015412</v>
      </c>
      <c r="C9959" s="5">
        <v>2019.0</v>
      </c>
      <c r="D9959" s="5" t="s">
        <v>1324</v>
      </c>
      <c r="E9959" s="5">
        <v>2023.0</v>
      </c>
    </row>
    <row r="9960" hidden="1">
      <c r="A9960" s="5" t="s">
        <v>240</v>
      </c>
      <c r="B9960" s="5">
        <v>11.01797</v>
      </c>
      <c r="C9960" s="5">
        <v>2020.0</v>
      </c>
      <c r="D9960" s="5" t="s">
        <v>1324</v>
      </c>
      <c r="E9960" s="5">
        <v>2023.0</v>
      </c>
    </row>
    <row r="9961" hidden="1">
      <c r="A9961" s="5" t="s">
        <v>240</v>
      </c>
      <c r="B9961" s="5">
        <v>11.020529</v>
      </c>
      <c r="C9961" s="5">
        <v>2021.0</v>
      </c>
      <c r="D9961" s="5" t="s">
        <v>1324</v>
      </c>
      <c r="E9961" s="5">
        <v>2023.0</v>
      </c>
    </row>
    <row r="9962" hidden="1">
      <c r="A9962" s="5" t="s">
        <v>240</v>
      </c>
      <c r="B9962" s="5">
        <v>11.020529</v>
      </c>
      <c r="C9962" s="5">
        <v>2022.0</v>
      </c>
      <c r="D9962" s="5" t="s">
        <v>1324</v>
      </c>
      <c r="E9962" s="5">
        <v>2023.0</v>
      </c>
    </row>
    <row r="9963">
      <c r="A9963" s="5" t="s">
        <v>1796</v>
      </c>
      <c r="C9963" s="5">
        <v>2023.0</v>
      </c>
      <c r="D9963" s="5" t="s">
        <v>1314</v>
      </c>
      <c r="E9963" s="5">
        <v>2023.0</v>
      </c>
    </row>
    <row r="9964" hidden="1">
      <c r="A9964" s="5" t="s">
        <v>215</v>
      </c>
      <c r="B9964" s="5">
        <v>9.52956</v>
      </c>
      <c r="C9964" s="5">
        <v>1990.0</v>
      </c>
      <c r="D9964" s="5" t="s">
        <v>1324</v>
      </c>
      <c r="E9964" s="5">
        <v>2023.0</v>
      </c>
    </row>
    <row r="9965" hidden="1">
      <c r="A9965" s="5" t="s">
        <v>215</v>
      </c>
      <c r="B9965" s="5">
        <v>9.93115</v>
      </c>
      <c r="C9965" s="5">
        <v>1991.0</v>
      </c>
      <c r="D9965" s="5" t="s">
        <v>1324</v>
      </c>
      <c r="E9965" s="5">
        <v>2023.0</v>
      </c>
    </row>
    <row r="9966" hidden="1">
      <c r="A9966" s="5" t="s">
        <v>215</v>
      </c>
      <c r="B9966" s="5">
        <v>9.54251</v>
      </c>
      <c r="C9966" s="5">
        <v>1992.0</v>
      </c>
      <c r="D9966" s="5" t="s">
        <v>1324</v>
      </c>
      <c r="E9966" s="5">
        <v>2023.0</v>
      </c>
    </row>
    <row r="9967" hidden="1">
      <c r="A9967" s="5" t="s">
        <v>215</v>
      </c>
      <c r="B9967" s="5">
        <v>9.644215</v>
      </c>
      <c r="C9967" s="5">
        <v>1993.0</v>
      </c>
      <c r="D9967" s="5" t="s">
        <v>1324</v>
      </c>
      <c r="E9967" s="5">
        <v>2023.0</v>
      </c>
    </row>
    <row r="9968" hidden="1">
      <c r="A9968" s="5" t="s">
        <v>215</v>
      </c>
      <c r="B9968" s="5">
        <v>9.745918</v>
      </c>
      <c r="C9968" s="5">
        <v>1994.0</v>
      </c>
      <c r="D9968" s="5" t="s">
        <v>1324</v>
      </c>
      <c r="E9968" s="5">
        <v>2023.0</v>
      </c>
    </row>
    <row r="9969" hidden="1">
      <c r="A9969" s="5" t="s">
        <v>215</v>
      </c>
      <c r="B9969" s="5">
        <v>9.847623</v>
      </c>
      <c r="C9969" s="5">
        <v>1995.0</v>
      </c>
      <c r="D9969" s="5" t="s">
        <v>1324</v>
      </c>
      <c r="E9969" s="5">
        <v>2023.0</v>
      </c>
    </row>
    <row r="9970" hidden="1">
      <c r="A9970" s="5" t="s">
        <v>215</v>
      </c>
      <c r="B9970" s="5">
        <v>9.949327</v>
      </c>
      <c r="C9970" s="5">
        <v>1996.0</v>
      </c>
      <c r="D9970" s="5" t="s">
        <v>1324</v>
      </c>
      <c r="E9970" s="5">
        <v>2023.0</v>
      </c>
    </row>
    <row r="9971" hidden="1">
      <c r="A9971" s="5" t="s">
        <v>215</v>
      </c>
      <c r="B9971" s="5">
        <v>10.051032</v>
      </c>
      <c r="C9971" s="5">
        <v>1997.0</v>
      </c>
      <c r="D9971" s="5" t="s">
        <v>1324</v>
      </c>
      <c r="E9971" s="5">
        <v>2023.0</v>
      </c>
    </row>
    <row r="9972" hidden="1">
      <c r="A9972" s="5" t="s">
        <v>215</v>
      </c>
      <c r="B9972" s="5">
        <v>10.152736</v>
      </c>
      <c r="C9972" s="5">
        <v>1998.0</v>
      </c>
      <c r="D9972" s="5" t="s">
        <v>1324</v>
      </c>
      <c r="E9972" s="5">
        <v>2023.0</v>
      </c>
    </row>
    <row r="9973" hidden="1">
      <c r="A9973" s="5" t="s">
        <v>215</v>
      </c>
      <c r="B9973" s="5">
        <v>10.25444</v>
      </c>
      <c r="C9973" s="5">
        <v>1999.0</v>
      </c>
      <c r="D9973" s="5" t="s">
        <v>1324</v>
      </c>
      <c r="E9973" s="5">
        <v>2023.0</v>
      </c>
    </row>
    <row r="9974" hidden="1">
      <c r="A9974" s="5" t="s">
        <v>215</v>
      </c>
      <c r="B9974" s="5">
        <v>10.41816</v>
      </c>
      <c r="C9974" s="5">
        <v>2000.0</v>
      </c>
      <c r="D9974" s="5" t="s">
        <v>1324</v>
      </c>
      <c r="E9974" s="5">
        <v>2023.0</v>
      </c>
    </row>
    <row r="9975" hidden="1">
      <c r="A9975" s="5" t="s">
        <v>215</v>
      </c>
      <c r="B9975" s="5">
        <v>10.91864</v>
      </c>
      <c r="C9975" s="5">
        <v>2001.0</v>
      </c>
      <c r="D9975" s="5" t="s">
        <v>1324</v>
      </c>
      <c r="E9975" s="5">
        <v>2023.0</v>
      </c>
    </row>
    <row r="9976" hidden="1">
      <c r="A9976" s="5" t="s">
        <v>215</v>
      </c>
      <c r="B9976" s="5">
        <v>10.52871</v>
      </c>
      <c r="C9976" s="5">
        <v>2002.0</v>
      </c>
      <c r="D9976" s="5" t="s">
        <v>1324</v>
      </c>
      <c r="E9976" s="5">
        <v>2023.0</v>
      </c>
    </row>
    <row r="9977" hidden="1">
      <c r="A9977" s="5" t="s">
        <v>215</v>
      </c>
      <c r="B9977" s="5">
        <v>10.28877</v>
      </c>
      <c r="C9977" s="5">
        <v>2003.0</v>
      </c>
      <c r="D9977" s="5" t="s">
        <v>1324</v>
      </c>
      <c r="E9977" s="5">
        <v>2023.0</v>
      </c>
    </row>
    <row r="9978" hidden="1">
      <c r="A9978" s="5" t="s">
        <v>215</v>
      </c>
      <c r="B9978" s="5">
        <v>10.36139</v>
      </c>
      <c r="C9978" s="5">
        <v>2004.0</v>
      </c>
      <c r="D9978" s="5" t="s">
        <v>1324</v>
      </c>
      <c r="E9978" s="5">
        <v>2023.0</v>
      </c>
    </row>
    <row r="9979" hidden="1">
      <c r="A9979" s="5" t="s">
        <v>215</v>
      </c>
      <c r="B9979" s="5">
        <v>10.43401</v>
      </c>
      <c r="C9979" s="5">
        <v>2005.0</v>
      </c>
      <c r="D9979" s="5" t="s">
        <v>1324</v>
      </c>
      <c r="E9979" s="5">
        <v>2023.0</v>
      </c>
    </row>
    <row r="9980" hidden="1">
      <c r="A9980" s="5" t="s">
        <v>215</v>
      </c>
      <c r="B9980" s="5">
        <v>10.50663</v>
      </c>
      <c r="C9980" s="5">
        <v>2006.0</v>
      </c>
      <c r="D9980" s="5" t="s">
        <v>1324</v>
      </c>
      <c r="E9980" s="5">
        <v>2023.0</v>
      </c>
    </row>
    <row r="9981" hidden="1">
      <c r="A9981" s="5" t="s">
        <v>215</v>
      </c>
      <c r="B9981" s="5">
        <v>10.57925</v>
      </c>
      <c r="C9981" s="5">
        <v>2007.0</v>
      </c>
      <c r="D9981" s="5" t="s">
        <v>1324</v>
      </c>
      <c r="E9981" s="5">
        <v>2023.0</v>
      </c>
    </row>
    <row r="9982" hidden="1">
      <c r="A9982" s="5" t="s">
        <v>215</v>
      </c>
      <c r="B9982" s="5">
        <v>10.65187</v>
      </c>
      <c r="C9982" s="5">
        <v>2008.0</v>
      </c>
      <c r="D9982" s="5" t="s">
        <v>1324</v>
      </c>
      <c r="E9982" s="5">
        <v>2023.0</v>
      </c>
    </row>
    <row r="9983" hidden="1">
      <c r="A9983" s="5" t="s">
        <v>215</v>
      </c>
      <c r="B9983" s="5">
        <v>10.72449</v>
      </c>
      <c r="C9983" s="5">
        <v>2009.0</v>
      </c>
      <c r="D9983" s="5" t="s">
        <v>1324</v>
      </c>
      <c r="E9983" s="5">
        <v>2023.0</v>
      </c>
    </row>
    <row r="9984" hidden="1">
      <c r="A9984" s="5" t="s">
        <v>215</v>
      </c>
      <c r="B9984" s="5">
        <v>10.797111</v>
      </c>
      <c r="C9984" s="5">
        <v>2010.0</v>
      </c>
      <c r="D9984" s="5" t="s">
        <v>1324</v>
      </c>
      <c r="E9984" s="5">
        <v>2023.0</v>
      </c>
    </row>
    <row r="9985" hidden="1">
      <c r="A9985" s="5" t="s">
        <v>215</v>
      </c>
      <c r="B9985" s="5">
        <v>10.86973</v>
      </c>
      <c r="C9985" s="5">
        <v>2011.0</v>
      </c>
      <c r="D9985" s="5" t="s">
        <v>1324</v>
      </c>
      <c r="E9985" s="5">
        <v>2023.0</v>
      </c>
    </row>
    <row r="9986" hidden="1">
      <c r="A9986" s="5" t="s">
        <v>215</v>
      </c>
      <c r="B9986" s="5">
        <v>10.94235</v>
      </c>
      <c r="C9986" s="5">
        <v>2012.0</v>
      </c>
      <c r="D9986" s="5" t="s">
        <v>1324</v>
      </c>
      <c r="E9986" s="5">
        <v>2023.0</v>
      </c>
    </row>
    <row r="9987" hidden="1">
      <c r="A9987" s="5" t="s">
        <v>215</v>
      </c>
      <c r="B9987" s="5">
        <v>10.80508</v>
      </c>
      <c r="C9987" s="5">
        <v>2013.0</v>
      </c>
      <c r="D9987" s="5" t="s">
        <v>1324</v>
      </c>
      <c r="E9987" s="5">
        <v>2023.0</v>
      </c>
    </row>
    <row r="9988" hidden="1">
      <c r="A9988" s="5" t="s">
        <v>215</v>
      </c>
      <c r="B9988" s="5">
        <v>10.836309</v>
      </c>
      <c r="C9988" s="5">
        <v>2014.0</v>
      </c>
      <c r="D9988" s="5" t="s">
        <v>1324</v>
      </c>
      <c r="E9988" s="5">
        <v>2023.0</v>
      </c>
    </row>
    <row r="9989" hidden="1">
      <c r="A9989" s="5" t="s">
        <v>215</v>
      </c>
      <c r="B9989" s="5">
        <v>10.867628</v>
      </c>
      <c r="C9989" s="5">
        <v>2015.0</v>
      </c>
      <c r="D9989" s="5" t="s">
        <v>1324</v>
      </c>
      <c r="E9989" s="5">
        <v>2023.0</v>
      </c>
    </row>
    <row r="9990" hidden="1">
      <c r="A9990" s="5" t="s">
        <v>215</v>
      </c>
      <c r="B9990" s="5">
        <v>10.899038</v>
      </c>
      <c r="C9990" s="5">
        <v>2016.0</v>
      </c>
      <c r="D9990" s="5" t="s">
        <v>1324</v>
      </c>
      <c r="E9990" s="5">
        <v>2023.0</v>
      </c>
    </row>
    <row r="9991" hidden="1">
      <c r="A9991" s="5" t="s">
        <v>215</v>
      </c>
      <c r="B9991" s="5">
        <v>10.930538</v>
      </c>
      <c r="C9991" s="5">
        <v>2017.0</v>
      </c>
      <c r="D9991" s="5" t="s">
        <v>1324</v>
      </c>
      <c r="E9991" s="5">
        <v>2023.0</v>
      </c>
    </row>
    <row r="9992" hidden="1">
      <c r="A9992" s="5" t="s">
        <v>215</v>
      </c>
      <c r="B9992" s="5">
        <v>10.96213</v>
      </c>
      <c r="C9992" s="5">
        <v>2018.0</v>
      </c>
      <c r="D9992" s="5" t="s">
        <v>1324</v>
      </c>
      <c r="E9992" s="5">
        <v>2023.0</v>
      </c>
    </row>
    <row r="9993" hidden="1">
      <c r="A9993" s="5" t="s">
        <v>215</v>
      </c>
      <c r="B9993" s="5">
        <v>10.993813</v>
      </c>
      <c r="C9993" s="5">
        <v>2019.0</v>
      </c>
      <c r="D9993" s="5" t="s">
        <v>1324</v>
      </c>
      <c r="E9993" s="5">
        <v>2023.0</v>
      </c>
    </row>
    <row r="9994" hidden="1">
      <c r="A9994" s="5" t="s">
        <v>215</v>
      </c>
      <c r="B9994" s="5">
        <v>11.025587</v>
      </c>
      <c r="C9994" s="5">
        <v>2020.0</v>
      </c>
      <c r="D9994" s="5" t="s">
        <v>1324</v>
      </c>
      <c r="E9994" s="5">
        <v>2023.0</v>
      </c>
    </row>
    <row r="9995" hidden="1">
      <c r="A9995" s="5" t="s">
        <v>215</v>
      </c>
      <c r="B9995" s="5">
        <v>11.057453</v>
      </c>
      <c r="C9995" s="5">
        <v>2021.0</v>
      </c>
      <c r="D9995" s="5" t="s">
        <v>1324</v>
      </c>
      <c r="E9995" s="5">
        <v>2023.0</v>
      </c>
    </row>
    <row r="9996" hidden="1">
      <c r="A9996" s="5" t="s">
        <v>215</v>
      </c>
      <c r="B9996" s="5">
        <v>11.057453</v>
      </c>
      <c r="C9996" s="5">
        <v>2022.0</v>
      </c>
      <c r="D9996" s="5" t="s">
        <v>1324</v>
      </c>
      <c r="E9996" s="5">
        <v>2023.0</v>
      </c>
    </row>
    <row r="9997">
      <c r="A9997" s="5" t="s">
        <v>1797</v>
      </c>
      <c r="C9997" s="5">
        <v>2023.0</v>
      </c>
      <c r="D9997" s="5" t="s">
        <v>1322</v>
      </c>
      <c r="E9997" s="5">
        <v>2023.0</v>
      </c>
    </row>
    <row r="9998" hidden="1"/>
    <row r="9999" hidden="1"/>
  </sheetData>
  <autoFilter ref="$A$1:$G$9999">
    <filterColumn colId="2">
      <filters>
        <filter val="2023"/>
      </filters>
    </filterColumn>
  </autoFil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7.5"/>
    <col customWidth="1" min="2" max="3" width="14.0"/>
    <col customWidth="1" min="4" max="6" width="12.25"/>
    <col customWidth="1" min="7" max="26" width="7.0"/>
  </cols>
  <sheetData>
    <row r="1">
      <c r="A1" s="42" t="s">
        <v>1553</v>
      </c>
    </row>
    <row r="3" ht="30.0" customHeight="1">
      <c r="A3" s="43"/>
      <c r="B3" s="44" t="s">
        <v>1557</v>
      </c>
      <c r="C3" s="44" t="s">
        <v>1558</v>
      </c>
      <c r="D3" s="45" t="s">
        <v>1559</v>
      </c>
    </row>
    <row r="4">
      <c r="A4" s="46" t="s">
        <v>80</v>
      </c>
      <c r="B4" s="46" t="s">
        <v>1562</v>
      </c>
      <c r="C4" s="47" t="s">
        <v>1563</v>
      </c>
      <c r="D4" s="48">
        <v>95.8419</v>
      </c>
    </row>
    <row r="5">
      <c r="A5" s="46" t="s">
        <v>45</v>
      </c>
      <c r="B5" s="46" t="s">
        <v>1564</v>
      </c>
      <c r="C5" s="47" t="s">
        <v>1563</v>
      </c>
      <c r="D5" s="48">
        <v>83.644544</v>
      </c>
    </row>
    <row r="6">
      <c r="A6" s="46" t="s">
        <v>157</v>
      </c>
      <c r="B6" s="46" t="s">
        <v>1566</v>
      </c>
      <c r="C6" s="47" t="s">
        <v>1563</v>
      </c>
      <c r="D6" s="48">
        <v>64.0</v>
      </c>
    </row>
    <row r="7">
      <c r="A7" s="46" t="s">
        <v>113</v>
      </c>
      <c r="B7" s="46" t="s">
        <v>1566</v>
      </c>
      <c r="C7" s="47" t="s">
        <v>1563</v>
      </c>
      <c r="D7" s="48">
        <v>130.0</v>
      </c>
    </row>
    <row r="8">
      <c r="A8" s="46" t="s">
        <v>1567</v>
      </c>
      <c r="B8" s="46" t="s">
        <v>1568</v>
      </c>
      <c r="C8" s="47" t="s">
        <v>1563</v>
      </c>
      <c r="D8" s="48">
        <v>77.527619</v>
      </c>
    </row>
    <row r="9">
      <c r="A9" s="46" t="s">
        <v>37</v>
      </c>
      <c r="B9" s="46" t="s">
        <v>1568</v>
      </c>
      <c r="C9" s="47" t="s">
        <v>1563</v>
      </c>
      <c r="D9" s="48">
        <v>110.9</v>
      </c>
    </row>
    <row r="10">
      <c r="A10" s="46" t="s">
        <v>64</v>
      </c>
      <c r="B10" s="46" t="s">
        <v>1566</v>
      </c>
      <c r="C10" s="47" t="s">
        <v>1563</v>
      </c>
      <c r="D10" s="48">
        <v>57.204302</v>
      </c>
    </row>
    <row r="11">
      <c r="A11" s="46" t="s">
        <v>38</v>
      </c>
      <c r="B11" s="46" t="s">
        <v>1570</v>
      </c>
      <c r="C11" s="47" t="s">
        <v>1563</v>
      </c>
      <c r="D11" s="48">
        <v>77.241697</v>
      </c>
    </row>
    <row r="12">
      <c r="A12" s="46" t="s">
        <v>56</v>
      </c>
      <c r="B12" s="46" t="s">
        <v>1566</v>
      </c>
      <c r="C12" s="47" t="s">
        <v>1563</v>
      </c>
      <c r="D12" s="48">
        <v>91.703645</v>
      </c>
    </row>
    <row r="13">
      <c r="A13" s="46" t="s">
        <v>76</v>
      </c>
      <c r="B13" s="46" t="s">
        <v>1571</v>
      </c>
      <c r="C13" s="47" t="s">
        <v>1563</v>
      </c>
      <c r="D13" s="48">
        <v>84.294073</v>
      </c>
    </row>
    <row r="14">
      <c r="A14" s="46" t="s">
        <v>66</v>
      </c>
      <c r="B14" s="46" t="s">
        <v>1573</v>
      </c>
      <c r="C14" s="47" t="s">
        <v>1563</v>
      </c>
      <c r="D14" s="48">
        <v>83.856</v>
      </c>
    </row>
    <row r="15">
      <c r="A15" s="46" t="s">
        <v>129</v>
      </c>
      <c r="B15" s="46" t="s">
        <v>1566</v>
      </c>
      <c r="C15" s="47" t="s">
        <v>1563</v>
      </c>
      <c r="D15" s="48">
        <v>75.3</v>
      </c>
    </row>
    <row r="16">
      <c r="A16" s="46" t="s">
        <v>16</v>
      </c>
      <c r="B16" s="46" t="s">
        <v>1574</v>
      </c>
      <c r="C16" s="47" t="s">
        <v>1563</v>
      </c>
      <c r="D16" s="48">
        <v>111.932603</v>
      </c>
    </row>
    <row r="17">
      <c r="A17" s="46" t="s">
        <v>55</v>
      </c>
      <c r="B17" s="46" t="s">
        <v>1575</v>
      </c>
      <c r="C17" s="47" t="s">
        <v>1563</v>
      </c>
      <c r="D17" s="48">
        <v>95.639337</v>
      </c>
    </row>
    <row r="18">
      <c r="A18" s="46" t="s">
        <v>72</v>
      </c>
      <c r="B18" s="46" t="s">
        <v>1566</v>
      </c>
      <c r="C18" s="47" t="s">
        <v>1563</v>
      </c>
      <c r="D18" s="48">
        <v>61.8</v>
      </c>
    </row>
    <row r="19">
      <c r="A19" s="46" t="s">
        <v>41</v>
      </c>
      <c r="B19" s="46" t="s">
        <v>1576</v>
      </c>
      <c r="C19" s="47" t="s">
        <v>1563</v>
      </c>
      <c r="D19" s="48">
        <v>67.368059</v>
      </c>
    </row>
    <row r="20">
      <c r="A20" s="46" t="s">
        <v>43</v>
      </c>
      <c r="B20" s="46" t="s">
        <v>1566</v>
      </c>
      <c r="C20" s="47" t="s">
        <v>1563</v>
      </c>
      <c r="D20" s="48">
        <v>86.914894</v>
      </c>
    </row>
    <row r="21">
      <c r="A21" s="46" t="s">
        <v>86</v>
      </c>
      <c r="B21" s="46" t="s">
        <v>1578</v>
      </c>
      <c r="C21" s="47" t="s">
        <v>1563</v>
      </c>
      <c r="D21" s="48">
        <v>95.406502</v>
      </c>
    </row>
    <row r="22">
      <c r="A22" s="46" t="s">
        <v>54</v>
      </c>
      <c r="B22" s="46" t="s">
        <v>1579</v>
      </c>
      <c r="C22" s="47" t="s">
        <v>1563</v>
      </c>
      <c r="D22" s="48">
        <v>90.278688</v>
      </c>
    </row>
    <row r="23">
      <c r="A23" s="46" t="s">
        <v>50</v>
      </c>
      <c r="B23" s="46" t="s">
        <v>1568</v>
      </c>
      <c r="C23" s="47" t="s">
        <v>1563</v>
      </c>
      <c r="D23" s="48">
        <v>70.2</v>
      </c>
    </row>
    <row r="24">
      <c r="A24" s="46" t="s">
        <v>36</v>
      </c>
      <c r="B24" s="46" t="s">
        <v>1580</v>
      </c>
      <c r="C24" s="47" t="s">
        <v>1563</v>
      </c>
      <c r="D24" s="48">
        <v>108.102481</v>
      </c>
    </row>
    <row r="25">
      <c r="A25" s="46" t="s">
        <v>63</v>
      </c>
      <c r="B25" s="46" t="s">
        <v>1568</v>
      </c>
      <c r="C25" s="47" t="s">
        <v>1563</v>
      </c>
      <c r="D25" s="48">
        <v>62.2</v>
      </c>
    </row>
    <row r="26">
      <c r="A26" s="46" t="s">
        <v>147</v>
      </c>
      <c r="B26" s="46" t="s">
        <v>1566</v>
      </c>
      <c r="C26" s="47" t="s">
        <v>1563</v>
      </c>
      <c r="D26" s="48">
        <v>76.734372</v>
      </c>
    </row>
    <row r="27">
      <c r="A27" s="46" t="s">
        <v>102</v>
      </c>
      <c r="B27" s="46" t="s">
        <v>1581</v>
      </c>
      <c r="C27" s="47" t="s">
        <v>1563</v>
      </c>
      <c r="D27" s="48">
        <v>78.709715</v>
      </c>
    </row>
    <row r="28">
      <c r="A28" s="46" t="s">
        <v>52</v>
      </c>
      <c r="B28" s="46" t="s">
        <v>1582</v>
      </c>
      <c r="C28" s="47" t="s">
        <v>1563</v>
      </c>
      <c r="D28" s="48">
        <v>93.658544</v>
      </c>
    </row>
    <row r="29">
      <c r="A29" s="46" t="s">
        <v>61</v>
      </c>
      <c r="B29" s="46" t="s">
        <v>1566</v>
      </c>
      <c r="C29" s="47" t="s">
        <v>1563</v>
      </c>
      <c r="D29" s="48">
        <v>91.1</v>
      </c>
    </row>
    <row r="30">
      <c r="A30" s="46" t="s">
        <v>1584</v>
      </c>
      <c r="B30" s="46" t="s">
        <v>1585</v>
      </c>
      <c r="C30" s="47" t="s">
        <v>1563</v>
      </c>
      <c r="D30" s="48">
        <v>75.42</v>
      </c>
    </row>
    <row r="31">
      <c r="A31" s="46" t="s">
        <v>22</v>
      </c>
      <c r="B31" s="46" t="s">
        <v>1586</v>
      </c>
      <c r="C31" s="47" t="s">
        <v>1563</v>
      </c>
      <c r="D31" s="48">
        <v>66.3291</v>
      </c>
    </row>
    <row r="32">
      <c r="A32" s="49" t="s">
        <v>14</v>
      </c>
      <c r="B32" s="49" t="s">
        <v>1566</v>
      </c>
      <c r="C32" s="50" t="s">
        <v>1563</v>
      </c>
      <c r="D32" s="51">
        <v>76.0</v>
      </c>
    </row>
    <row r="33"/>
    <row r="34"/>
    <row r="35"/>
    <row r="36">
      <c r="A36" s="42" t="s">
        <v>1587</v>
      </c>
    </row>
    <row r="37"/>
    <row r="38" ht="30.0" customHeight="1">
      <c r="A38" s="43"/>
      <c r="B38" s="44" t="s">
        <v>1557</v>
      </c>
      <c r="C38" s="44" t="s">
        <v>1558</v>
      </c>
      <c r="D38" s="45" t="s">
        <v>1589</v>
      </c>
      <c r="E38" s="45" t="s">
        <v>1590</v>
      </c>
    </row>
    <row r="39">
      <c r="A39" s="46" t="s">
        <v>80</v>
      </c>
      <c r="B39" s="46" t="s">
        <v>1562</v>
      </c>
      <c r="C39" s="47" t="s">
        <v>1563</v>
      </c>
      <c r="D39" s="48">
        <v>71.56666</v>
      </c>
      <c r="E39" s="48">
        <v>119.8325</v>
      </c>
    </row>
    <row r="40">
      <c r="A40" s="46" t="s">
        <v>45</v>
      </c>
      <c r="B40" s="46" t="s">
        <v>1564</v>
      </c>
      <c r="C40" s="47" t="s">
        <v>1563</v>
      </c>
      <c r="D40" s="48">
        <v>113.914167</v>
      </c>
      <c r="E40" s="48">
        <v>73.238458</v>
      </c>
    </row>
    <row r="41">
      <c r="A41" s="46" t="s">
        <v>157</v>
      </c>
      <c r="B41" s="46" t="s">
        <v>1564</v>
      </c>
      <c r="C41" s="47" t="s">
        <v>1563</v>
      </c>
      <c r="D41" s="48">
        <v>64.480271</v>
      </c>
      <c r="E41" s="48">
        <v>63.608047</v>
      </c>
    </row>
    <row r="42">
      <c r="A42" s="46" t="s">
        <v>113</v>
      </c>
      <c r="B42" s="46"/>
      <c r="C42" s="47"/>
      <c r="D42" s="48" t="s">
        <v>1592</v>
      </c>
      <c r="E42" s="48" t="s">
        <v>1592</v>
      </c>
    </row>
    <row r="43">
      <c r="A43" s="46" t="s">
        <v>1567</v>
      </c>
      <c r="B43" s="46" t="s">
        <v>1593</v>
      </c>
      <c r="C43" s="47" t="s">
        <v>1563</v>
      </c>
      <c r="D43" s="48">
        <v>60.987507</v>
      </c>
      <c r="E43" s="48">
        <v>99.853218</v>
      </c>
    </row>
    <row r="44">
      <c r="A44" s="46" t="s">
        <v>37</v>
      </c>
      <c r="B44" s="46" t="s">
        <v>1568</v>
      </c>
      <c r="C44" s="47" t="s">
        <v>1563</v>
      </c>
      <c r="D44" s="48">
        <v>78.4</v>
      </c>
      <c r="E44" s="48">
        <v>133.7</v>
      </c>
    </row>
    <row r="45">
      <c r="A45" s="46" t="s">
        <v>64</v>
      </c>
      <c r="B45" s="46" t="s">
        <v>1568</v>
      </c>
      <c r="C45" s="47" t="s">
        <v>1563</v>
      </c>
      <c r="D45" s="48">
        <v>47.799031</v>
      </c>
      <c r="E45" s="48">
        <v>85.289254</v>
      </c>
    </row>
    <row r="46">
      <c r="A46" s="46" t="s">
        <v>38</v>
      </c>
      <c r="B46" s="46" t="s">
        <v>1566</v>
      </c>
      <c r="C46" s="47" t="s">
        <v>1563</v>
      </c>
      <c r="D46" s="48">
        <v>56.0</v>
      </c>
      <c r="E46" s="48">
        <v>97.0</v>
      </c>
    </row>
    <row r="47">
      <c r="A47" s="46" t="s">
        <v>56</v>
      </c>
      <c r="B47" s="46" t="s">
        <v>1566</v>
      </c>
      <c r="C47" s="47" t="s">
        <v>1563</v>
      </c>
      <c r="D47" s="48">
        <v>65.924093</v>
      </c>
      <c r="E47" s="48">
        <v>111.624939</v>
      </c>
    </row>
    <row r="48">
      <c r="A48" s="46" t="s">
        <v>76</v>
      </c>
      <c r="B48" s="46" t="s">
        <v>1571</v>
      </c>
      <c r="C48" s="47" t="s">
        <v>1563</v>
      </c>
      <c r="D48" s="48">
        <v>62.708386</v>
      </c>
      <c r="E48" s="48">
        <v>107.366702</v>
      </c>
    </row>
    <row r="49">
      <c r="A49" s="46" t="s">
        <v>66</v>
      </c>
      <c r="B49" s="46" t="s">
        <v>1573</v>
      </c>
      <c r="C49" s="47" t="s">
        <v>1563</v>
      </c>
      <c r="D49" s="48">
        <v>91.503236</v>
      </c>
      <c r="E49" s="48">
        <v>73.0</v>
      </c>
    </row>
    <row r="50">
      <c r="A50" s="46" t="s">
        <v>129</v>
      </c>
      <c r="B50" s="46" t="s">
        <v>1566</v>
      </c>
      <c r="C50" s="47" t="s">
        <v>1563</v>
      </c>
      <c r="D50" s="48">
        <v>46.734517</v>
      </c>
      <c r="E50" s="48">
        <v>93.149106</v>
      </c>
    </row>
    <row r="51">
      <c r="A51" s="46" t="s">
        <v>16</v>
      </c>
      <c r="B51" s="46" t="s">
        <v>1574</v>
      </c>
      <c r="C51" s="47" t="s">
        <v>1563</v>
      </c>
      <c r="D51" s="48">
        <v>66.545016</v>
      </c>
      <c r="E51" s="48">
        <v>117.699853</v>
      </c>
    </row>
    <row r="52">
      <c r="A52" s="46" t="s">
        <v>55</v>
      </c>
      <c r="B52" s="46" t="s">
        <v>1596</v>
      </c>
      <c r="C52" s="47" t="s">
        <v>1563</v>
      </c>
      <c r="D52" s="48">
        <v>90.8</v>
      </c>
      <c r="E52" s="48">
        <v>109.7</v>
      </c>
    </row>
    <row r="53">
      <c r="A53" s="46" t="s">
        <v>72</v>
      </c>
      <c r="B53" s="46" t="s">
        <v>1566</v>
      </c>
      <c r="C53" s="47" t="s">
        <v>1563</v>
      </c>
      <c r="D53" s="48">
        <v>51.5</v>
      </c>
      <c r="E53" s="48">
        <v>96.0</v>
      </c>
    </row>
    <row r="54">
      <c r="A54" s="46" t="s">
        <v>41</v>
      </c>
      <c r="B54" s="46" t="s">
        <v>1576</v>
      </c>
      <c r="C54" s="47" t="s">
        <v>1563</v>
      </c>
      <c r="D54" s="48">
        <v>51.561754</v>
      </c>
      <c r="E54" s="48">
        <v>96.59227</v>
      </c>
    </row>
    <row r="55">
      <c r="A55" s="46" t="s">
        <v>43</v>
      </c>
      <c r="B55" s="46" t="s">
        <v>1598</v>
      </c>
      <c r="C55" s="47" t="s">
        <v>1563</v>
      </c>
      <c r="D55" s="48">
        <v>85.800105</v>
      </c>
      <c r="E55" s="48">
        <v>87.546607</v>
      </c>
    </row>
    <row r="56">
      <c r="A56" s="46" t="s">
        <v>86</v>
      </c>
      <c r="B56" s="46" t="s">
        <v>1578</v>
      </c>
      <c r="C56" s="47" t="s">
        <v>1563</v>
      </c>
      <c r="D56" s="48">
        <v>85.031452</v>
      </c>
      <c r="E56" s="48">
        <v>98.85399</v>
      </c>
    </row>
    <row r="57">
      <c r="A57" s="46" t="s">
        <v>54</v>
      </c>
      <c r="B57" s="46" t="s">
        <v>1579</v>
      </c>
      <c r="C57" s="47" t="s">
        <v>1563</v>
      </c>
      <c r="D57" s="48">
        <v>34.026604</v>
      </c>
      <c r="E57" s="48">
        <v>114.6302</v>
      </c>
    </row>
    <row r="58">
      <c r="A58" s="46" t="s">
        <v>50</v>
      </c>
      <c r="B58" s="46" t="s">
        <v>1568</v>
      </c>
      <c r="C58" s="47" t="s">
        <v>1563</v>
      </c>
      <c r="D58" s="48">
        <v>52.479735</v>
      </c>
      <c r="E58" s="48">
        <v>96.277819</v>
      </c>
    </row>
    <row r="59">
      <c r="A59" s="46" t="s">
        <v>36</v>
      </c>
      <c r="B59" s="46" t="s">
        <v>1566</v>
      </c>
      <c r="C59" s="47" t="s">
        <v>1563</v>
      </c>
      <c r="D59" s="48">
        <v>96.660164</v>
      </c>
      <c r="E59" s="48">
        <v>116.053922</v>
      </c>
    </row>
    <row r="60">
      <c r="A60" s="46" t="s">
        <v>63</v>
      </c>
      <c r="B60" s="46" t="s">
        <v>1566</v>
      </c>
      <c r="C60" s="47" t="s">
        <v>1563</v>
      </c>
      <c r="D60" s="48">
        <v>47.950344</v>
      </c>
      <c r="E60" s="48">
        <v>72.642182</v>
      </c>
    </row>
    <row r="61">
      <c r="A61" s="46" t="s">
        <v>147</v>
      </c>
      <c r="B61" s="46" t="s">
        <v>1566</v>
      </c>
      <c r="C61" s="47" t="s">
        <v>1563</v>
      </c>
      <c r="D61" s="48">
        <v>61.252891</v>
      </c>
      <c r="E61" s="48">
        <v>96.15564</v>
      </c>
    </row>
    <row r="62">
      <c r="A62" s="46" t="s">
        <v>102</v>
      </c>
      <c r="B62" s="46" t="s">
        <v>1581</v>
      </c>
      <c r="C62" s="47" t="s">
        <v>1563</v>
      </c>
      <c r="D62" s="48">
        <v>51.560871</v>
      </c>
      <c r="E62" s="48">
        <v>95.502656</v>
      </c>
    </row>
    <row r="63">
      <c r="A63" s="46" t="s">
        <v>52</v>
      </c>
      <c r="B63" s="46" t="s">
        <v>1582</v>
      </c>
      <c r="C63" s="47" t="s">
        <v>1563</v>
      </c>
      <c r="D63" s="48">
        <v>86.369613</v>
      </c>
      <c r="E63" s="48">
        <v>110.96823</v>
      </c>
    </row>
    <row r="64">
      <c r="A64" s="46" t="s">
        <v>61</v>
      </c>
      <c r="B64" s="46" t="s">
        <v>1566</v>
      </c>
      <c r="C64" s="47" t="s">
        <v>1563</v>
      </c>
      <c r="D64" s="48">
        <v>66.8</v>
      </c>
      <c r="E64" s="48">
        <v>124.7</v>
      </c>
    </row>
    <row r="65">
      <c r="A65" s="46" t="s">
        <v>1584</v>
      </c>
      <c r="B65" s="46" t="s">
        <v>1585</v>
      </c>
      <c r="C65" s="47" t="s">
        <v>1563</v>
      </c>
      <c r="D65" s="48">
        <v>48.41</v>
      </c>
      <c r="E65" s="48">
        <v>81.67</v>
      </c>
    </row>
    <row r="66">
      <c r="A66" s="46" t="s">
        <v>22</v>
      </c>
      <c r="B66" s="46" t="s">
        <v>1602</v>
      </c>
      <c r="C66" s="47" t="s">
        <v>1563</v>
      </c>
      <c r="D66" s="48">
        <v>63.612324</v>
      </c>
      <c r="E66" s="48">
        <v>68.761089</v>
      </c>
    </row>
    <row r="67">
      <c r="A67" s="49" t="s">
        <v>14</v>
      </c>
      <c r="B67" s="49"/>
      <c r="C67" s="50"/>
      <c r="D67" s="51" t="s">
        <v>1592</v>
      </c>
      <c r="E67" s="51" t="s">
        <v>1592</v>
      </c>
    </row>
    <row r="68"/>
    <row r="69"/>
    <row r="70" ht="30.0" customHeight="1">
      <c r="A70" s="52" t="s">
        <v>1603</v>
      </c>
    </row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hyperlinks>
    <hyperlink r:id="rId1" ref="A70"/>
  </hyperlinks>
  <printOptions/>
  <pageMargins bottom="0.75" footer="0.0" header="0.0" left="0.7" right="0.7" top="0.75"/>
  <pageSetup orientation="landscape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42.5"/>
  </cols>
  <sheetData>
    <row r="1">
      <c r="A1" s="2" t="s">
        <v>2</v>
      </c>
      <c r="B1" s="6" t="s">
        <v>1635</v>
      </c>
      <c r="C1" s="2" t="s">
        <v>2</v>
      </c>
      <c r="D1" s="6" t="s">
        <v>10</v>
      </c>
      <c r="E1" s="2" t="s">
        <v>2</v>
      </c>
      <c r="F1" s="8" t="s">
        <v>11</v>
      </c>
      <c r="G1" s="2" t="s">
        <v>2</v>
      </c>
      <c r="H1" s="8" t="s">
        <v>13</v>
      </c>
      <c r="I1" s="2" t="s">
        <v>2</v>
      </c>
      <c r="J1" s="5" t="s">
        <v>15</v>
      </c>
      <c r="K1" s="2" t="s">
        <v>2</v>
      </c>
      <c r="L1" s="8" t="s">
        <v>18</v>
      </c>
      <c r="M1" s="5" t="s">
        <v>2</v>
      </c>
      <c r="N1" s="8" t="s">
        <v>21</v>
      </c>
      <c r="O1" s="2" t="s">
        <v>2</v>
      </c>
      <c r="P1" s="5" t="s">
        <v>24</v>
      </c>
    </row>
    <row r="2">
      <c r="A2" s="5" t="s">
        <v>35</v>
      </c>
      <c r="B2" s="7">
        <v>8.61717414712222</v>
      </c>
      <c r="C2" s="5" t="s">
        <v>263</v>
      </c>
      <c r="D2" s="7">
        <v>10.841249829516798</v>
      </c>
      <c r="E2" s="5" t="s">
        <v>110</v>
      </c>
      <c r="F2" s="7">
        <v>11.396436956448829</v>
      </c>
      <c r="G2" s="5" t="s">
        <v>35</v>
      </c>
      <c r="H2" s="7">
        <v>13.45763738099176</v>
      </c>
      <c r="I2" s="5" t="s">
        <v>126</v>
      </c>
      <c r="J2" s="7">
        <v>24.999521224094842</v>
      </c>
      <c r="K2" s="5" t="s">
        <v>257</v>
      </c>
      <c r="L2" s="5">
        <v>86.372</v>
      </c>
      <c r="M2" s="5" t="s">
        <v>257</v>
      </c>
      <c r="N2" s="5">
        <v>21.68724</v>
      </c>
      <c r="O2" s="5" t="s">
        <v>98</v>
      </c>
      <c r="P2" s="7">
        <v>13.857259827883919</v>
      </c>
    </row>
    <row r="3">
      <c r="A3" s="5" t="s">
        <v>83</v>
      </c>
      <c r="B3" s="7">
        <v>7.350693582409491</v>
      </c>
      <c r="C3" s="5" t="s">
        <v>165</v>
      </c>
      <c r="D3" s="7">
        <v>10.389523791827404</v>
      </c>
      <c r="E3" s="5" t="s">
        <v>213</v>
      </c>
      <c r="F3" s="7">
        <v>9.238826021195875</v>
      </c>
      <c r="G3" s="5" t="s">
        <v>170</v>
      </c>
      <c r="H3" s="7">
        <v>9.001806490546139</v>
      </c>
      <c r="I3" s="9" t="s">
        <v>142</v>
      </c>
      <c r="J3" s="7">
        <v>23.754545366346594</v>
      </c>
      <c r="K3" s="5" t="s">
        <v>266</v>
      </c>
      <c r="L3" s="5">
        <v>84.84146341</v>
      </c>
      <c r="M3" s="5" t="s">
        <v>198</v>
      </c>
      <c r="N3" s="5">
        <v>20.8455</v>
      </c>
      <c r="O3" s="5" t="s">
        <v>328</v>
      </c>
      <c r="P3" s="7">
        <v>13.756330919033138</v>
      </c>
    </row>
    <row r="4">
      <c r="A4" s="5" t="s">
        <v>98</v>
      </c>
      <c r="B4" s="7">
        <v>6.830007922231542</v>
      </c>
      <c r="C4" s="9" t="s">
        <v>101</v>
      </c>
      <c r="D4" s="7">
        <v>9.656603624822013</v>
      </c>
      <c r="E4" s="5" t="s">
        <v>253</v>
      </c>
      <c r="F4" s="7">
        <v>9.053389691083952</v>
      </c>
      <c r="G4" s="5" t="s">
        <v>96</v>
      </c>
      <c r="H4" s="7">
        <v>8.66440495505216</v>
      </c>
      <c r="I4" s="5" t="s">
        <v>104</v>
      </c>
      <c r="J4" s="7">
        <v>23.057811098193024</v>
      </c>
      <c r="K4" s="5" t="s">
        <v>571</v>
      </c>
      <c r="L4" s="5">
        <v>84.041</v>
      </c>
      <c r="M4" s="5" t="s">
        <v>126</v>
      </c>
      <c r="N4" s="5">
        <v>20.65478</v>
      </c>
      <c r="O4" s="5" t="s">
        <v>419</v>
      </c>
      <c r="P4" s="7">
        <v>12.84684321193858</v>
      </c>
    </row>
    <row r="5">
      <c r="A5" s="5" t="s">
        <v>104</v>
      </c>
      <c r="B5" s="7">
        <v>6.671525836822285</v>
      </c>
      <c r="C5" s="5" t="s">
        <v>106</v>
      </c>
      <c r="D5" s="7">
        <v>9.584774637573435</v>
      </c>
      <c r="E5" s="5" t="s">
        <v>328</v>
      </c>
      <c r="F5" s="7">
        <v>8.420465980191699</v>
      </c>
      <c r="G5" s="5" t="s">
        <v>223</v>
      </c>
      <c r="H5" s="7">
        <v>8.541606131526775</v>
      </c>
      <c r="I5" s="5" t="s">
        <v>96</v>
      </c>
      <c r="J5" s="7">
        <v>22.915978564348332</v>
      </c>
      <c r="K5" s="9" t="s">
        <v>89</v>
      </c>
      <c r="L5" s="5">
        <v>84.04121951</v>
      </c>
      <c r="M5" s="5" t="s">
        <v>267</v>
      </c>
      <c r="N5" s="5">
        <v>19.8308</v>
      </c>
      <c r="O5" s="5" t="s">
        <v>253</v>
      </c>
      <c r="P5" s="7">
        <v>12.293358942690592</v>
      </c>
    </row>
    <row r="6">
      <c r="A6" s="5" t="s">
        <v>110</v>
      </c>
      <c r="B6" s="7">
        <v>6.606514939132544</v>
      </c>
      <c r="C6" s="9" t="s">
        <v>89</v>
      </c>
      <c r="D6" s="7">
        <v>9.383488303995335</v>
      </c>
      <c r="E6" s="5" t="s">
        <v>473</v>
      </c>
      <c r="F6" s="7">
        <v>8.288092739233413</v>
      </c>
      <c r="G6" s="5" t="s">
        <v>106</v>
      </c>
      <c r="H6" s="7">
        <v>8.516450460070429</v>
      </c>
      <c r="I6" s="5" t="s">
        <v>269</v>
      </c>
      <c r="J6" s="7">
        <v>22.43548773403268</v>
      </c>
      <c r="K6" s="5" t="s">
        <v>921</v>
      </c>
      <c r="L6" s="5">
        <v>85.24731707</v>
      </c>
      <c r="M6" s="5" t="s">
        <v>70</v>
      </c>
      <c r="N6" s="5">
        <v>19.49409</v>
      </c>
      <c r="O6" s="9" t="s">
        <v>89</v>
      </c>
      <c r="P6" s="7">
        <v>12.101598140007807</v>
      </c>
    </row>
    <row r="7">
      <c r="A7" s="5" t="s">
        <v>29</v>
      </c>
      <c r="B7" s="7">
        <v>6.242691449996677</v>
      </c>
      <c r="C7" s="9" t="s">
        <v>133</v>
      </c>
      <c r="D7" s="7">
        <v>8.928962440835978</v>
      </c>
      <c r="E7" s="5" t="s">
        <v>268</v>
      </c>
      <c r="F7" s="7">
        <v>7.908392620773751</v>
      </c>
      <c r="G7" s="5" t="s">
        <v>81</v>
      </c>
      <c r="H7" s="7">
        <v>8.46958319952344</v>
      </c>
      <c r="I7" s="5" t="s">
        <v>144</v>
      </c>
      <c r="J7" s="7">
        <v>21.693802050821287</v>
      </c>
      <c r="K7" s="5" t="s">
        <v>83</v>
      </c>
      <c r="L7" s="5">
        <v>84.05609756</v>
      </c>
      <c r="M7" s="5" t="s">
        <v>244</v>
      </c>
      <c r="N7" s="5">
        <v>19.30005</v>
      </c>
      <c r="O7" s="5" t="s">
        <v>473</v>
      </c>
      <c r="P7" s="7">
        <v>11.988504361162171</v>
      </c>
    </row>
    <row r="8">
      <c r="A8" s="5" t="s">
        <v>131</v>
      </c>
      <c r="B8" s="7">
        <v>6.0812924072906975</v>
      </c>
      <c r="C8" s="5" t="s">
        <v>81</v>
      </c>
      <c r="D8" s="7">
        <v>8.912889336229961</v>
      </c>
      <c r="E8" s="5" t="s">
        <v>96</v>
      </c>
      <c r="F8" s="7">
        <v>7.8915899134801215</v>
      </c>
      <c r="G8" s="5" t="s">
        <v>257</v>
      </c>
      <c r="H8" s="7">
        <v>7.965784284662087</v>
      </c>
      <c r="I8" s="5" t="s">
        <v>29</v>
      </c>
      <c r="J8" s="7">
        <v>21.535399524880873</v>
      </c>
      <c r="K8" s="5" t="s">
        <v>578</v>
      </c>
      <c r="L8" s="5">
        <v>83.553</v>
      </c>
      <c r="M8" s="5" t="s">
        <v>170</v>
      </c>
      <c r="N8" s="5">
        <v>19.18488</v>
      </c>
      <c r="O8" s="5" t="s">
        <v>476</v>
      </c>
      <c r="P8" s="7">
        <v>11.703689439291908</v>
      </c>
    </row>
    <row r="9">
      <c r="A9" s="9" t="s">
        <v>142</v>
      </c>
      <c r="B9" s="7">
        <v>5.971354692473756</v>
      </c>
      <c r="C9" s="5" t="s">
        <v>209</v>
      </c>
      <c r="D9" s="7">
        <v>8.839833648417311</v>
      </c>
      <c r="E9" s="5" t="s">
        <v>536</v>
      </c>
      <c r="F9" s="7">
        <v>7.8614746751257725</v>
      </c>
      <c r="G9" s="5" t="s">
        <v>139</v>
      </c>
      <c r="H9" s="7">
        <v>7.954963225461667</v>
      </c>
      <c r="I9" s="5" t="s">
        <v>170</v>
      </c>
      <c r="J9" s="7">
        <v>21.53481260164807</v>
      </c>
      <c r="K9" s="5" t="s">
        <v>126</v>
      </c>
      <c r="L9" s="5">
        <v>83.05121951</v>
      </c>
      <c r="M9" s="5" t="s">
        <v>115</v>
      </c>
      <c r="N9" s="5">
        <v>18.99603</v>
      </c>
      <c r="O9" s="5" t="s">
        <v>479</v>
      </c>
      <c r="P9" s="7">
        <v>11.639354797539784</v>
      </c>
    </row>
    <row r="10">
      <c r="A10" s="5" t="s">
        <v>155</v>
      </c>
      <c r="B10" s="7">
        <v>5.967054619112381</v>
      </c>
      <c r="C10" s="5" t="s">
        <v>322</v>
      </c>
      <c r="D10" s="7">
        <v>8.330916878114618</v>
      </c>
      <c r="E10" s="5" t="s">
        <v>70</v>
      </c>
      <c r="F10" s="7">
        <v>7.76332923864069</v>
      </c>
      <c r="G10" s="9" t="s">
        <v>89</v>
      </c>
      <c r="H10" s="7">
        <v>7.940858220361393</v>
      </c>
      <c r="I10" s="5" t="s">
        <v>139</v>
      </c>
      <c r="J10" s="7">
        <v>21.424079694736065</v>
      </c>
      <c r="K10" s="5" t="s">
        <v>81</v>
      </c>
      <c r="L10" s="5">
        <v>83.88292683</v>
      </c>
      <c r="M10" s="5" t="s">
        <v>29</v>
      </c>
      <c r="N10" s="5">
        <v>18.99147</v>
      </c>
      <c r="O10" s="5" t="s">
        <v>408</v>
      </c>
      <c r="P10" s="7">
        <v>11.49817873457909</v>
      </c>
    </row>
    <row r="11">
      <c r="A11" s="9" t="s">
        <v>133</v>
      </c>
      <c r="B11" s="7">
        <v>5.86692746213452</v>
      </c>
      <c r="C11" s="5" t="s">
        <v>96</v>
      </c>
      <c r="D11" s="7">
        <v>8.311975314461158</v>
      </c>
      <c r="E11" s="5" t="s">
        <v>29</v>
      </c>
      <c r="F11" s="7">
        <v>7.40753035758682</v>
      </c>
      <c r="G11" s="5" t="s">
        <v>198</v>
      </c>
      <c r="H11" s="7">
        <v>7.844880933333094</v>
      </c>
      <c r="I11" s="9" t="s">
        <v>133</v>
      </c>
      <c r="J11" s="7">
        <v>21.198426350276012</v>
      </c>
      <c r="K11" s="5" t="s">
        <v>925</v>
      </c>
      <c r="L11" s="5">
        <v>83.1804878</v>
      </c>
      <c r="M11" s="5" t="s">
        <v>110</v>
      </c>
      <c r="N11" s="5">
        <v>18.85059</v>
      </c>
      <c r="O11" s="5" t="s">
        <v>485</v>
      </c>
      <c r="P11" s="7">
        <v>11.318325858207167</v>
      </c>
    </row>
    <row r="12">
      <c r="A12" s="9" t="s">
        <v>172</v>
      </c>
      <c r="B12" s="7">
        <v>5.827911120233064</v>
      </c>
      <c r="C12" s="9" t="s">
        <v>142</v>
      </c>
      <c r="D12" s="7">
        <v>8.278914019499938</v>
      </c>
      <c r="E12" s="5" t="s">
        <v>261</v>
      </c>
      <c r="F12" s="7">
        <v>7.33578425046047</v>
      </c>
      <c r="G12" s="9" t="s">
        <v>142</v>
      </c>
      <c r="H12" s="7">
        <v>7.803029585150766</v>
      </c>
      <c r="I12" s="9" t="s">
        <v>151</v>
      </c>
      <c r="J12" s="7">
        <v>21.106863092051668</v>
      </c>
      <c r="K12" s="5" t="s">
        <v>227</v>
      </c>
      <c r="L12" s="5">
        <v>83.35853659</v>
      </c>
      <c r="M12" s="5" t="s">
        <v>371</v>
      </c>
      <c r="N12" s="5">
        <v>18.83121</v>
      </c>
      <c r="O12" s="5" t="s">
        <v>487</v>
      </c>
      <c r="P12" s="7">
        <v>11.040971781056307</v>
      </c>
    </row>
    <row r="13">
      <c r="A13" s="5" t="s">
        <v>70</v>
      </c>
      <c r="B13" s="7">
        <v>5.7378750526585875</v>
      </c>
      <c r="C13" s="5" t="s">
        <v>258</v>
      </c>
      <c r="D13" s="7">
        <v>8.273329386561674</v>
      </c>
      <c r="E13" s="9" t="s">
        <v>142</v>
      </c>
      <c r="F13" s="7">
        <v>7.273829160711756</v>
      </c>
      <c r="G13" s="5" t="s">
        <v>104</v>
      </c>
      <c r="H13" s="7">
        <v>7.781359713524661</v>
      </c>
      <c r="I13" s="5" t="s">
        <v>258</v>
      </c>
      <c r="J13" s="7">
        <v>21.080688811073387</v>
      </c>
      <c r="K13" s="5" t="s">
        <v>265</v>
      </c>
      <c r="L13" s="5">
        <v>83.14390244</v>
      </c>
      <c r="M13" s="5" t="s">
        <v>213</v>
      </c>
      <c r="N13" s="5">
        <v>18.79285</v>
      </c>
      <c r="O13" s="9" t="s">
        <v>193</v>
      </c>
      <c r="P13" s="7">
        <v>10.994240730711315</v>
      </c>
    </row>
    <row r="14">
      <c r="A14" s="5" t="s">
        <v>126</v>
      </c>
      <c r="B14" s="7">
        <v>5.680366889220817</v>
      </c>
      <c r="C14" s="5" t="s">
        <v>260</v>
      </c>
      <c r="D14" s="7">
        <v>8.20065343636747</v>
      </c>
      <c r="E14" s="5" t="s">
        <v>487</v>
      </c>
      <c r="F14" s="7">
        <v>7.212884456263215</v>
      </c>
      <c r="G14" s="5" t="s">
        <v>269</v>
      </c>
      <c r="H14" s="7">
        <v>7.70895121799661</v>
      </c>
      <c r="I14" s="5" t="s">
        <v>155</v>
      </c>
      <c r="J14" s="7">
        <v>21.059405236454907</v>
      </c>
      <c r="K14" s="5" t="s">
        <v>131</v>
      </c>
      <c r="L14" s="5">
        <v>83.19512195</v>
      </c>
      <c r="M14" s="5" t="s">
        <v>104</v>
      </c>
      <c r="N14" s="5">
        <v>18.70401</v>
      </c>
      <c r="O14" s="9" t="s">
        <v>101</v>
      </c>
      <c r="P14" s="7">
        <v>10.913216233857934</v>
      </c>
    </row>
    <row r="15">
      <c r="A15" s="5" t="s">
        <v>139</v>
      </c>
      <c r="B15" s="7">
        <v>5.611620862972626</v>
      </c>
      <c r="C15" s="5" t="s">
        <v>70</v>
      </c>
      <c r="D15" s="7">
        <v>8.118941072723507</v>
      </c>
      <c r="E15" s="5" t="s">
        <v>705</v>
      </c>
      <c r="F15" s="7">
        <v>7.193870284774465</v>
      </c>
      <c r="G15" s="5" t="s">
        <v>155</v>
      </c>
      <c r="H15" s="7">
        <v>7.615527466716231</v>
      </c>
      <c r="I15" s="5" t="s">
        <v>70</v>
      </c>
      <c r="J15" s="7">
        <v>20.71808548176206</v>
      </c>
      <c r="K15" s="5" t="s">
        <v>144</v>
      </c>
      <c r="L15" s="5">
        <v>83.7</v>
      </c>
      <c r="M15" s="5" t="s">
        <v>155</v>
      </c>
      <c r="N15" s="5">
        <v>18.58485</v>
      </c>
      <c r="O15" s="5" t="s">
        <v>144</v>
      </c>
      <c r="P15" s="7">
        <v>10.875671864997798</v>
      </c>
    </row>
    <row r="16">
      <c r="A16" s="5" t="s">
        <v>202</v>
      </c>
      <c r="B16" s="7">
        <v>5.59287966126253</v>
      </c>
      <c r="C16" s="5" t="s">
        <v>29</v>
      </c>
      <c r="D16" s="7">
        <v>7.985272714253448</v>
      </c>
      <c r="E16" s="9" t="s">
        <v>101</v>
      </c>
      <c r="F16" s="7">
        <v>7.15546186298016</v>
      </c>
      <c r="G16" s="9" t="s">
        <v>133</v>
      </c>
      <c r="H16" s="7">
        <v>7.599154888112303</v>
      </c>
      <c r="I16" s="5" t="s">
        <v>115</v>
      </c>
      <c r="J16" s="7">
        <v>20.56249617925506</v>
      </c>
      <c r="K16" s="9" t="s">
        <v>101</v>
      </c>
      <c r="L16" s="5">
        <v>83.42926829</v>
      </c>
      <c r="M16" s="5" t="s">
        <v>524</v>
      </c>
      <c r="N16" s="5">
        <v>18.40703</v>
      </c>
      <c r="O16" s="5" t="s">
        <v>256</v>
      </c>
      <c r="P16" s="7">
        <v>10.828793172581857</v>
      </c>
    </row>
    <row r="17">
      <c r="A17" s="5" t="s">
        <v>96</v>
      </c>
      <c r="B17" s="7">
        <v>5.542326379289125</v>
      </c>
      <c r="C17" s="5" t="s">
        <v>262</v>
      </c>
      <c r="D17" s="7">
        <v>7.940166750482817</v>
      </c>
      <c r="E17" s="5" t="s">
        <v>597</v>
      </c>
      <c r="F17" s="7">
        <v>6.868589235919852</v>
      </c>
      <c r="G17" s="5" t="s">
        <v>29</v>
      </c>
      <c r="H17" s="7">
        <v>7.595415834716972</v>
      </c>
      <c r="I17" s="5" t="s">
        <v>259</v>
      </c>
      <c r="J17" s="7">
        <v>20.41231178639029</v>
      </c>
      <c r="K17" s="5" t="s">
        <v>170</v>
      </c>
      <c r="L17" s="5">
        <v>82.86097561</v>
      </c>
      <c r="M17" s="5" t="s">
        <v>303</v>
      </c>
      <c r="N17" s="5">
        <v>18.2249</v>
      </c>
      <c r="O17" s="5" t="s">
        <v>106</v>
      </c>
      <c r="P17" s="7">
        <v>10.821126041830205</v>
      </c>
    </row>
    <row r="18">
      <c r="A18" s="5" t="s">
        <v>213</v>
      </c>
      <c r="B18" s="7">
        <v>5.424401632779908</v>
      </c>
      <c r="C18" s="9" t="s">
        <v>231</v>
      </c>
      <c r="D18" s="7">
        <v>7.851749041416057</v>
      </c>
      <c r="E18" s="5" t="s">
        <v>575</v>
      </c>
      <c r="F18" s="7">
        <v>6.828271065968903</v>
      </c>
      <c r="G18" s="5" t="s">
        <v>83</v>
      </c>
      <c r="H18" s="7">
        <v>7.438651701189045</v>
      </c>
      <c r="I18" s="5" t="s">
        <v>81</v>
      </c>
      <c r="J18" s="7">
        <v>20.344727698541078</v>
      </c>
      <c r="K18" s="5" t="s">
        <v>213</v>
      </c>
      <c r="L18" s="5">
        <v>83.11219512</v>
      </c>
      <c r="M18" s="5" t="s">
        <v>81</v>
      </c>
      <c r="N18" s="5">
        <v>17.83031</v>
      </c>
      <c r="O18" s="5" t="s">
        <v>499</v>
      </c>
      <c r="P18" s="7">
        <v>10.816037165157406</v>
      </c>
    </row>
    <row r="19">
      <c r="A19" s="5" t="s">
        <v>115</v>
      </c>
      <c r="B19" s="7">
        <v>5.419773327837776</v>
      </c>
      <c r="C19" s="9" t="s">
        <v>236</v>
      </c>
      <c r="D19" s="7">
        <v>7.801546703356778</v>
      </c>
      <c r="E19" s="5" t="s">
        <v>126</v>
      </c>
      <c r="F19" s="7">
        <v>6.73753669818067</v>
      </c>
      <c r="G19" s="5" t="s">
        <v>459</v>
      </c>
      <c r="H19" s="7">
        <v>7.437405312307298</v>
      </c>
      <c r="I19" s="5" t="s">
        <v>227</v>
      </c>
      <c r="J19" s="7">
        <v>20.311413572121555</v>
      </c>
      <c r="K19" s="5" t="s">
        <v>256</v>
      </c>
      <c r="L19" s="5">
        <v>83.50731707</v>
      </c>
      <c r="M19" s="9" t="s">
        <v>172</v>
      </c>
      <c r="N19" s="5">
        <v>17.81107</v>
      </c>
      <c r="O19" s="5" t="s">
        <v>501</v>
      </c>
      <c r="P19" s="7">
        <v>10.74903842646678</v>
      </c>
    </row>
    <row r="20">
      <c r="A20" s="9" t="s">
        <v>101</v>
      </c>
      <c r="B20" s="7">
        <v>5.280709175043191</v>
      </c>
      <c r="C20" s="9" t="s">
        <v>193</v>
      </c>
      <c r="D20" s="7">
        <v>7.7950655826596185</v>
      </c>
      <c r="E20" s="5" t="s">
        <v>98</v>
      </c>
      <c r="F20" s="7">
        <v>6.620680241224301</v>
      </c>
      <c r="G20" s="5" t="s">
        <v>293</v>
      </c>
      <c r="H20" s="7">
        <v>7.415871086458683</v>
      </c>
      <c r="I20" s="9" t="s">
        <v>89</v>
      </c>
      <c r="J20" s="7">
        <v>20.160062715391515</v>
      </c>
      <c r="K20" s="9" t="s">
        <v>151</v>
      </c>
      <c r="L20" s="5">
        <v>82.92926829</v>
      </c>
      <c r="M20" s="5" t="s">
        <v>360</v>
      </c>
      <c r="N20" s="5">
        <v>17.78693</v>
      </c>
      <c r="O20" s="5" t="s">
        <v>83</v>
      </c>
      <c r="P20" s="7">
        <v>10.744197163397281</v>
      </c>
    </row>
    <row r="21">
      <c r="A21" s="5" t="s">
        <v>227</v>
      </c>
      <c r="B21" s="7">
        <v>5.264003993835292</v>
      </c>
      <c r="C21" s="5" t="s">
        <v>139</v>
      </c>
      <c r="D21" s="7">
        <v>7.794415866350106</v>
      </c>
      <c r="E21" s="5" t="s">
        <v>227</v>
      </c>
      <c r="F21" s="7">
        <v>6.617770114823527</v>
      </c>
      <c r="G21" s="9" t="s">
        <v>151</v>
      </c>
      <c r="H21" s="7">
        <v>7.414716139553526</v>
      </c>
      <c r="I21" s="5" t="s">
        <v>256</v>
      </c>
      <c r="J21" s="7">
        <v>20.146664594573906</v>
      </c>
      <c r="K21" s="5" t="s">
        <v>110</v>
      </c>
      <c r="L21" s="5">
        <v>82.60731707</v>
      </c>
      <c r="M21" s="5" t="s">
        <v>258</v>
      </c>
      <c r="N21" s="5">
        <v>17.48682</v>
      </c>
      <c r="O21" s="5" t="s">
        <v>170</v>
      </c>
      <c r="P21" s="7">
        <v>10.612637459164004</v>
      </c>
    </row>
    <row r="22">
      <c r="A22" s="9" t="s">
        <v>151</v>
      </c>
      <c r="B22" s="7">
        <v>5.177340552587403</v>
      </c>
      <c r="C22" s="5" t="s">
        <v>115</v>
      </c>
      <c r="D22" s="7">
        <v>7.652486494918165</v>
      </c>
      <c r="E22" s="5" t="s">
        <v>623</v>
      </c>
      <c r="F22" s="7">
        <v>6.611941041968772</v>
      </c>
      <c r="G22" s="5" t="s">
        <v>262</v>
      </c>
      <c r="H22" s="7">
        <v>7.28926190596704</v>
      </c>
      <c r="I22" s="9" t="s">
        <v>193</v>
      </c>
      <c r="J22" s="7">
        <v>19.909119693999667</v>
      </c>
      <c r="K22" s="5" t="s">
        <v>623</v>
      </c>
      <c r="L22" s="5">
        <v>82.309</v>
      </c>
      <c r="M22" s="5" t="s">
        <v>393</v>
      </c>
      <c r="N22" s="5">
        <v>17.48396</v>
      </c>
      <c r="O22" s="5" t="s">
        <v>155</v>
      </c>
      <c r="P22" s="7">
        <v>10.533242384273828</v>
      </c>
    </row>
    <row r="23">
      <c r="A23" s="5" t="s">
        <v>244</v>
      </c>
      <c r="B23" s="7">
        <v>4.8429182892059615</v>
      </c>
      <c r="C23" s="5" t="s">
        <v>351</v>
      </c>
      <c r="D23" s="7">
        <v>7.311975314461157</v>
      </c>
      <c r="E23" s="5" t="s">
        <v>280</v>
      </c>
      <c r="F23" s="7">
        <v>6.544046378122097</v>
      </c>
      <c r="G23" s="5" t="s">
        <v>70</v>
      </c>
      <c r="H23" s="7">
        <v>7.2677899220087125</v>
      </c>
      <c r="I23" s="9" t="s">
        <v>172</v>
      </c>
      <c r="J23" s="7">
        <v>19.881971038832482</v>
      </c>
      <c r="K23" s="5" t="s">
        <v>244</v>
      </c>
      <c r="L23" s="5">
        <v>83.00487805</v>
      </c>
      <c r="M23" s="5" t="s">
        <v>106</v>
      </c>
      <c r="N23" s="5">
        <v>17.47717</v>
      </c>
      <c r="O23" s="5" t="s">
        <v>81</v>
      </c>
      <c r="P23" s="7">
        <v>10.533242384273828</v>
      </c>
    </row>
    <row r="24">
      <c r="A24" s="5" t="s">
        <v>81</v>
      </c>
      <c r="B24" s="7">
        <v>4.826370582843342</v>
      </c>
      <c r="C24" s="5" t="s">
        <v>354</v>
      </c>
      <c r="D24" s="7">
        <v>7.247927513443586</v>
      </c>
      <c r="E24" s="5" t="s">
        <v>606</v>
      </c>
      <c r="F24" s="7">
        <v>6.520051311922912</v>
      </c>
      <c r="G24" s="5" t="s">
        <v>209</v>
      </c>
      <c r="H24" s="7">
        <v>7.254371177989082</v>
      </c>
      <c r="I24" s="5" t="s">
        <v>311</v>
      </c>
      <c r="J24" s="7">
        <v>19.798861144680675</v>
      </c>
      <c r="K24" s="5" t="s">
        <v>115</v>
      </c>
      <c r="L24" s="5">
        <v>82.39756098</v>
      </c>
      <c r="M24" s="9" t="s">
        <v>133</v>
      </c>
      <c r="N24" s="5">
        <v>17.30922</v>
      </c>
      <c r="O24" s="9" t="s">
        <v>231</v>
      </c>
      <c r="P24" s="7">
        <v>10.465938397578881</v>
      </c>
    </row>
    <row r="25">
      <c r="A25" s="5" t="s">
        <v>170</v>
      </c>
      <c r="B25" s="7">
        <v>4.724809071900516</v>
      </c>
      <c r="C25" s="5" t="s">
        <v>205</v>
      </c>
      <c r="D25" s="7">
        <v>7.214319120800766</v>
      </c>
      <c r="E25" s="5" t="s">
        <v>551</v>
      </c>
      <c r="F25" s="7">
        <v>6.425138677701612</v>
      </c>
      <c r="G25" s="5" t="s">
        <v>115</v>
      </c>
      <c r="H25" s="7">
        <v>7.222227268220717</v>
      </c>
      <c r="I25" s="5" t="s">
        <v>209</v>
      </c>
      <c r="J25" s="7">
        <v>19.668966712246277</v>
      </c>
      <c r="K25" s="5" t="s">
        <v>258</v>
      </c>
      <c r="L25" s="5">
        <v>82.2804878</v>
      </c>
      <c r="M25" s="5" t="s">
        <v>261</v>
      </c>
      <c r="N25" s="5">
        <v>16.94943</v>
      </c>
      <c r="O25" s="5" t="s">
        <v>213</v>
      </c>
      <c r="P25" s="7">
        <v>10.46394709975979</v>
      </c>
    </row>
    <row r="26">
      <c r="A26" s="9" t="s">
        <v>89</v>
      </c>
      <c r="B26" s="7">
        <v>4.708373307750424</v>
      </c>
      <c r="C26" s="9" t="s">
        <v>151</v>
      </c>
      <c r="D26" s="7">
        <v>7.050936965225225</v>
      </c>
      <c r="E26" s="5" t="s">
        <v>419</v>
      </c>
      <c r="F26" s="7">
        <v>6.3108508634943945</v>
      </c>
      <c r="G26" s="9" t="s">
        <v>231</v>
      </c>
      <c r="H26" s="7">
        <v>7.195345302409918</v>
      </c>
      <c r="I26" s="9" t="s">
        <v>236</v>
      </c>
      <c r="J26" s="7">
        <v>19.627562382434075</v>
      </c>
      <c r="K26" s="5" t="s">
        <v>930</v>
      </c>
      <c r="L26" s="5">
        <v>82.19200762</v>
      </c>
      <c r="M26" s="5" t="s">
        <v>293</v>
      </c>
      <c r="N26" s="5">
        <v>16.91242</v>
      </c>
      <c r="O26" s="5" t="s">
        <v>268</v>
      </c>
      <c r="P26" s="7">
        <v>10.41119543298445</v>
      </c>
    </row>
    <row r="27">
      <c r="A27" s="5" t="s">
        <v>106</v>
      </c>
      <c r="B27" s="7">
        <v>4.706363686818977</v>
      </c>
      <c r="C27" s="9" t="s">
        <v>172</v>
      </c>
      <c r="D27" s="7">
        <v>7.050936965225225</v>
      </c>
      <c r="E27" s="5" t="s">
        <v>658</v>
      </c>
      <c r="F27" s="7">
        <v>6.27500704749987</v>
      </c>
      <c r="G27" s="5" t="s">
        <v>656</v>
      </c>
      <c r="H27" s="7">
        <v>7.104082462819824</v>
      </c>
      <c r="I27" s="5" t="s">
        <v>106</v>
      </c>
      <c r="J27" s="7">
        <v>19.61117647843608</v>
      </c>
      <c r="K27" s="5" t="s">
        <v>155</v>
      </c>
      <c r="L27" s="5">
        <v>81.91463415</v>
      </c>
      <c r="M27" s="5" t="s">
        <v>546</v>
      </c>
      <c r="N27" s="5">
        <v>16.89586</v>
      </c>
      <c r="O27" s="5" t="s">
        <v>165</v>
      </c>
      <c r="P27" s="7">
        <v>10.380821783940931</v>
      </c>
    </row>
    <row r="28">
      <c r="A28" s="5" t="s">
        <v>255</v>
      </c>
      <c r="B28" s="7">
        <v>4.613082642005306</v>
      </c>
      <c r="C28" s="5" t="s">
        <v>267</v>
      </c>
      <c r="D28" s="7">
        <v>6.976134472831654</v>
      </c>
      <c r="E28" s="5" t="s">
        <v>265</v>
      </c>
      <c r="F28" s="7">
        <v>6.2651536853400165</v>
      </c>
      <c r="G28" s="5" t="s">
        <v>248</v>
      </c>
      <c r="H28" s="7">
        <v>7.075144844066318</v>
      </c>
      <c r="I28" s="5" t="s">
        <v>255</v>
      </c>
      <c r="J28" s="7">
        <v>19.56594759243974</v>
      </c>
      <c r="K28" s="5" t="s">
        <v>104</v>
      </c>
      <c r="L28" s="5">
        <v>81.85365854</v>
      </c>
      <c r="M28" s="5" t="s">
        <v>165</v>
      </c>
      <c r="N28" s="5">
        <v>16.7935</v>
      </c>
      <c r="O28" s="5" t="s">
        <v>223</v>
      </c>
      <c r="P28" s="7">
        <v>10.37894449670026</v>
      </c>
    </row>
    <row r="29">
      <c r="A29" s="9" t="s">
        <v>193</v>
      </c>
      <c r="B29" s="7">
        <v>4.600662964043397</v>
      </c>
      <c r="C29" s="9" t="s">
        <v>254</v>
      </c>
      <c r="D29" s="7">
        <v>6.899659026377443</v>
      </c>
      <c r="E29" s="5" t="s">
        <v>244</v>
      </c>
      <c r="F29" s="7">
        <v>6.16812852957695</v>
      </c>
      <c r="G29" s="9" t="s">
        <v>193</v>
      </c>
      <c r="H29" s="7">
        <v>7.063490595855019</v>
      </c>
      <c r="I29" s="5" t="s">
        <v>198</v>
      </c>
      <c r="J29" s="7">
        <v>19.38579844287686</v>
      </c>
      <c r="K29" s="5" t="s">
        <v>139</v>
      </c>
      <c r="L29" s="5">
        <v>81.54146341</v>
      </c>
      <c r="M29" s="5" t="s">
        <v>365</v>
      </c>
      <c r="N29" s="5">
        <v>16.75471</v>
      </c>
      <c r="O29" s="5" t="s">
        <v>209</v>
      </c>
      <c r="P29" s="7">
        <v>10.369594528517677</v>
      </c>
    </row>
    <row r="30">
      <c r="A30" s="5" t="s">
        <v>144</v>
      </c>
      <c r="B30" s="7">
        <v>4.589040032948756</v>
      </c>
      <c r="C30" s="9" t="s">
        <v>259</v>
      </c>
      <c r="D30" s="7">
        <v>6.882643049361842</v>
      </c>
      <c r="E30" s="9" t="s">
        <v>89</v>
      </c>
      <c r="F30" s="7">
        <v>6.053600118687431</v>
      </c>
      <c r="G30" s="5" t="s">
        <v>205</v>
      </c>
      <c r="H30" s="7">
        <v>7.045372549399951</v>
      </c>
      <c r="I30" s="5" t="s">
        <v>246</v>
      </c>
      <c r="J30" s="7">
        <v>19.228526069382983</v>
      </c>
      <c r="K30" s="5" t="s">
        <v>96</v>
      </c>
      <c r="L30" s="5">
        <v>81.64658537</v>
      </c>
      <c r="M30" s="5" t="s">
        <v>98</v>
      </c>
      <c r="N30" s="5">
        <v>16.74228</v>
      </c>
      <c r="O30" s="5" t="s">
        <v>430</v>
      </c>
      <c r="P30" s="7">
        <v>10.341902794648629</v>
      </c>
    </row>
    <row r="31">
      <c r="A31" s="9" t="s">
        <v>259</v>
      </c>
      <c r="B31" s="7">
        <v>4.512352879596465</v>
      </c>
      <c r="C31" s="5" t="s">
        <v>368</v>
      </c>
      <c r="D31" s="7">
        <v>6.825276830054867</v>
      </c>
      <c r="E31" s="5" t="s">
        <v>721</v>
      </c>
      <c r="F31" s="7">
        <v>6.053600118687431</v>
      </c>
      <c r="G31" s="5" t="s">
        <v>165</v>
      </c>
      <c r="H31" s="7">
        <v>6.897701424153859</v>
      </c>
      <c r="I31" s="9" t="s">
        <v>101</v>
      </c>
      <c r="J31" s="7">
        <v>19.2087728677673</v>
      </c>
      <c r="K31" s="5" t="s">
        <v>70</v>
      </c>
      <c r="L31" s="5">
        <v>81.68536585</v>
      </c>
      <c r="M31" s="5" t="s">
        <v>144</v>
      </c>
      <c r="N31" s="5">
        <v>16.7142</v>
      </c>
      <c r="O31" s="5" t="s">
        <v>261</v>
      </c>
      <c r="P31" s="7">
        <v>10.330973234490369</v>
      </c>
    </row>
    <row r="32">
      <c r="A32" s="5" t="s">
        <v>257</v>
      </c>
      <c r="B32" s="7">
        <v>4.365399932017818</v>
      </c>
      <c r="C32" s="5" t="s">
        <v>371</v>
      </c>
      <c r="D32" s="7">
        <v>6.750874439656845</v>
      </c>
      <c r="E32" s="9" t="s">
        <v>249</v>
      </c>
      <c r="F32" s="7">
        <v>5.996391006306504</v>
      </c>
      <c r="G32" s="5" t="s">
        <v>144</v>
      </c>
      <c r="H32" s="7">
        <v>6.8322011302834955</v>
      </c>
      <c r="I32" s="5" t="s">
        <v>226</v>
      </c>
      <c r="J32" s="7">
        <v>19.20275549898554</v>
      </c>
      <c r="K32" s="9" t="s">
        <v>172</v>
      </c>
      <c r="L32" s="5">
        <v>81.23809756</v>
      </c>
      <c r="M32" s="5" t="s">
        <v>205</v>
      </c>
      <c r="N32" s="5">
        <v>16.67828</v>
      </c>
      <c r="O32" s="5" t="s">
        <v>258</v>
      </c>
      <c r="P32" s="7">
        <v>10.327348370671615</v>
      </c>
    </row>
    <row r="33">
      <c r="A33" s="5" t="s">
        <v>226</v>
      </c>
      <c r="B33" s="7">
        <v>4.36382704539427</v>
      </c>
      <c r="C33" s="5" t="s">
        <v>144</v>
      </c>
      <c r="D33" s="7">
        <v>6.648177795724819</v>
      </c>
      <c r="E33" s="5" t="s">
        <v>670</v>
      </c>
      <c r="F33" s="7">
        <v>5.934337215065256</v>
      </c>
      <c r="G33" s="5" t="s">
        <v>311</v>
      </c>
      <c r="H33" s="7">
        <v>6.7860362007341335</v>
      </c>
      <c r="I33" s="9" t="s">
        <v>231</v>
      </c>
      <c r="J33" s="7">
        <v>19.08331618412996</v>
      </c>
      <c r="K33" s="5" t="s">
        <v>932</v>
      </c>
      <c r="L33" s="5">
        <v>81.1</v>
      </c>
      <c r="M33" s="5" t="s">
        <v>83</v>
      </c>
      <c r="N33" s="5">
        <v>16.66753</v>
      </c>
      <c r="O33" s="5" t="s">
        <v>205</v>
      </c>
      <c r="P33" s="7">
        <v>10.318325858207167</v>
      </c>
    </row>
    <row r="34">
      <c r="A34" s="5" t="s">
        <v>265</v>
      </c>
      <c r="B34" s="7">
        <v>4.130829590301103</v>
      </c>
      <c r="C34" s="5" t="s">
        <v>264</v>
      </c>
      <c r="D34" s="7">
        <v>6.569855608330948</v>
      </c>
      <c r="E34" s="5" t="s">
        <v>139</v>
      </c>
      <c r="F34" s="7">
        <v>5.893461720280619</v>
      </c>
      <c r="G34" s="5" t="s">
        <v>261</v>
      </c>
      <c r="H34" s="7">
        <v>6.720376353799822</v>
      </c>
      <c r="I34" s="5" t="s">
        <v>248</v>
      </c>
      <c r="J34" s="7">
        <v>18.77373297901598</v>
      </c>
      <c r="K34" s="5" t="s">
        <v>253</v>
      </c>
      <c r="L34" s="5">
        <v>81.284</v>
      </c>
      <c r="M34" s="5" t="s">
        <v>628</v>
      </c>
      <c r="N34" s="5">
        <v>16.628002</v>
      </c>
      <c r="O34" s="5" t="s">
        <v>269</v>
      </c>
      <c r="P34" s="7">
        <v>10.291592016516404</v>
      </c>
    </row>
    <row r="35">
      <c r="A35" s="5" t="s">
        <v>266</v>
      </c>
      <c r="B35" s="7">
        <v>3.9764506122555456</v>
      </c>
      <c r="C35" s="9" t="s">
        <v>249</v>
      </c>
      <c r="D35" s="7">
        <v>6.072534599722955</v>
      </c>
      <c r="E35" s="5" t="s">
        <v>131</v>
      </c>
      <c r="F35" s="7">
        <v>5.731837629104425</v>
      </c>
      <c r="G35" s="5" t="s">
        <v>575</v>
      </c>
      <c r="H35" s="7">
        <v>6.714245517666122</v>
      </c>
      <c r="I35" s="5" t="s">
        <v>223</v>
      </c>
      <c r="J35" s="7">
        <v>18.675239381335857</v>
      </c>
      <c r="K35" s="5" t="s">
        <v>824</v>
      </c>
      <c r="L35" s="5">
        <v>80.999</v>
      </c>
      <c r="M35" s="9" t="s">
        <v>101</v>
      </c>
      <c r="N35" s="5">
        <v>16.61864</v>
      </c>
      <c r="O35" s="9" t="s">
        <v>133</v>
      </c>
      <c r="P35" s="7">
        <v>10.281035664240461</v>
      </c>
    </row>
    <row r="36">
      <c r="A36" s="5" t="s">
        <v>258</v>
      </c>
      <c r="B36" s="7">
        <v>3.8961840470519604</v>
      </c>
      <c r="C36" s="9" t="s">
        <v>252</v>
      </c>
      <c r="D36" s="7">
        <v>5.405992359675837</v>
      </c>
      <c r="E36" s="5" t="s">
        <v>83</v>
      </c>
      <c r="F36" s="7">
        <v>5.643420430069348</v>
      </c>
      <c r="G36" s="5" t="s">
        <v>371</v>
      </c>
      <c r="H36" s="7">
        <v>6.565458882076354</v>
      </c>
      <c r="I36" s="5" t="s">
        <v>205</v>
      </c>
      <c r="J36" s="7">
        <v>18.506750577350257</v>
      </c>
      <c r="K36" s="5" t="s">
        <v>198</v>
      </c>
      <c r="L36" s="5">
        <v>81.53658537</v>
      </c>
      <c r="M36" s="5" t="s">
        <v>497</v>
      </c>
      <c r="N36" s="5">
        <v>16.57729</v>
      </c>
      <c r="O36" s="5" t="s">
        <v>198</v>
      </c>
      <c r="P36" s="7">
        <v>10.251538766995964</v>
      </c>
    </row>
    <row r="37">
      <c r="A37" s="5" t="s">
        <v>269</v>
      </c>
      <c r="B37" s="7">
        <v>3.703212742458526</v>
      </c>
      <c r="C37" s="5" t="s">
        <v>380</v>
      </c>
      <c r="D37" s="7">
        <v>5.3957483281790335</v>
      </c>
      <c r="E37" s="9" t="s">
        <v>151</v>
      </c>
      <c r="F37" s="7">
        <v>5.631150857725145</v>
      </c>
      <c r="G37" s="9" t="s">
        <v>101</v>
      </c>
      <c r="H37" s="7">
        <v>6.5295667495337835</v>
      </c>
      <c r="I37" s="5" t="s">
        <v>263</v>
      </c>
      <c r="J37" s="7">
        <v>18.4623084073209</v>
      </c>
      <c r="K37" s="5" t="s">
        <v>501</v>
      </c>
      <c r="L37" s="5">
        <v>81.041</v>
      </c>
      <c r="M37" s="5" t="s">
        <v>246</v>
      </c>
      <c r="N37" s="5">
        <v>16.48265</v>
      </c>
      <c r="O37" s="5" t="s">
        <v>126</v>
      </c>
      <c r="P37" s="7">
        <v>10.227692025041597</v>
      </c>
    </row>
    <row r="38">
      <c r="A38" s="5" t="s">
        <v>209</v>
      </c>
      <c r="B38" s="7">
        <v>3.510330197661334</v>
      </c>
      <c r="C38" s="9" t="s">
        <v>251</v>
      </c>
      <c r="D38" s="7">
        <v>4.683696454306516</v>
      </c>
      <c r="E38" s="5" t="s">
        <v>115</v>
      </c>
      <c r="F38" s="7">
        <v>5.627049378595622</v>
      </c>
      <c r="G38" s="5" t="s">
        <v>322</v>
      </c>
      <c r="H38" s="7">
        <v>6.426264754702098</v>
      </c>
      <c r="I38" s="9" t="s">
        <v>251</v>
      </c>
      <c r="J38" s="7">
        <v>18.081688994105782</v>
      </c>
      <c r="K38" s="9" t="s">
        <v>133</v>
      </c>
      <c r="L38" s="5">
        <v>80.54146341</v>
      </c>
      <c r="M38" s="5" t="s">
        <v>311</v>
      </c>
      <c r="N38" s="5">
        <v>16.45468</v>
      </c>
      <c r="O38" s="5" t="s">
        <v>139</v>
      </c>
      <c r="P38" s="7">
        <v>10.190997225060913</v>
      </c>
    </row>
    <row r="39">
      <c r="A39" s="5" t="s">
        <v>198</v>
      </c>
      <c r="B39" s="7">
        <v>3.3535841738329673</v>
      </c>
      <c r="C39" s="5" t="s">
        <v>384</v>
      </c>
      <c r="D39" s="7">
        <v>4.129283016944967</v>
      </c>
      <c r="E39" s="5" t="s">
        <v>226</v>
      </c>
      <c r="F39" s="7">
        <v>5.475373522819721</v>
      </c>
      <c r="G39" s="9" t="s">
        <v>254</v>
      </c>
      <c r="H39" s="7">
        <v>6.295690436972974</v>
      </c>
      <c r="I39" s="5" t="s">
        <v>260</v>
      </c>
      <c r="J39" s="7">
        <v>17.630925203279343</v>
      </c>
      <c r="K39" s="5" t="s">
        <v>473</v>
      </c>
      <c r="L39" s="5">
        <v>83.18780488</v>
      </c>
      <c r="M39" s="5" t="s">
        <v>592</v>
      </c>
      <c r="N39" s="5">
        <v>16.38606</v>
      </c>
      <c r="O39" s="5" t="s">
        <v>517</v>
      </c>
      <c r="P39" s="7">
        <v>10.15521264992094</v>
      </c>
    </row>
    <row r="40">
      <c r="A40" s="5" t="s">
        <v>205</v>
      </c>
      <c r="B40" s="7">
        <v>3.2250838178573975</v>
      </c>
      <c r="E40" s="9" t="s">
        <v>193</v>
      </c>
      <c r="F40" s="7">
        <v>5.4623664831444</v>
      </c>
      <c r="G40" s="5" t="s">
        <v>543</v>
      </c>
      <c r="H40" s="7">
        <v>6.2508449968258795</v>
      </c>
      <c r="I40" s="9" t="s">
        <v>249</v>
      </c>
      <c r="J40" s="7">
        <v>18.575424759098897</v>
      </c>
      <c r="K40" s="5" t="s">
        <v>268</v>
      </c>
      <c r="L40" s="5">
        <v>82.909</v>
      </c>
      <c r="M40" s="9" t="s">
        <v>448</v>
      </c>
      <c r="N40" s="5">
        <v>16.349636</v>
      </c>
      <c r="O40" s="5" t="s">
        <v>518</v>
      </c>
      <c r="P40" s="7">
        <v>10.132894270497346</v>
      </c>
    </row>
    <row r="41">
      <c r="A41" s="5" t="s">
        <v>280</v>
      </c>
      <c r="B41" s="7">
        <v>2.9523727819769574</v>
      </c>
      <c r="E41" s="5" t="s">
        <v>170</v>
      </c>
      <c r="F41" s="7">
        <v>5.4623664831444</v>
      </c>
      <c r="G41" s="5" t="s">
        <v>126</v>
      </c>
      <c r="H41" s="7">
        <v>5.989946335336078</v>
      </c>
      <c r="I41" s="5" t="s">
        <v>252</v>
      </c>
      <c r="J41" s="7">
        <v>15.627562382434075</v>
      </c>
      <c r="K41" s="5" t="s">
        <v>269</v>
      </c>
      <c r="L41" s="5">
        <v>81.648</v>
      </c>
      <c r="M41" s="5" t="s">
        <v>223</v>
      </c>
      <c r="N41" s="5">
        <v>16.34815</v>
      </c>
      <c r="O41" s="5" t="s">
        <v>360</v>
      </c>
      <c r="P41" s="7">
        <v>10.069451880752146</v>
      </c>
    </row>
    <row r="42">
      <c r="A42" s="5" t="s">
        <v>223</v>
      </c>
      <c r="B42" s="7">
        <v>2.927123703169208</v>
      </c>
      <c r="E42" s="5" t="s">
        <v>106</v>
      </c>
      <c r="F42" s="7">
        <v>5.458017740675726</v>
      </c>
      <c r="G42" s="5" t="s">
        <v>260</v>
      </c>
      <c r="H42" s="7">
        <v>5.78135971352466</v>
      </c>
      <c r="K42" s="5" t="s">
        <v>936</v>
      </c>
      <c r="L42" s="5">
        <v>80.224</v>
      </c>
      <c r="M42" s="5" t="s">
        <v>139</v>
      </c>
      <c r="N42" s="5">
        <v>16.28428</v>
      </c>
      <c r="O42" s="5" t="s">
        <v>520</v>
      </c>
      <c r="P42" s="7">
        <v>10.048412205185246</v>
      </c>
    </row>
    <row r="43">
      <c r="A43" s="5" t="s">
        <v>293</v>
      </c>
      <c r="B43" s="7">
        <v>2.7008948815153926</v>
      </c>
      <c r="E43" s="5" t="s">
        <v>485</v>
      </c>
      <c r="F43" s="7">
        <v>5.453662434064986</v>
      </c>
      <c r="G43" s="9" t="s">
        <v>172</v>
      </c>
      <c r="H43" s="7">
        <v>5.768359750942851</v>
      </c>
      <c r="K43" s="9" t="s">
        <v>259</v>
      </c>
      <c r="L43" s="5">
        <v>80.56</v>
      </c>
      <c r="M43" s="5" t="s">
        <v>668</v>
      </c>
      <c r="N43" s="5">
        <v>16.253021</v>
      </c>
      <c r="O43" s="5" t="s">
        <v>70</v>
      </c>
      <c r="P43" s="7">
        <v>10.026205070347395</v>
      </c>
    </row>
    <row r="44">
      <c r="A44" s="5" t="s">
        <v>256</v>
      </c>
      <c r="B44" s="7">
        <v>2.560336339648986</v>
      </c>
      <c r="E44" s="5" t="s">
        <v>477</v>
      </c>
      <c r="F44" s="7">
        <v>5.319849116804757</v>
      </c>
      <c r="G44" s="5" t="s">
        <v>131</v>
      </c>
      <c r="H44" s="7">
        <v>5.608937773571497</v>
      </c>
      <c r="K44" s="5" t="s">
        <v>606</v>
      </c>
      <c r="L44" s="5">
        <v>80.358</v>
      </c>
      <c r="M44" s="5" t="s">
        <v>269</v>
      </c>
      <c r="N44" s="5">
        <v>16.2156</v>
      </c>
      <c r="O44" s="5" t="s">
        <v>104</v>
      </c>
      <c r="P44" s="7">
        <v>10.020340448284175</v>
      </c>
    </row>
    <row r="45">
      <c r="A45" s="5" t="s">
        <v>303</v>
      </c>
      <c r="B45" s="7">
        <v>2.464853905708385</v>
      </c>
      <c r="E45" s="5" t="s">
        <v>155</v>
      </c>
      <c r="F45" s="7">
        <v>5.306120034209129</v>
      </c>
      <c r="G45" s="9" t="s">
        <v>259</v>
      </c>
      <c r="H45" s="7">
        <v>5.479574766551238</v>
      </c>
      <c r="K45" s="5" t="s">
        <v>937</v>
      </c>
      <c r="L45" s="5">
        <v>81.69</v>
      </c>
      <c r="M45" s="9" t="s">
        <v>151</v>
      </c>
      <c r="N45" s="5">
        <v>16.09512</v>
      </c>
      <c r="O45" s="5" t="s">
        <v>522</v>
      </c>
      <c r="P45" s="7">
        <v>10.01741705307741</v>
      </c>
    </row>
    <row r="46">
      <c r="A46" s="5" t="s">
        <v>268</v>
      </c>
      <c r="B46" s="7">
        <v>2.451926297883625</v>
      </c>
      <c r="E46" s="5" t="s">
        <v>104</v>
      </c>
      <c r="F46" s="7">
        <v>5.2552136762593005</v>
      </c>
      <c r="G46" s="5" t="s">
        <v>267</v>
      </c>
      <c r="H46" s="7">
        <v>5.470725385507325</v>
      </c>
      <c r="K46" s="5" t="s">
        <v>388</v>
      </c>
      <c r="L46" s="5">
        <v>79.594</v>
      </c>
      <c r="M46" s="5" t="s">
        <v>226</v>
      </c>
      <c r="N46" s="5">
        <v>15.96786</v>
      </c>
      <c r="O46" s="5" t="s">
        <v>523</v>
      </c>
      <c r="P46" s="7">
        <v>9.967193854916758</v>
      </c>
    </row>
    <row r="47">
      <c r="A47" s="5" t="s">
        <v>311</v>
      </c>
      <c r="B47" s="7">
        <v>2.4310441677722325</v>
      </c>
      <c r="E47" s="5" t="s">
        <v>255</v>
      </c>
      <c r="F47" s="7">
        <v>5.250540978749386</v>
      </c>
      <c r="G47" s="5" t="s">
        <v>244</v>
      </c>
      <c r="H47" s="7">
        <v>5.451988635451736</v>
      </c>
      <c r="K47" s="9" t="s">
        <v>448</v>
      </c>
      <c r="L47" s="5">
        <v>80.799</v>
      </c>
      <c r="M47" s="5" t="s">
        <v>253</v>
      </c>
      <c r="N47" s="5">
        <v>15.92719</v>
      </c>
      <c r="O47" s="5" t="s">
        <v>110</v>
      </c>
      <c r="P47" s="7">
        <v>9.898349923905565</v>
      </c>
    </row>
    <row r="48">
      <c r="A48" s="5" t="s">
        <v>246</v>
      </c>
      <c r="B48" s="7">
        <v>2.3859527422177043</v>
      </c>
      <c r="E48" s="5" t="s">
        <v>656</v>
      </c>
      <c r="F48" s="7">
        <v>5.236477311190909</v>
      </c>
      <c r="G48" s="5" t="s">
        <v>505</v>
      </c>
      <c r="H48" s="7">
        <v>5.335733894412393</v>
      </c>
      <c r="K48" s="5" t="s">
        <v>293</v>
      </c>
      <c r="L48" s="5">
        <v>81.167</v>
      </c>
      <c r="M48" s="9" t="s">
        <v>142</v>
      </c>
      <c r="N48" s="5">
        <v>15.923</v>
      </c>
      <c r="O48" s="5" t="s">
        <v>115</v>
      </c>
      <c r="P48" s="7">
        <v>9.89298175011788</v>
      </c>
    </row>
    <row r="49">
      <c r="A49" s="5" t="s">
        <v>261</v>
      </c>
      <c r="B49" s="7">
        <v>2.246785295642791</v>
      </c>
      <c r="E49" s="9" t="s">
        <v>133</v>
      </c>
      <c r="F49" s="7">
        <v>5.160290968846761</v>
      </c>
      <c r="G49" s="9" t="s">
        <v>249</v>
      </c>
      <c r="H49" s="7">
        <v>5.075497465354852</v>
      </c>
      <c r="K49" s="5" t="s">
        <v>255</v>
      </c>
      <c r="L49" s="5">
        <v>79.87804878</v>
      </c>
      <c r="M49" s="5" t="s">
        <v>256</v>
      </c>
      <c r="N49" s="5">
        <v>15.90985</v>
      </c>
      <c r="O49" s="5" t="s">
        <v>248</v>
      </c>
      <c r="P49" s="7">
        <v>9.878321443411748</v>
      </c>
    </row>
    <row r="50">
      <c r="A50" s="5" t="s">
        <v>328</v>
      </c>
      <c r="B50" s="7">
        <v>2.1014091122079064</v>
      </c>
      <c r="E50" s="5" t="s">
        <v>578</v>
      </c>
      <c r="F50" s="7">
        <v>5.032030294007329</v>
      </c>
      <c r="G50" s="5" t="s">
        <v>264</v>
      </c>
      <c r="H50" s="7">
        <v>4.934860932795805</v>
      </c>
      <c r="K50" s="5" t="s">
        <v>535</v>
      </c>
      <c r="L50" s="5">
        <v>79.602</v>
      </c>
      <c r="M50" s="5" t="s">
        <v>473</v>
      </c>
      <c r="N50" s="5">
        <v>15.904241</v>
      </c>
      <c r="O50" s="5" t="s">
        <v>526</v>
      </c>
      <c r="P50" s="7">
        <v>9.871706598990183</v>
      </c>
    </row>
    <row r="51">
      <c r="A51" s="5" t="s">
        <v>263</v>
      </c>
      <c r="B51" s="7">
        <v>1.634422092346163</v>
      </c>
      <c r="E51" s="5" t="s">
        <v>509</v>
      </c>
      <c r="F51" s="7">
        <v>4.98626984461101</v>
      </c>
      <c r="G51" s="5" t="s">
        <v>98</v>
      </c>
      <c r="H51" s="7">
        <v>4.872125177447843</v>
      </c>
      <c r="K51" s="5" t="s">
        <v>839</v>
      </c>
      <c r="L51" s="5">
        <v>78.808</v>
      </c>
      <c r="M51" s="5" t="s">
        <v>96</v>
      </c>
      <c r="N51" s="5">
        <v>15.88826</v>
      </c>
      <c r="O51" s="5" t="s">
        <v>260</v>
      </c>
      <c r="P51" s="7">
        <v>9.850740634500378</v>
      </c>
    </row>
    <row r="52">
      <c r="A52" s="5" t="s">
        <v>338</v>
      </c>
      <c r="B52" s="7">
        <v>1.5659437451042972</v>
      </c>
      <c r="E52" s="5" t="s">
        <v>671</v>
      </c>
      <c r="F52" s="7">
        <v>4.98626984461101</v>
      </c>
      <c r="G52" s="5" t="s">
        <v>268</v>
      </c>
      <c r="H52" s="7">
        <v>4.735066061250725</v>
      </c>
      <c r="K52" s="9" t="s">
        <v>193</v>
      </c>
      <c r="L52" s="5">
        <v>77.953</v>
      </c>
      <c r="M52" s="9" t="s">
        <v>254</v>
      </c>
      <c r="N52" s="5">
        <v>15.79271</v>
      </c>
      <c r="O52" s="5" t="s">
        <v>244</v>
      </c>
      <c r="P52" s="7">
        <v>9.848141183272995</v>
      </c>
    </row>
    <row r="53">
      <c r="A53" s="5" t="s">
        <v>344</v>
      </c>
      <c r="B53" s="7">
        <v>1.3864299907945932</v>
      </c>
      <c r="E53" s="5" t="s">
        <v>256</v>
      </c>
      <c r="F53" s="7">
        <v>4.9553546551306145</v>
      </c>
      <c r="G53" s="5" t="s">
        <v>550</v>
      </c>
      <c r="H53" s="7">
        <v>4.587406859356539</v>
      </c>
      <c r="K53" s="5" t="s">
        <v>453</v>
      </c>
      <c r="L53" s="5">
        <v>77.817</v>
      </c>
      <c r="M53" s="5" t="s">
        <v>601</v>
      </c>
      <c r="N53" s="5">
        <v>15.61065</v>
      </c>
      <c r="O53" s="5" t="s">
        <v>528</v>
      </c>
      <c r="P53" s="7">
        <v>9.840370814178772</v>
      </c>
    </row>
    <row r="54">
      <c r="A54" s="9" t="s">
        <v>249</v>
      </c>
      <c r="B54" s="7">
        <v>1.3858022572973145</v>
      </c>
      <c r="E54" s="5" t="s">
        <v>81</v>
      </c>
      <c r="F54" s="7">
        <v>4.934558960919965</v>
      </c>
      <c r="G54" s="5" t="s">
        <v>573</v>
      </c>
      <c r="H54" s="7">
        <v>4.14414097567208</v>
      </c>
      <c r="K54" s="5" t="s">
        <v>419</v>
      </c>
      <c r="L54" s="5">
        <v>80.031</v>
      </c>
      <c r="M54" s="5" t="s">
        <v>268</v>
      </c>
      <c r="N54" s="5">
        <v>15.60159</v>
      </c>
      <c r="O54" s="5" t="s">
        <v>263</v>
      </c>
      <c r="P54" s="7">
        <v>9.83135796444116</v>
      </c>
    </row>
    <row r="55">
      <c r="A55" s="5" t="s">
        <v>248</v>
      </c>
      <c r="B55" s="7">
        <v>1.3429819059410704</v>
      </c>
      <c r="E55" s="5" t="s">
        <v>258</v>
      </c>
      <c r="F55" s="7">
        <v>4.871257188104181</v>
      </c>
      <c r="G55" s="5" t="s">
        <v>521</v>
      </c>
      <c r="H55" s="7">
        <v>3.9740047914670558</v>
      </c>
      <c r="K55" s="5" t="s">
        <v>226</v>
      </c>
      <c r="L55" s="5">
        <v>78.4902439</v>
      </c>
      <c r="M55" s="5" t="s">
        <v>430</v>
      </c>
      <c r="N55" s="5">
        <v>15.53653</v>
      </c>
      <c r="O55" s="5" t="s">
        <v>29</v>
      </c>
      <c r="P55" s="7">
        <v>9.802134608646263</v>
      </c>
    </row>
    <row r="56">
      <c r="A56" s="5" t="s">
        <v>360</v>
      </c>
      <c r="B56" s="7">
        <v>1.0824105045168197</v>
      </c>
      <c r="E56" s="5" t="s">
        <v>248</v>
      </c>
      <c r="F56" s="7">
        <v>4.865918814552213</v>
      </c>
      <c r="G56" s="5" t="s">
        <v>584</v>
      </c>
      <c r="H56" s="7">
        <v>3.7429643347876493</v>
      </c>
      <c r="K56" s="5" t="s">
        <v>575</v>
      </c>
      <c r="L56" s="5">
        <v>78.766</v>
      </c>
      <c r="M56" s="9" t="s">
        <v>89</v>
      </c>
      <c r="N56" s="5">
        <v>15.51198</v>
      </c>
      <c r="O56" s="5" t="s">
        <v>172</v>
      </c>
      <c r="P56" s="7">
        <v>9.8008773579864</v>
      </c>
    </row>
    <row r="57">
      <c r="A57" s="5" t="s">
        <v>365</v>
      </c>
      <c r="B57" s="7">
        <v>1.056870645694497</v>
      </c>
      <c r="E57" s="5" t="s">
        <v>262</v>
      </c>
      <c r="F57" s="7">
        <v>4.828271065968902</v>
      </c>
      <c r="G57" s="9" t="s">
        <v>251</v>
      </c>
      <c r="H57" s="7">
        <v>3.673556423990145</v>
      </c>
      <c r="K57" s="5" t="s">
        <v>603</v>
      </c>
      <c r="L57" s="5">
        <v>78.085</v>
      </c>
      <c r="M57" s="5" t="s">
        <v>598</v>
      </c>
      <c r="N57" s="5">
        <v>15.502999</v>
      </c>
      <c r="O57" s="5" t="s">
        <v>532</v>
      </c>
      <c r="P57" s="7">
        <v>9.78463202779652</v>
      </c>
    </row>
    <row r="58">
      <c r="A58" s="5" t="s">
        <v>371</v>
      </c>
      <c r="B58" s="7">
        <v>0.9825200746828763</v>
      </c>
      <c r="E58" s="9" t="s">
        <v>231</v>
      </c>
      <c r="F58" s="7">
        <v>4.817423722058858</v>
      </c>
      <c r="G58" s="5" t="s">
        <v>569</v>
      </c>
      <c r="H58" s="7">
        <v>3.4141759987030786</v>
      </c>
      <c r="K58" s="5" t="s">
        <v>223</v>
      </c>
      <c r="L58" s="5">
        <v>78.47317073</v>
      </c>
      <c r="M58" s="5" t="s">
        <v>532</v>
      </c>
      <c r="N58" s="5">
        <v>15.49516</v>
      </c>
      <c r="O58" s="5" t="s">
        <v>533</v>
      </c>
      <c r="P58" s="7">
        <v>9.708396441969436</v>
      </c>
    </row>
    <row r="59">
      <c r="A59" s="5" t="s">
        <v>260</v>
      </c>
      <c r="B59" s="7">
        <v>0.9712057506970112</v>
      </c>
      <c r="E59" s="5" t="s">
        <v>144</v>
      </c>
      <c r="F59" s="7">
        <v>4.790125599035155</v>
      </c>
      <c r="G59" s="5" t="s">
        <v>476</v>
      </c>
      <c r="H59" s="7">
        <v>3.3347933044585925</v>
      </c>
      <c r="K59" s="5" t="s">
        <v>598</v>
      </c>
      <c r="L59" s="5">
        <v>77.598</v>
      </c>
      <c r="M59" s="9" t="s">
        <v>193</v>
      </c>
      <c r="N59" s="5">
        <v>15.478749</v>
      </c>
      <c r="O59" s="5" t="s">
        <v>262</v>
      </c>
      <c r="P59" s="7">
        <v>9.606034724339757</v>
      </c>
    </row>
    <row r="60">
      <c r="A60" s="9" t="s">
        <v>254</v>
      </c>
      <c r="B60" s="7">
        <v>0.8437281481501336</v>
      </c>
      <c r="E60" s="5" t="s">
        <v>198</v>
      </c>
      <c r="F60" s="7">
        <v>4.7846348455575205</v>
      </c>
      <c r="G60" s="5" t="s">
        <v>384</v>
      </c>
      <c r="H60" s="7">
        <v>3.2970295759099946</v>
      </c>
      <c r="K60" s="9" t="s">
        <v>142</v>
      </c>
      <c r="L60" s="5">
        <v>78.3853658536585</v>
      </c>
      <c r="M60" s="5" t="s">
        <v>209</v>
      </c>
      <c r="N60" s="5">
        <v>15.4694</v>
      </c>
      <c r="O60" s="5" t="s">
        <v>151</v>
      </c>
      <c r="P60" s="7">
        <v>9.58316025808717</v>
      </c>
    </row>
    <row r="61">
      <c r="A61" s="5" t="s">
        <v>388</v>
      </c>
      <c r="B61" s="7">
        <v>0.7909293569976196</v>
      </c>
      <c r="E61" s="5" t="s">
        <v>403</v>
      </c>
      <c r="F61" s="7">
        <v>4.717917651664658</v>
      </c>
      <c r="G61" s="9" t="s">
        <v>236</v>
      </c>
      <c r="H61" s="7">
        <v>3.1424771523081834</v>
      </c>
      <c r="K61" s="5" t="s">
        <v>579</v>
      </c>
      <c r="L61" s="5">
        <v>77.483</v>
      </c>
      <c r="M61" s="9" t="s">
        <v>251</v>
      </c>
      <c r="N61" s="5">
        <v>15.457715</v>
      </c>
      <c r="O61" s="5" t="s">
        <v>384</v>
      </c>
      <c r="P61" s="7">
        <v>9.582079992188035</v>
      </c>
    </row>
    <row r="62">
      <c r="A62" s="5" t="s">
        <v>393</v>
      </c>
      <c r="B62" s="7">
        <v>0.7310820581590732</v>
      </c>
      <c r="E62" s="5" t="s">
        <v>430</v>
      </c>
      <c r="F62" s="7">
        <v>4.689656993994883</v>
      </c>
      <c r="G62" s="5" t="s">
        <v>600</v>
      </c>
      <c r="H62" s="7">
        <v>2.4159596437914725</v>
      </c>
      <c r="K62" s="5" t="s">
        <v>205</v>
      </c>
      <c r="L62" s="5">
        <v>78.50731707</v>
      </c>
      <c r="M62" s="5" t="s">
        <v>266</v>
      </c>
      <c r="N62" s="5">
        <v>15.41258</v>
      </c>
      <c r="O62" s="5" t="s">
        <v>535</v>
      </c>
      <c r="P62" s="7">
        <v>9.528032212338484</v>
      </c>
    </row>
    <row r="63">
      <c r="A63" s="5" t="s">
        <v>264</v>
      </c>
      <c r="B63" s="7">
        <v>0.6989498674713226</v>
      </c>
      <c r="E63" s="5" t="s">
        <v>647</v>
      </c>
      <c r="F63" s="7">
        <v>4.59731663112903</v>
      </c>
      <c r="G63" s="9" t="s">
        <v>252</v>
      </c>
      <c r="H63" s="7">
        <v>2.084477679122814</v>
      </c>
      <c r="K63" s="5" t="s">
        <v>597</v>
      </c>
      <c r="L63" s="5">
        <v>77.209</v>
      </c>
      <c r="M63" s="9" t="s">
        <v>236</v>
      </c>
      <c r="N63" s="5">
        <v>15.358835</v>
      </c>
      <c r="O63" s="5" t="s">
        <v>368</v>
      </c>
      <c r="P63" s="7">
        <v>9.509429869553799</v>
      </c>
    </row>
    <row r="64">
      <c r="A64" s="5" t="s">
        <v>403</v>
      </c>
      <c r="B64" s="7">
        <v>0.6902747360101739</v>
      </c>
      <c r="E64" s="5" t="s">
        <v>303</v>
      </c>
      <c r="F64" s="7">
        <v>4.59731663112903</v>
      </c>
      <c r="G64" s="5" t="s">
        <v>465</v>
      </c>
      <c r="H64" s="7">
        <v>-1.371968777386958</v>
      </c>
      <c r="K64" s="5" t="s">
        <v>522</v>
      </c>
      <c r="L64" s="5">
        <v>77.814</v>
      </c>
      <c r="M64" s="5" t="s">
        <v>248</v>
      </c>
      <c r="N64" s="5">
        <v>15.31664</v>
      </c>
      <c r="O64" s="5" t="s">
        <v>538</v>
      </c>
      <c r="P64" s="7">
        <v>9.504304837375932</v>
      </c>
    </row>
    <row r="65">
      <c r="A65" s="5" t="s">
        <v>408</v>
      </c>
      <c r="B65" s="7">
        <v>0.6455823835445237</v>
      </c>
      <c r="E65" s="5" t="s">
        <v>223</v>
      </c>
      <c r="F65" s="7">
        <v>4.5678435446152355</v>
      </c>
      <c r="G65" s="5" t="s">
        <v>568</v>
      </c>
      <c r="H65" s="7">
        <v>-1.6524343452302597</v>
      </c>
      <c r="K65" s="5" t="s">
        <v>550</v>
      </c>
      <c r="L65" s="5">
        <v>77.74</v>
      </c>
      <c r="M65" s="5" t="s">
        <v>567</v>
      </c>
      <c r="N65" s="5">
        <v>15.246044</v>
      </c>
      <c r="O65" s="5" t="s">
        <v>539</v>
      </c>
      <c r="P65" s="7">
        <v>9.501238534328147</v>
      </c>
    </row>
    <row r="66">
      <c r="A66" s="5" t="s">
        <v>262</v>
      </c>
      <c r="B66" s="7">
        <v>0.6395587841753574</v>
      </c>
      <c r="E66" s="5" t="s">
        <v>209</v>
      </c>
      <c r="F66" s="7">
        <v>4.532073787990634</v>
      </c>
      <c r="G66" s="5" t="s">
        <v>351</v>
      </c>
      <c r="H66" s="7" t="e">
        <v>#NUM!</v>
      </c>
      <c r="K66" s="5" t="s">
        <v>351</v>
      </c>
      <c r="L66" s="5">
        <v>77.654</v>
      </c>
      <c r="M66" s="5" t="s">
        <v>354</v>
      </c>
      <c r="N66" s="5">
        <v>15.07499</v>
      </c>
      <c r="O66" s="5" t="s">
        <v>459</v>
      </c>
      <c r="P66" s="7">
        <v>9.387411593301282</v>
      </c>
    </row>
    <row r="67">
      <c r="A67" s="5" t="s">
        <v>419</v>
      </c>
      <c r="B67" s="7">
        <v>0.6059194114188091</v>
      </c>
      <c r="E67" s="5" t="s">
        <v>263</v>
      </c>
      <c r="F67" s="7">
        <v>4.483680367129342</v>
      </c>
      <c r="G67" s="5" t="s">
        <v>620</v>
      </c>
      <c r="H67" s="7" t="e">
        <v>#NUM!</v>
      </c>
      <c r="K67" s="5" t="s">
        <v>646</v>
      </c>
      <c r="L67" s="5">
        <v>77.85</v>
      </c>
      <c r="M67" s="5" t="s">
        <v>262</v>
      </c>
      <c r="N67" s="5">
        <v>15.04216</v>
      </c>
      <c r="O67" s="5" t="s">
        <v>226</v>
      </c>
      <c r="P67" s="7">
        <v>9.380821783940931</v>
      </c>
    </row>
    <row r="68">
      <c r="A68" s="5" t="s">
        <v>267</v>
      </c>
      <c r="B68" s="7">
        <v>0.5021731781448469</v>
      </c>
      <c r="E68" s="5" t="s">
        <v>547</v>
      </c>
      <c r="F68" s="7">
        <v>4.477573719174233</v>
      </c>
      <c r="G68" s="5" t="s">
        <v>525</v>
      </c>
      <c r="H68" s="7" t="e">
        <v>#NUM!</v>
      </c>
      <c r="K68" s="5" t="s">
        <v>660</v>
      </c>
      <c r="L68" s="5">
        <v>76.8</v>
      </c>
      <c r="M68" s="5" t="s">
        <v>263</v>
      </c>
      <c r="N68" s="5">
        <v>14.94685</v>
      </c>
      <c r="O68" s="9" t="s">
        <v>251</v>
      </c>
      <c r="P68" s="7">
        <v>9.379882834971315</v>
      </c>
    </row>
    <row r="69">
      <c r="A69" s="5" t="s">
        <v>430</v>
      </c>
      <c r="B69" s="7">
        <v>0.46286435424337796</v>
      </c>
      <c r="E69" s="5" t="s">
        <v>524</v>
      </c>
      <c r="F69" s="7">
        <v>4.471454119676117</v>
      </c>
      <c r="G69" s="5" t="s">
        <v>589</v>
      </c>
      <c r="H69" s="7" t="e">
        <v>#NUM!</v>
      </c>
      <c r="K69" s="5" t="s">
        <v>534</v>
      </c>
      <c r="L69" s="5">
        <v>77.392</v>
      </c>
      <c r="M69" s="5" t="s">
        <v>131</v>
      </c>
      <c r="N69" s="5">
        <v>14.93416</v>
      </c>
      <c r="O69" s="5" t="s">
        <v>227</v>
      </c>
      <c r="P69" s="7">
        <v>9.373327247394007</v>
      </c>
    </row>
    <row r="70">
      <c r="A70" s="5" t="s">
        <v>351</v>
      </c>
      <c r="B70" s="7">
        <v>0.34250811227504024</v>
      </c>
      <c r="E70" s="5" t="s">
        <v>552</v>
      </c>
      <c r="F70" s="7">
        <v>4.346254866961313</v>
      </c>
      <c r="G70" s="5" t="s">
        <v>728</v>
      </c>
      <c r="H70" s="7" t="e">
        <v>#NUM!</v>
      </c>
      <c r="K70" s="5" t="s">
        <v>505</v>
      </c>
      <c r="L70" s="5">
        <v>77.725</v>
      </c>
      <c r="M70" s="5" t="s">
        <v>550</v>
      </c>
      <c r="N70" s="5">
        <v>14.909393</v>
      </c>
      <c r="O70" s="5" t="s">
        <v>131</v>
      </c>
      <c r="P70" s="7">
        <v>9.29867274258706</v>
      </c>
    </row>
    <row r="71">
      <c r="A71" s="9" t="s">
        <v>252</v>
      </c>
      <c r="B71" s="7">
        <v>0.33330596378087124</v>
      </c>
      <c r="E71" s="9" t="s">
        <v>172</v>
      </c>
      <c r="F71" s="7">
        <v>4.339850002884625</v>
      </c>
      <c r="G71" s="5" t="s">
        <v>514</v>
      </c>
      <c r="H71" s="7" t="e">
        <v>#NUM!</v>
      </c>
      <c r="K71" s="5" t="s">
        <v>551</v>
      </c>
      <c r="L71" s="5">
        <v>76.353</v>
      </c>
      <c r="M71" s="5" t="s">
        <v>534</v>
      </c>
      <c r="N71" s="5">
        <v>14.85167</v>
      </c>
      <c r="O71" s="5" t="s">
        <v>544</v>
      </c>
      <c r="P71" s="7">
        <v>9.235314147477867</v>
      </c>
    </row>
    <row r="72">
      <c r="A72" s="9" t="s">
        <v>236</v>
      </c>
      <c r="B72" s="7">
        <v>0.31101201729126626</v>
      </c>
      <c r="E72" s="5" t="s">
        <v>293</v>
      </c>
      <c r="F72" s="7">
        <v>4.31408742029116</v>
      </c>
      <c r="G72" s="5" t="s">
        <v>580</v>
      </c>
      <c r="H72" s="7" t="e">
        <v>#NUM!</v>
      </c>
      <c r="K72" s="5" t="s">
        <v>430</v>
      </c>
      <c r="L72" s="5">
        <v>77.58780488</v>
      </c>
      <c r="M72" s="5" t="s">
        <v>459</v>
      </c>
      <c r="N72" s="5">
        <v>14.78144</v>
      </c>
      <c r="O72" s="5" t="s">
        <v>354</v>
      </c>
      <c r="P72" s="7">
        <v>9.230228260750552</v>
      </c>
    </row>
    <row r="73">
      <c r="A73" s="9" t="s">
        <v>448</v>
      </c>
      <c r="B73" s="7">
        <v>0.12764319455724132</v>
      </c>
      <c r="E73" s="5" t="s">
        <v>634</v>
      </c>
      <c r="F73" s="7">
        <v>4.248656270004404</v>
      </c>
      <c r="G73" s="5" t="s">
        <v>532</v>
      </c>
      <c r="H73" s="7" t="e">
        <v>#NUM!</v>
      </c>
      <c r="K73" s="5" t="s">
        <v>532</v>
      </c>
      <c r="L73" s="5">
        <v>76.261</v>
      </c>
      <c r="M73" s="5" t="s">
        <v>553</v>
      </c>
      <c r="N73" s="5">
        <v>14.673498</v>
      </c>
      <c r="O73" s="5" t="s">
        <v>506</v>
      </c>
      <c r="P73" s="7">
        <v>9.159234662676125</v>
      </c>
    </row>
    <row r="74">
      <c r="A74" s="5" t="s">
        <v>453</v>
      </c>
      <c r="B74" s="7">
        <v>0.09956259593626056</v>
      </c>
      <c r="E74" s="5" t="s">
        <v>205</v>
      </c>
      <c r="F74" s="7">
        <v>4.2353900853395094</v>
      </c>
      <c r="G74" s="5" t="s">
        <v>582</v>
      </c>
      <c r="H74" s="7" t="e">
        <v>#NUM!</v>
      </c>
      <c r="K74" s="5" t="s">
        <v>558</v>
      </c>
      <c r="L74" s="5">
        <v>76.059</v>
      </c>
      <c r="M74" s="5" t="s">
        <v>530</v>
      </c>
      <c r="N74" s="5">
        <v>14.638569</v>
      </c>
      <c r="O74" s="5" t="s">
        <v>548</v>
      </c>
      <c r="P74" s="7">
        <v>9.141621074917929</v>
      </c>
    </row>
    <row r="75">
      <c r="A75" s="5" t="s">
        <v>459</v>
      </c>
      <c r="B75" s="7">
        <v>0.028270372692609878</v>
      </c>
      <c r="E75" s="5" t="s">
        <v>311</v>
      </c>
      <c r="F75" s="7">
        <v>4.195221593252844</v>
      </c>
      <c r="G75" s="5" t="s">
        <v>616</v>
      </c>
      <c r="H75" s="7" t="e">
        <v>#NUM!</v>
      </c>
      <c r="K75" s="5" t="s">
        <v>209</v>
      </c>
      <c r="L75" s="5">
        <v>76.77073171</v>
      </c>
      <c r="M75" s="5" t="s">
        <v>851</v>
      </c>
      <c r="N75" s="5">
        <v>14.599767</v>
      </c>
      <c r="O75" s="5" t="s">
        <v>549</v>
      </c>
      <c r="P75" s="7">
        <v>9.12107852025015</v>
      </c>
    </row>
    <row r="76">
      <c r="A76" s="5" t="s">
        <v>465</v>
      </c>
      <c r="B76" s="7">
        <v>-0.25965652727201005</v>
      </c>
      <c r="E76" s="5" t="s">
        <v>614</v>
      </c>
      <c r="F76" s="7">
        <v>4.181706860902227</v>
      </c>
      <c r="G76" s="5" t="s">
        <v>579</v>
      </c>
      <c r="H76" s="7" t="e">
        <v>#NUM!</v>
      </c>
      <c r="K76" s="5" t="s">
        <v>371</v>
      </c>
      <c r="L76" s="5">
        <v>77.395</v>
      </c>
      <c r="M76" s="5" t="s">
        <v>571</v>
      </c>
      <c r="N76" s="5">
        <v>14.54279</v>
      </c>
      <c r="O76" s="5" t="s">
        <v>551</v>
      </c>
      <c r="P76" s="7">
        <v>9.050651835711436</v>
      </c>
    </row>
    <row r="77">
      <c r="A77" s="5" t="s">
        <v>322</v>
      </c>
      <c r="B77" s="7">
        <v>-0.3850087947742814</v>
      </c>
      <c r="E77" s="5" t="s">
        <v>574</v>
      </c>
      <c r="F77" s="7">
        <v>4.181706860902227</v>
      </c>
      <c r="G77" s="5" t="s">
        <v>527</v>
      </c>
      <c r="H77" s="7" t="e">
        <v>#NUM!</v>
      </c>
      <c r="K77" s="5" t="s">
        <v>628</v>
      </c>
      <c r="L77" s="5">
        <v>76.178</v>
      </c>
      <c r="M77" s="5" t="s">
        <v>535</v>
      </c>
      <c r="N77" s="5">
        <v>14.51015</v>
      </c>
      <c r="O77" s="5" t="s">
        <v>552</v>
      </c>
      <c r="P77" s="7">
        <v>9.010134377133713</v>
      </c>
    </row>
    <row r="78">
      <c r="A78" s="5" t="s">
        <v>477</v>
      </c>
      <c r="B78" s="7">
        <v>-0.45582881752597687</v>
      </c>
      <c r="E78" s="5" t="s">
        <v>646</v>
      </c>
      <c r="F78" s="7">
        <v>4.174925682500679</v>
      </c>
      <c r="G78" s="5" t="s">
        <v>548</v>
      </c>
      <c r="H78" s="7" t="e">
        <v>#NUM!</v>
      </c>
      <c r="K78" s="5" t="s">
        <v>311</v>
      </c>
      <c r="L78" s="5">
        <v>76.98780488</v>
      </c>
      <c r="M78" s="5" t="s">
        <v>322</v>
      </c>
      <c r="N78" s="5">
        <v>14.46811</v>
      </c>
      <c r="O78" s="5" t="s">
        <v>365</v>
      </c>
      <c r="P78" s="7">
        <v>8.970017133784285</v>
      </c>
    </row>
    <row r="79">
      <c r="A79" s="5" t="s">
        <v>483</v>
      </c>
      <c r="B79" s="7">
        <v>-0.46854805223028567</v>
      </c>
      <c r="E79" s="5" t="s">
        <v>351</v>
      </c>
      <c r="F79" s="7">
        <v>4.140778655782796</v>
      </c>
      <c r="G79" s="5" t="s">
        <v>545</v>
      </c>
      <c r="H79" s="7" t="e">
        <v>#NUM!</v>
      </c>
      <c r="K79" s="9" t="s">
        <v>231</v>
      </c>
      <c r="L79" s="5">
        <v>76.657</v>
      </c>
      <c r="M79" s="5" t="s">
        <v>338</v>
      </c>
      <c r="N79" s="5">
        <v>14.38385</v>
      </c>
      <c r="O79" s="5" t="s">
        <v>555</v>
      </c>
      <c r="P79" s="7">
        <v>8.948279883552672</v>
      </c>
    </row>
    <row r="80">
      <c r="A80" s="5" t="s">
        <v>491</v>
      </c>
      <c r="B80" s="7">
        <v>-0.5160611510910612</v>
      </c>
      <c r="E80" s="5" t="s">
        <v>269</v>
      </c>
      <c r="F80" s="7">
        <v>3.97100086060977</v>
      </c>
      <c r="G80" s="5" t="s">
        <v>622</v>
      </c>
      <c r="H80" s="7" t="e">
        <v>#NUM!</v>
      </c>
      <c r="K80" s="9" t="s">
        <v>236</v>
      </c>
      <c r="L80" s="5">
        <v>76.41</v>
      </c>
      <c r="M80" s="5" t="s">
        <v>227</v>
      </c>
      <c r="N80" s="5">
        <v>14.35795</v>
      </c>
      <c r="O80" s="5" t="s">
        <v>556</v>
      </c>
      <c r="P80" s="7">
        <v>8.92823733069991</v>
      </c>
    </row>
    <row r="81">
      <c r="A81" s="5" t="s">
        <v>497</v>
      </c>
      <c r="B81" s="7">
        <v>-0.5509868298669001</v>
      </c>
      <c r="E81" s="5" t="s">
        <v>459</v>
      </c>
      <c r="F81" s="7">
        <v>3.963705306579482</v>
      </c>
      <c r="G81" s="5" t="s">
        <v>509</v>
      </c>
      <c r="H81" s="7" t="e">
        <v>#NUM!</v>
      </c>
      <c r="K81" s="5" t="s">
        <v>354</v>
      </c>
      <c r="L81" s="5">
        <v>75.313</v>
      </c>
      <c r="M81" s="5" t="s">
        <v>505</v>
      </c>
      <c r="N81" s="5">
        <v>14.28641</v>
      </c>
      <c r="O81" s="5" t="s">
        <v>557</v>
      </c>
      <c r="P81" s="7">
        <v>8.904413092002276</v>
      </c>
    </row>
    <row r="82">
      <c r="A82" s="5" t="s">
        <v>502</v>
      </c>
      <c r="B82" s="7">
        <v>-0.652745904876547</v>
      </c>
      <c r="E82" s="5" t="s">
        <v>628</v>
      </c>
      <c r="F82" s="7">
        <v>3.9269482479497717</v>
      </c>
      <c r="G82" s="5" t="s">
        <v>556</v>
      </c>
      <c r="H82" s="7" t="e">
        <v>#NUM!</v>
      </c>
      <c r="K82" s="5" t="s">
        <v>497</v>
      </c>
      <c r="L82" s="5">
        <v>75.205</v>
      </c>
      <c r="M82" s="5" t="s">
        <v>477</v>
      </c>
      <c r="N82" s="5">
        <v>14.237643</v>
      </c>
      <c r="O82" s="5" t="s">
        <v>483</v>
      </c>
      <c r="P82" s="7">
        <v>8.880311825480804</v>
      </c>
    </row>
    <row r="83">
      <c r="A83" s="5" t="s">
        <v>503</v>
      </c>
      <c r="B83" s="7">
        <v>-0.698090035352148</v>
      </c>
      <c r="E83" s="5" t="s">
        <v>544</v>
      </c>
      <c r="F83" s="7">
        <v>3.904667132739371</v>
      </c>
      <c r="G83" s="5" t="s">
        <v>502</v>
      </c>
      <c r="H83" s="7" t="e">
        <v>#NUM!</v>
      </c>
      <c r="K83" s="9" t="s">
        <v>254</v>
      </c>
      <c r="L83" s="5">
        <v>75.848</v>
      </c>
      <c r="M83" s="5" t="s">
        <v>543</v>
      </c>
      <c r="N83" s="5">
        <v>14.162821</v>
      </c>
      <c r="O83" s="5" t="s">
        <v>338</v>
      </c>
      <c r="P83" s="7">
        <v>8.871706598990183</v>
      </c>
    </row>
    <row r="84">
      <c r="A84" s="5" t="s">
        <v>504</v>
      </c>
      <c r="B84" s="7">
        <v>-0.792568378659644</v>
      </c>
      <c r="E84" s="5" t="s">
        <v>598</v>
      </c>
      <c r="F84" s="7">
        <v>3.897201694986711</v>
      </c>
      <c r="G84" s="5" t="s">
        <v>393</v>
      </c>
      <c r="H84" s="7" t="e">
        <v>#NUM!</v>
      </c>
      <c r="K84" s="5" t="s">
        <v>338</v>
      </c>
      <c r="L84" s="5">
        <v>77.46585366</v>
      </c>
      <c r="M84" s="5" t="s">
        <v>663</v>
      </c>
      <c r="N84" s="5">
        <v>14.151</v>
      </c>
      <c r="O84" s="5" t="s">
        <v>543</v>
      </c>
      <c r="P84" s="7">
        <v>8.8416629728329</v>
      </c>
    </row>
    <row r="85">
      <c r="A85" s="5" t="s">
        <v>473</v>
      </c>
      <c r="B85" s="7">
        <v>-0.8662344188876184</v>
      </c>
      <c r="E85" s="5" t="s">
        <v>246</v>
      </c>
      <c r="F85" s="7">
        <v>3.859581995437195</v>
      </c>
      <c r="G85" s="5" t="s">
        <v>596</v>
      </c>
      <c r="H85" s="7" t="e">
        <v>#NUM!</v>
      </c>
      <c r="K85" s="5" t="s">
        <v>403</v>
      </c>
      <c r="L85" s="5">
        <v>74.552</v>
      </c>
      <c r="M85" s="5" t="s">
        <v>202</v>
      </c>
      <c r="N85" s="5">
        <v>14.067424</v>
      </c>
      <c r="O85" s="5" t="s">
        <v>565</v>
      </c>
      <c r="P85" s="7">
        <v>8.832642072261486</v>
      </c>
    </row>
    <row r="86">
      <c r="A86" s="5" t="s">
        <v>505</v>
      </c>
      <c r="B86" s="7">
        <v>-0.9377842160323223</v>
      </c>
      <c r="E86" s="5" t="s">
        <v>267</v>
      </c>
      <c r="F86" s="7">
        <v>3.7828383736921576</v>
      </c>
      <c r="G86" s="5" t="s">
        <v>566</v>
      </c>
      <c r="H86" s="7" t="e">
        <v>#NUM!</v>
      </c>
      <c r="K86" s="5" t="s">
        <v>572</v>
      </c>
      <c r="L86" s="5">
        <v>74.947</v>
      </c>
      <c r="M86" s="5" t="s">
        <v>260</v>
      </c>
      <c r="N86" s="5">
        <v>14.05288</v>
      </c>
      <c r="O86" s="5" t="s">
        <v>453</v>
      </c>
      <c r="P86" s="7">
        <v>8.823677227359537</v>
      </c>
    </row>
    <row r="87">
      <c r="A87" s="5" t="s">
        <v>487</v>
      </c>
      <c r="B87" s="7">
        <v>-0.9381226599344185</v>
      </c>
      <c r="E87" s="5" t="s">
        <v>264</v>
      </c>
      <c r="F87" s="7">
        <v>3.751560126136976</v>
      </c>
      <c r="G87" s="5" t="s">
        <v>354</v>
      </c>
      <c r="H87" s="7" t="e">
        <v>#NUM!</v>
      </c>
      <c r="K87" s="5" t="s">
        <v>647</v>
      </c>
      <c r="L87" s="5">
        <v>69.339</v>
      </c>
      <c r="M87" s="5" t="s">
        <v>509</v>
      </c>
      <c r="N87" s="5">
        <v>14.008617</v>
      </c>
      <c r="O87" s="5" t="s">
        <v>96</v>
      </c>
      <c r="P87" s="7">
        <v>8.815402315844239</v>
      </c>
    </row>
    <row r="88">
      <c r="A88" s="5" t="s">
        <v>354</v>
      </c>
      <c r="B88" s="7">
        <v>-0.9842103600946697</v>
      </c>
      <c r="E88" s="5" t="s">
        <v>365</v>
      </c>
      <c r="F88" s="7">
        <v>3.6959938131099004</v>
      </c>
      <c r="G88" s="5" t="s">
        <v>549</v>
      </c>
      <c r="H88" s="7" t="e">
        <v>#NUM!</v>
      </c>
      <c r="K88" s="5" t="s">
        <v>459</v>
      </c>
      <c r="L88" s="5">
        <v>75.31609756</v>
      </c>
      <c r="M88" s="5" t="s">
        <v>573</v>
      </c>
      <c r="N88" s="5">
        <v>13.98707</v>
      </c>
      <c r="O88" s="5" t="s">
        <v>547</v>
      </c>
      <c r="P88" s="7">
        <v>8.782148903188869</v>
      </c>
    </row>
    <row r="89">
      <c r="A89" s="5" t="s">
        <v>368</v>
      </c>
      <c r="B89" s="7">
        <v>-1.009554513142991</v>
      </c>
      <c r="E89" s="5" t="s">
        <v>752</v>
      </c>
      <c r="F89" s="7">
        <v>3.6799191749790636</v>
      </c>
      <c r="G89" s="5" t="s">
        <v>534</v>
      </c>
      <c r="H89" s="7" t="e">
        <v>#NUM!</v>
      </c>
      <c r="K89" s="5" t="s">
        <v>246</v>
      </c>
      <c r="L89" s="5">
        <v>75.67804878</v>
      </c>
      <c r="M89" s="5" t="s">
        <v>351</v>
      </c>
      <c r="N89" s="5">
        <v>13.96833</v>
      </c>
      <c r="O89" s="5" t="s">
        <v>568</v>
      </c>
      <c r="P89" s="7">
        <v>8.77349147019132</v>
      </c>
    </row>
    <row r="90">
      <c r="A90" s="5" t="s">
        <v>506</v>
      </c>
      <c r="B90" s="7">
        <v>-1.0693583987918902</v>
      </c>
      <c r="E90" s="5" t="s">
        <v>371</v>
      </c>
      <c r="F90" s="7">
        <v>3.589871325607073</v>
      </c>
      <c r="G90" s="5" t="s">
        <v>745</v>
      </c>
      <c r="H90" s="7" t="e">
        <v>#NUM!</v>
      </c>
      <c r="K90" s="5" t="s">
        <v>568</v>
      </c>
      <c r="L90" s="5">
        <v>74.672</v>
      </c>
      <c r="M90" s="5" t="s">
        <v>603</v>
      </c>
      <c r="N90" s="5">
        <v>13.87884</v>
      </c>
      <c r="O90" s="5" t="s">
        <v>502</v>
      </c>
      <c r="P90" s="7">
        <v>8.75815981643533</v>
      </c>
    </row>
    <row r="91">
      <c r="A91" s="5" t="s">
        <v>509</v>
      </c>
      <c r="B91" s="7">
        <v>-1.1336066165144574</v>
      </c>
      <c r="E91" s="9" t="s">
        <v>254</v>
      </c>
      <c r="F91" s="7">
        <v>3.5564171527961754</v>
      </c>
      <c r="G91" s="5" t="s">
        <v>570</v>
      </c>
      <c r="H91" s="7" t="e">
        <v>#NUM!</v>
      </c>
      <c r="K91" s="5" t="s">
        <v>624</v>
      </c>
      <c r="L91" s="5">
        <v>73.72</v>
      </c>
      <c r="M91" s="5" t="s">
        <v>483</v>
      </c>
      <c r="N91" s="5">
        <v>13.84869</v>
      </c>
      <c r="O91" s="5" t="s">
        <v>351</v>
      </c>
      <c r="P91" s="7">
        <v>8.72439692066315</v>
      </c>
    </row>
    <row r="92">
      <c r="A92" s="5" t="s">
        <v>514</v>
      </c>
      <c r="B92" s="7">
        <v>-1.1375317987694176</v>
      </c>
      <c r="E92" s="5" t="s">
        <v>633</v>
      </c>
      <c r="F92" s="7">
        <v>3.5310694927259543</v>
      </c>
      <c r="G92" s="5" t="s">
        <v>263</v>
      </c>
      <c r="H92" s="7" t="e">
        <v>#NUM!</v>
      </c>
      <c r="K92" s="5" t="s">
        <v>248</v>
      </c>
      <c r="L92" s="5">
        <v>75.70731707</v>
      </c>
      <c r="M92" s="5" t="s">
        <v>264</v>
      </c>
      <c r="N92" s="5">
        <v>13.79325</v>
      </c>
      <c r="O92" s="5" t="s">
        <v>536</v>
      </c>
      <c r="P92" s="7">
        <v>8.701341684435485</v>
      </c>
    </row>
    <row r="93">
      <c r="A93" s="5" t="s">
        <v>516</v>
      </c>
      <c r="B93" s="7">
        <v>-1.151611368060847</v>
      </c>
      <c r="E93" s="5" t="s">
        <v>611</v>
      </c>
      <c r="F93" s="7">
        <v>3.5310694927259543</v>
      </c>
      <c r="G93" s="5" t="s">
        <v>647</v>
      </c>
      <c r="H93" s="7" t="e">
        <v>#NUM!</v>
      </c>
      <c r="K93" s="9" t="s">
        <v>251</v>
      </c>
      <c r="L93" s="5">
        <v>74.59</v>
      </c>
      <c r="M93" s="5" t="s">
        <v>556</v>
      </c>
      <c r="N93" s="5">
        <v>13.754304</v>
      </c>
      <c r="O93" s="5" t="s">
        <v>246</v>
      </c>
      <c r="P93" s="7">
        <v>8.679804178733875</v>
      </c>
    </row>
    <row r="94">
      <c r="A94" s="5" t="s">
        <v>519</v>
      </c>
      <c r="B94" s="7">
        <v>-1.1623094597742707</v>
      </c>
      <c r="E94" s="5" t="s">
        <v>526</v>
      </c>
      <c r="F94" s="7">
        <v>3.505497182814268</v>
      </c>
      <c r="G94" s="5" t="s">
        <v>593</v>
      </c>
      <c r="H94" s="7" t="e">
        <v>#NUM!</v>
      </c>
      <c r="K94" s="5" t="s">
        <v>365</v>
      </c>
      <c r="L94" s="5">
        <v>74.496</v>
      </c>
      <c r="M94" s="5" t="s">
        <v>547</v>
      </c>
      <c r="N94" s="5">
        <v>13.71881</v>
      </c>
      <c r="O94" s="5" t="s">
        <v>530</v>
      </c>
      <c r="P94" s="7">
        <v>8.65346853797198</v>
      </c>
    </row>
    <row r="95">
      <c r="A95" s="5" t="s">
        <v>231</v>
      </c>
      <c r="B95" s="7">
        <v>-1.2213620421181097</v>
      </c>
      <c r="E95" s="5" t="s">
        <v>757</v>
      </c>
      <c r="F95" s="7">
        <v>3.505497182814268</v>
      </c>
      <c r="G95" s="5" t="s">
        <v>590</v>
      </c>
      <c r="H95" s="7" t="e">
        <v>#NUM!</v>
      </c>
      <c r="K95" s="5" t="s">
        <v>502</v>
      </c>
      <c r="L95" s="5">
        <v>74.429</v>
      </c>
      <c r="M95" s="5" t="s">
        <v>487</v>
      </c>
      <c r="N95" s="5">
        <v>13.69862</v>
      </c>
      <c r="O95" s="5" t="s">
        <v>571</v>
      </c>
      <c r="P95" s="7">
        <v>8.635987946441386</v>
      </c>
    </row>
    <row r="96">
      <c r="A96" s="5" t="s">
        <v>521</v>
      </c>
      <c r="B96" s="7">
        <v>-1.2326034571259554</v>
      </c>
      <c r="E96" s="5" t="s">
        <v>654</v>
      </c>
      <c r="F96" s="7">
        <v>3.4361751679210335</v>
      </c>
      <c r="G96" s="5" t="s">
        <v>504</v>
      </c>
      <c r="H96" s="7" t="e">
        <v>#NUM!</v>
      </c>
      <c r="K96" s="5" t="s">
        <v>547</v>
      </c>
      <c r="L96" s="5">
        <v>74.18378049</v>
      </c>
      <c r="M96" s="5" t="s">
        <v>527</v>
      </c>
      <c r="N96" s="5">
        <v>13.637654</v>
      </c>
      <c r="O96" s="5" t="s">
        <v>311</v>
      </c>
      <c r="P96" s="7">
        <v>8.606034724339757</v>
      </c>
    </row>
    <row r="97">
      <c r="A97" s="5" t="s">
        <v>524</v>
      </c>
      <c r="B97" s="7">
        <v>-1.2556517927831916</v>
      </c>
      <c r="E97" s="5" t="s">
        <v>393</v>
      </c>
      <c r="F97" s="7">
        <v>3.3919876262198003</v>
      </c>
      <c r="G97" s="5" t="s">
        <v>612</v>
      </c>
      <c r="H97" s="7" t="e">
        <v>#NUM!</v>
      </c>
      <c r="K97" s="5" t="s">
        <v>322</v>
      </c>
      <c r="L97" s="5">
        <v>75.069</v>
      </c>
      <c r="M97" s="5" t="s">
        <v>624</v>
      </c>
      <c r="N97" s="5">
        <v>13.61692</v>
      </c>
      <c r="O97" s="5" t="s">
        <v>509</v>
      </c>
      <c r="P97" s="7">
        <v>8.602744654405573</v>
      </c>
    </row>
    <row r="98">
      <c r="A98" s="9" t="s">
        <v>251</v>
      </c>
      <c r="B98" s="7">
        <v>-1.2579958978182542</v>
      </c>
      <c r="E98" s="9" t="s">
        <v>236</v>
      </c>
      <c r="F98" s="7">
        <v>3.292325314315787</v>
      </c>
      <c r="G98" s="5" t="s">
        <v>585</v>
      </c>
      <c r="H98" s="7" t="e">
        <v>#NUM!</v>
      </c>
      <c r="K98" s="5" t="s">
        <v>542</v>
      </c>
      <c r="L98" s="5">
        <v>73.642</v>
      </c>
      <c r="M98" s="5" t="s">
        <v>419</v>
      </c>
      <c r="N98" s="5">
        <v>13.43932</v>
      </c>
      <c r="O98" s="5" t="s">
        <v>574</v>
      </c>
      <c r="P98" s="7">
        <v>8.519734877945536</v>
      </c>
    </row>
    <row r="99">
      <c r="A99" s="5" t="s">
        <v>525</v>
      </c>
      <c r="B99" s="7">
        <v>-1.2846781885244762</v>
      </c>
      <c r="E99" s="5" t="s">
        <v>527</v>
      </c>
      <c r="F99" s="7">
        <v>3.121429908948958</v>
      </c>
      <c r="G99" s="5" t="s">
        <v>649</v>
      </c>
      <c r="H99" s="7" t="e">
        <v>#NUM!</v>
      </c>
      <c r="K99" s="5" t="s">
        <v>543</v>
      </c>
      <c r="L99" s="5">
        <v>73.41219512</v>
      </c>
      <c r="M99" s="5" t="s">
        <v>380</v>
      </c>
      <c r="N99" s="5">
        <v>13.335777</v>
      </c>
      <c r="O99" s="9" t="s">
        <v>252</v>
      </c>
      <c r="P99" s="7">
        <v>8.49817873457909</v>
      </c>
    </row>
    <row r="100">
      <c r="A100" s="5" t="s">
        <v>527</v>
      </c>
      <c r="B100" s="7">
        <v>-1.340062274331708</v>
      </c>
      <c r="E100" s="5" t="s">
        <v>573</v>
      </c>
      <c r="F100" s="7">
        <v>3.1018013292950464</v>
      </c>
      <c r="G100" s="5" t="s">
        <v>518</v>
      </c>
      <c r="H100" s="7" t="e">
        <v>#NUM!</v>
      </c>
      <c r="K100" s="5" t="s">
        <v>509</v>
      </c>
      <c r="L100" s="5">
        <v>74.402</v>
      </c>
      <c r="M100" s="5" t="s">
        <v>465</v>
      </c>
      <c r="N100" s="5">
        <v>13.32801</v>
      </c>
      <c r="O100" s="5" t="s">
        <v>575</v>
      </c>
      <c r="P100" s="7">
        <v>8.361694423192908</v>
      </c>
    </row>
    <row r="101">
      <c r="A101" s="5" t="s">
        <v>529</v>
      </c>
      <c r="B101" s="7">
        <v>-1.3827367926069984</v>
      </c>
      <c r="E101" s="5" t="s">
        <v>622</v>
      </c>
      <c r="F101" s="7">
        <v>3.0820383062671186</v>
      </c>
      <c r="G101" s="5" t="s">
        <v>542</v>
      </c>
      <c r="H101" s="7" t="e">
        <v>#NUM!</v>
      </c>
      <c r="K101" s="5" t="s">
        <v>487</v>
      </c>
      <c r="L101" s="5">
        <v>75.327</v>
      </c>
      <c r="M101" s="5" t="s">
        <v>388</v>
      </c>
      <c r="N101" s="5">
        <v>13.31161</v>
      </c>
      <c r="O101" s="5" t="s">
        <v>577</v>
      </c>
      <c r="P101" s="7">
        <v>8.35984184503672</v>
      </c>
    </row>
    <row r="102">
      <c r="A102" s="5" t="s">
        <v>530</v>
      </c>
      <c r="B102" s="7">
        <v>-1.416414423031904</v>
      </c>
      <c r="E102" s="5" t="s">
        <v>535</v>
      </c>
      <c r="F102" s="7">
        <v>3.052137623335175</v>
      </c>
      <c r="G102" s="5" t="s">
        <v>640</v>
      </c>
      <c r="H102" s="7" t="e">
        <v>#NUM!</v>
      </c>
      <c r="K102" s="5" t="s">
        <v>536</v>
      </c>
      <c r="L102" s="5">
        <v>72.975</v>
      </c>
      <c r="M102" s="5" t="s">
        <v>531</v>
      </c>
      <c r="N102" s="5">
        <v>13.29446</v>
      </c>
      <c r="O102" s="5" t="s">
        <v>578</v>
      </c>
      <c r="P102" s="7">
        <v>8.322379007546413</v>
      </c>
    </row>
    <row r="103">
      <c r="A103" s="5" t="s">
        <v>531</v>
      </c>
      <c r="B103" s="7">
        <v>-1.426794763884188</v>
      </c>
      <c r="E103" s="5" t="s">
        <v>763</v>
      </c>
      <c r="F103" s="7">
        <v>3.052137623335175</v>
      </c>
      <c r="G103" s="5" t="s">
        <v>572</v>
      </c>
      <c r="H103" s="7" t="e">
        <v>#NUM!</v>
      </c>
      <c r="K103" s="5" t="s">
        <v>752</v>
      </c>
      <c r="L103" s="5">
        <v>72.852</v>
      </c>
      <c r="M103" s="5" t="s">
        <v>594</v>
      </c>
      <c r="N103" s="5">
        <v>13.253063</v>
      </c>
      <c r="O103" s="5" t="s">
        <v>581</v>
      </c>
      <c r="P103" s="7">
        <v>8.310700839464108</v>
      </c>
    </row>
    <row r="104">
      <c r="A104" s="5" t="s">
        <v>534</v>
      </c>
      <c r="B104" s="7">
        <v>-1.4446681580444694</v>
      </c>
      <c r="E104" s="5" t="s">
        <v>388</v>
      </c>
      <c r="F104" s="7">
        <v>3.0219238385547587</v>
      </c>
      <c r="G104" s="5" t="s">
        <v>760</v>
      </c>
      <c r="H104" s="7" t="e">
        <v>#NUM!</v>
      </c>
      <c r="K104" s="5" t="s">
        <v>635</v>
      </c>
      <c r="L104" s="5">
        <v>72.884</v>
      </c>
      <c r="M104" s="5" t="s">
        <v>526</v>
      </c>
      <c r="N104" s="5">
        <v>13.24058</v>
      </c>
      <c r="O104" s="5" t="s">
        <v>267</v>
      </c>
      <c r="P104" s="7">
        <v>8.309359421384308</v>
      </c>
    </row>
    <row r="105">
      <c r="A105" s="5" t="s">
        <v>522</v>
      </c>
      <c r="B105" s="7">
        <v>-1.4449884059170117</v>
      </c>
      <c r="E105" s="5" t="s">
        <v>260</v>
      </c>
      <c r="F105" s="7">
        <v>2.9913903252481373</v>
      </c>
      <c r="G105" s="5" t="s">
        <v>533</v>
      </c>
      <c r="H105" s="7" t="e">
        <v>#NUM!</v>
      </c>
      <c r="K105" s="5" t="s">
        <v>666</v>
      </c>
      <c r="L105" s="5">
        <v>72.697</v>
      </c>
      <c r="M105" s="9" t="s">
        <v>249</v>
      </c>
      <c r="N105" s="5">
        <v>13.18515</v>
      </c>
      <c r="O105" s="5" t="s">
        <v>579</v>
      </c>
      <c r="P105" s="7">
        <v>8.223053808142913</v>
      </c>
    </row>
    <row r="106">
      <c r="A106" s="5" t="s">
        <v>536</v>
      </c>
      <c r="B106" s="7">
        <v>-1.518822857992136</v>
      </c>
      <c r="E106" s="5" t="s">
        <v>583</v>
      </c>
      <c r="F106" s="7">
        <v>2.981140260892403</v>
      </c>
      <c r="G106" s="5" t="s">
        <v>453</v>
      </c>
      <c r="H106" s="7" t="e">
        <v>#NUM!</v>
      </c>
      <c r="K106" s="9" t="s">
        <v>249</v>
      </c>
      <c r="L106" s="5">
        <v>73.25</v>
      </c>
      <c r="M106" s="5" t="s">
        <v>646</v>
      </c>
      <c r="N106" s="5">
        <v>13.16394</v>
      </c>
      <c r="O106" s="5" t="s">
        <v>583</v>
      </c>
      <c r="P106" s="7">
        <v>8.196772963565072</v>
      </c>
    </row>
    <row r="107">
      <c r="A107" s="5" t="s">
        <v>537</v>
      </c>
      <c r="B107" s="7">
        <v>-1.600533695388025</v>
      </c>
      <c r="E107" s="9" t="s">
        <v>251</v>
      </c>
      <c r="F107" s="7">
        <v>2.950169765897565</v>
      </c>
      <c r="G107" s="5" t="s">
        <v>365</v>
      </c>
      <c r="H107" s="7" t="e">
        <v>#NUM!</v>
      </c>
      <c r="K107" s="5" t="s">
        <v>619</v>
      </c>
      <c r="L107" s="5">
        <v>73.566</v>
      </c>
      <c r="M107" s="5" t="s">
        <v>536</v>
      </c>
      <c r="N107" s="5">
        <v>13.152741</v>
      </c>
      <c r="O107" s="5" t="s">
        <v>585</v>
      </c>
      <c r="P107" s="7">
        <v>8.162864086076816</v>
      </c>
    </row>
    <row r="108">
      <c r="A108" s="5" t="s">
        <v>540</v>
      </c>
      <c r="B108" s="7">
        <v>-1.6063227453338345</v>
      </c>
      <c r="E108" s="5" t="s">
        <v>465</v>
      </c>
      <c r="F108" s="7">
        <v>2.9397719525489276</v>
      </c>
      <c r="G108" s="5" t="s">
        <v>553</v>
      </c>
      <c r="H108" s="7" t="e">
        <v>#NUM!</v>
      </c>
      <c r="K108" s="5" t="s">
        <v>951</v>
      </c>
      <c r="L108" s="5">
        <v>72.24878049</v>
      </c>
      <c r="M108" s="5" t="s">
        <v>328</v>
      </c>
      <c r="N108" s="5">
        <v>13.14116</v>
      </c>
      <c r="O108" s="5" t="s">
        <v>537</v>
      </c>
      <c r="P108" s="7">
        <v>8.156016155951674</v>
      </c>
    </row>
    <row r="109">
      <c r="A109" s="5" t="s">
        <v>479</v>
      </c>
      <c r="B109" s="7">
        <v>-1.6328350282898616</v>
      </c>
      <c r="E109" s="5" t="s">
        <v>322</v>
      </c>
      <c r="F109" s="7">
        <v>2.929336534006889</v>
      </c>
      <c r="G109" s="5" t="s">
        <v>624</v>
      </c>
      <c r="H109" s="7" t="e">
        <v>#NUM!</v>
      </c>
      <c r="K109" s="5" t="s">
        <v>633</v>
      </c>
      <c r="L109" s="5">
        <v>72.324</v>
      </c>
      <c r="M109" s="5" t="s">
        <v>579</v>
      </c>
      <c r="N109" s="5">
        <v>13.128157</v>
      </c>
      <c r="O109" s="5" t="s">
        <v>560</v>
      </c>
      <c r="P109" s="7">
        <v>8.119510373312181</v>
      </c>
    </row>
    <row r="110">
      <c r="A110" s="5" t="s">
        <v>541</v>
      </c>
      <c r="B110" s="7">
        <v>-1.6837632090790529</v>
      </c>
      <c r="E110" s="5" t="s">
        <v>543</v>
      </c>
      <c r="F110" s="7">
        <v>2.723536718838307</v>
      </c>
      <c r="G110" s="5" t="s">
        <v>604</v>
      </c>
      <c r="H110" s="7" t="e">
        <v>#NUM!</v>
      </c>
      <c r="K110" s="5" t="s">
        <v>527</v>
      </c>
      <c r="L110" s="5">
        <v>72.12243902</v>
      </c>
      <c r="M110" s="5" t="s">
        <v>384</v>
      </c>
      <c r="N110" s="5">
        <v>13.127162</v>
      </c>
      <c r="O110" s="5" t="s">
        <v>580</v>
      </c>
      <c r="P110" s="7">
        <v>8.110526457468891</v>
      </c>
    </row>
    <row r="111">
      <c r="A111" s="5" t="s">
        <v>542</v>
      </c>
      <c r="B111" s="7">
        <v>-1.6906777492251515</v>
      </c>
      <c r="E111" s="5" t="s">
        <v>338</v>
      </c>
      <c r="F111" s="7">
        <v>2.712287620450551</v>
      </c>
      <c r="G111" s="5" t="s">
        <v>618</v>
      </c>
      <c r="H111" s="7" t="e">
        <v>#NUM!</v>
      </c>
      <c r="K111" s="9" t="s">
        <v>252</v>
      </c>
      <c r="L111" s="5">
        <v>72.003</v>
      </c>
      <c r="M111" s="5" t="s">
        <v>522</v>
      </c>
      <c r="N111" s="5">
        <v>13.10905</v>
      </c>
      <c r="O111" s="5" t="s">
        <v>465</v>
      </c>
      <c r="P111" s="7">
        <v>8.057767023599284</v>
      </c>
    </row>
    <row r="112">
      <c r="A112" s="5" t="s">
        <v>543</v>
      </c>
      <c r="B112" s="7">
        <v>-1.7064642456122832</v>
      </c>
      <c r="E112" s="5" t="s">
        <v>502</v>
      </c>
      <c r="F112" s="7">
        <v>2.6782747698391707</v>
      </c>
      <c r="G112" s="5" t="s">
        <v>608</v>
      </c>
      <c r="H112" s="7" t="e">
        <v>#NUM!</v>
      </c>
      <c r="K112" s="5" t="s">
        <v>530</v>
      </c>
      <c r="L112" s="5">
        <v>71.198</v>
      </c>
      <c r="M112" s="5" t="s">
        <v>652</v>
      </c>
      <c r="N112" s="5">
        <v>13.096424</v>
      </c>
      <c r="O112" s="5" t="s">
        <v>589</v>
      </c>
      <c r="P112" s="7">
        <v>8.046921047387492</v>
      </c>
    </row>
    <row r="113">
      <c r="A113" s="5" t="s">
        <v>545</v>
      </c>
      <c r="B113" s="7">
        <v>-1.7218165469177615</v>
      </c>
      <c r="E113" s="5" t="s">
        <v>408</v>
      </c>
      <c r="F113" s="7">
        <v>2.6782747698391707</v>
      </c>
      <c r="G113" s="5" t="s">
        <v>653</v>
      </c>
      <c r="H113" s="7" t="e">
        <v>#NUM!</v>
      </c>
      <c r="K113" s="5" t="s">
        <v>280</v>
      </c>
      <c r="L113" s="5">
        <v>71.5497561</v>
      </c>
      <c r="M113" s="5" t="s">
        <v>970</v>
      </c>
      <c r="N113" s="5">
        <v>13.040366</v>
      </c>
      <c r="O113" s="5" t="s">
        <v>592</v>
      </c>
      <c r="P113" s="7">
        <v>7.995318843882092</v>
      </c>
    </row>
    <row r="114">
      <c r="A114" s="5" t="s">
        <v>547</v>
      </c>
      <c r="B114" s="7">
        <v>-1.7257076630330148</v>
      </c>
      <c r="E114" s="5" t="s">
        <v>590</v>
      </c>
      <c r="F114" s="7">
        <v>2.5737622955763233</v>
      </c>
      <c r="G114" s="5" t="s">
        <v>506</v>
      </c>
      <c r="H114" s="7" t="e">
        <v>#NUM!</v>
      </c>
      <c r="K114" s="5" t="s">
        <v>521</v>
      </c>
      <c r="L114" s="5">
        <v>71.479</v>
      </c>
      <c r="M114" s="5" t="s">
        <v>516</v>
      </c>
      <c r="N114" s="5">
        <v>13.022058</v>
      </c>
      <c r="O114" s="5" t="s">
        <v>593</v>
      </c>
      <c r="P114" s="7">
        <v>7.992086918356735</v>
      </c>
    </row>
    <row r="115">
      <c r="A115" s="5" t="s">
        <v>550</v>
      </c>
      <c r="B115" s="7">
        <v>-1.8285578977307575</v>
      </c>
      <c r="E115" s="5" t="s">
        <v>663</v>
      </c>
      <c r="F115" s="7">
        <v>2.3526455452809256</v>
      </c>
      <c r="G115" s="5" t="s">
        <v>595</v>
      </c>
      <c r="H115" s="7" t="e">
        <v>#NUM!</v>
      </c>
      <c r="K115" s="5" t="s">
        <v>618</v>
      </c>
      <c r="L115" s="5">
        <v>72.602</v>
      </c>
      <c r="M115" s="5" t="s">
        <v>538</v>
      </c>
      <c r="N115" s="5">
        <v>12.99801</v>
      </c>
      <c r="O115" s="5" t="s">
        <v>594</v>
      </c>
      <c r="P115" s="7">
        <v>7.9770995978899215</v>
      </c>
    </row>
    <row r="116">
      <c r="A116" s="5" t="s">
        <v>553</v>
      </c>
      <c r="B116" s="7">
        <v>-1.9168305394576868</v>
      </c>
      <c r="E116" s="5" t="s">
        <v>772</v>
      </c>
      <c r="F116" s="7">
        <v>2.3526455452809256</v>
      </c>
      <c r="G116" s="5" t="s">
        <v>650</v>
      </c>
      <c r="H116" s="7" t="e">
        <v>#NUM!</v>
      </c>
      <c r="K116" s="5" t="s">
        <v>663</v>
      </c>
      <c r="L116" s="5">
        <v>71.132</v>
      </c>
      <c r="M116" s="5" t="s">
        <v>622</v>
      </c>
      <c r="N116" s="5">
        <v>12.965377</v>
      </c>
      <c r="O116" s="5" t="s">
        <v>596</v>
      </c>
      <c r="P116" s="7">
        <v>7.963672508182235</v>
      </c>
    </row>
    <row r="117">
      <c r="A117" s="5" t="s">
        <v>554</v>
      </c>
      <c r="B117" s="7">
        <v>-2.0304142291185867</v>
      </c>
      <c r="E117" s="5" t="s">
        <v>666</v>
      </c>
      <c r="F117" s="7">
        <v>2.3140874202911603</v>
      </c>
      <c r="G117" s="5" t="s">
        <v>635</v>
      </c>
      <c r="H117" s="7" t="e">
        <v>#NUM!</v>
      </c>
      <c r="K117" s="5" t="s">
        <v>384</v>
      </c>
      <c r="L117" s="5">
        <v>71.633</v>
      </c>
      <c r="M117" s="9" t="s">
        <v>252</v>
      </c>
      <c r="N117" s="5">
        <v>12.95454</v>
      </c>
      <c r="O117" s="5" t="s">
        <v>597</v>
      </c>
      <c r="P117" s="7">
        <v>7.94654106805848</v>
      </c>
    </row>
    <row r="118">
      <c r="A118" s="5" t="s">
        <v>253</v>
      </c>
      <c r="B118" s="7">
        <v>-2.0386991011420768</v>
      </c>
      <c r="E118" s="5" t="s">
        <v>368</v>
      </c>
      <c r="F118" s="7">
        <v>2.3011193531507628</v>
      </c>
      <c r="G118" s="5" t="s">
        <v>588</v>
      </c>
      <c r="H118" s="7" t="e">
        <v>#NUM!</v>
      </c>
      <c r="K118" s="5" t="s">
        <v>380</v>
      </c>
      <c r="L118" s="5">
        <v>71.146</v>
      </c>
      <c r="M118" s="5" t="s">
        <v>647</v>
      </c>
      <c r="N118" s="5">
        <v>12.924657</v>
      </c>
      <c r="O118" s="5" t="s">
        <v>371</v>
      </c>
      <c r="P118" s="7">
        <v>7.8926469015517045</v>
      </c>
    </row>
    <row r="119">
      <c r="A119" s="5" t="s">
        <v>558</v>
      </c>
      <c r="B119" s="7">
        <v>-2.110833309899185</v>
      </c>
      <c r="E119" s="5" t="s">
        <v>624</v>
      </c>
      <c r="F119" s="7">
        <v>2.235390085339509</v>
      </c>
      <c r="G119" s="5" t="s">
        <v>110</v>
      </c>
      <c r="H119" s="7" t="e">
        <v>#NUM!</v>
      </c>
      <c r="K119" s="5" t="s">
        <v>549</v>
      </c>
      <c r="L119" s="5">
        <v>70.668</v>
      </c>
      <c r="M119" s="5" t="s">
        <v>502</v>
      </c>
      <c r="N119" s="5">
        <v>12.90978</v>
      </c>
      <c r="O119" s="5" t="s">
        <v>600</v>
      </c>
      <c r="P119" s="7">
        <v>7.890305135174071</v>
      </c>
    </row>
    <row r="120">
      <c r="A120" s="5" t="s">
        <v>560</v>
      </c>
      <c r="B120" s="7">
        <v>-2.254072438075698</v>
      </c>
      <c r="E120" s="9" t="s">
        <v>448</v>
      </c>
      <c r="F120" s="7">
        <v>2.2086733196294714</v>
      </c>
      <c r="G120" s="5" t="s">
        <v>617</v>
      </c>
      <c r="H120" s="7" t="e">
        <v>#NUM!</v>
      </c>
      <c r="K120" s="5" t="s">
        <v>524</v>
      </c>
      <c r="L120" s="5">
        <v>72.145</v>
      </c>
      <c r="M120" s="5" t="s">
        <v>581</v>
      </c>
      <c r="N120" s="5">
        <v>12.8567095</v>
      </c>
      <c r="O120" s="5" t="s">
        <v>569</v>
      </c>
      <c r="P120" s="7">
        <v>7.883968006552889</v>
      </c>
    </row>
    <row r="121">
      <c r="A121" s="5" t="s">
        <v>563</v>
      </c>
      <c r="B121" s="7">
        <v>-2.27915008318617</v>
      </c>
      <c r="E121" s="5" t="s">
        <v>497</v>
      </c>
      <c r="F121" s="7">
        <v>2.0712478194614428</v>
      </c>
      <c r="G121" s="5" t="s">
        <v>523</v>
      </c>
      <c r="H121" s="7" t="e">
        <v>#NUM!</v>
      </c>
      <c r="K121" s="5" t="s">
        <v>556</v>
      </c>
      <c r="L121" s="5">
        <v>70.354</v>
      </c>
      <c r="M121" s="5" t="s">
        <v>757</v>
      </c>
      <c r="N121" s="5">
        <v>12.842638</v>
      </c>
      <c r="O121" s="5" t="s">
        <v>601</v>
      </c>
      <c r="P121" s="7">
        <v>7.872696894217869</v>
      </c>
    </row>
    <row r="122">
      <c r="A122" s="5" t="s">
        <v>384</v>
      </c>
      <c r="B122" s="7">
        <v>-2.3933416776724363</v>
      </c>
      <c r="E122" s="5" t="s">
        <v>532</v>
      </c>
      <c r="F122" s="7">
        <v>2.057138304393542</v>
      </c>
      <c r="G122" s="5" t="s">
        <v>536</v>
      </c>
      <c r="H122" s="7" t="e">
        <v>#NUM!</v>
      </c>
      <c r="K122" s="5" t="s">
        <v>516</v>
      </c>
      <c r="L122" s="5">
        <v>70.18</v>
      </c>
      <c r="M122" s="5" t="s">
        <v>600</v>
      </c>
      <c r="N122" s="5">
        <v>12.819047</v>
      </c>
      <c r="O122" s="5" t="s">
        <v>604</v>
      </c>
      <c r="P122" s="7">
        <v>7.866107729802444</v>
      </c>
    </row>
    <row r="123">
      <c r="A123" s="5" t="s">
        <v>566</v>
      </c>
      <c r="B123" s="7">
        <v>-2.4556948232795537</v>
      </c>
      <c r="E123" s="5" t="s">
        <v>530</v>
      </c>
      <c r="F123" s="7">
        <v>2.042959454820903</v>
      </c>
      <c r="G123" s="5" t="s">
        <v>652</v>
      </c>
      <c r="H123" s="7" t="e">
        <v>#NUM!</v>
      </c>
      <c r="K123" s="5" t="s">
        <v>600</v>
      </c>
      <c r="L123" s="5">
        <v>69.833</v>
      </c>
      <c r="M123" s="5" t="s">
        <v>501</v>
      </c>
      <c r="N123" s="5">
        <v>12.768407</v>
      </c>
      <c r="O123" s="5" t="s">
        <v>603</v>
      </c>
      <c r="P123" s="7">
        <v>7.856606581306812</v>
      </c>
    </row>
    <row r="124">
      <c r="A124" s="5" t="s">
        <v>567</v>
      </c>
      <c r="B124" s="7">
        <v>-2.4737526765660114</v>
      </c>
      <c r="E124" s="5" t="s">
        <v>522</v>
      </c>
      <c r="F124" s="7">
        <v>1.9855368615378484</v>
      </c>
      <c r="G124" s="5" t="s">
        <v>557</v>
      </c>
      <c r="H124" s="7" t="e">
        <v>#NUM!</v>
      </c>
      <c r="K124" s="5" t="s">
        <v>202</v>
      </c>
      <c r="L124" s="5">
        <v>69.269</v>
      </c>
      <c r="M124" s="5" t="s">
        <v>666</v>
      </c>
      <c r="N124" s="5">
        <v>12.73041</v>
      </c>
      <c r="O124" s="5" t="s">
        <v>606</v>
      </c>
      <c r="P124" s="7">
        <v>7.843927039049433</v>
      </c>
    </row>
    <row r="125">
      <c r="A125" s="5" t="s">
        <v>528</v>
      </c>
      <c r="B125" s="7">
        <v>-2.5363729545163523</v>
      </c>
      <c r="E125" s="5" t="s">
        <v>570</v>
      </c>
      <c r="F125" s="7">
        <v>1.9855368615378484</v>
      </c>
      <c r="G125" s="5" t="s">
        <v>577</v>
      </c>
      <c r="H125" s="7" t="e">
        <v>#NUM!</v>
      </c>
      <c r="K125" s="5" t="s">
        <v>504</v>
      </c>
      <c r="L125" s="5">
        <v>69.163</v>
      </c>
      <c r="M125" s="5" t="s">
        <v>590</v>
      </c>
      <c r="N125" s="5">
        <v>12.713882</v>
      </c>
      <c r="O125" s="5" t="s">
        <v>563</v>
      </c>
      <c r="P125" s="7">
        <v>7.818261340311342</v>
      </c>
    </row>
    <row r="126">
      <c r="A126" s="5" t="s">
        <v>569</v>
      </c>
      <c r="B126" s="7">
        <v>-2.545043613886503</v>
      </c>
      <c r="E126" s="5" t="s">
        <v>553</v>
      </c>
      <c r="F126" s="7">
        <v>1.9269482479497722</v>
      </c>
      <c r="G126" s="5" t="s">
        <v>530</v>
      </c>
      <c r="H126" s="7" t="e">
        <v>#NUM!</v>
      </c>
      <c r="K126" s="5" t="s">
        <v>570</v>
      </c>
      <c r="L126" s="5">
        <v>68.964</v>
      </c>
      <c r="M126" s="5" t="s">
        <v>554</v>
      </c>
      <c r="N126" s="5">
        <v>12.681947</v>
      </c>
      <c r="O126" s="5" t="s">
        <v>553</v>
      </c>
      <c r="P126" s="7">
        <v>7.791794910495552</v>
      </c>
    </row>
    <row r="127">
      <c r="A127" s="5" t="s">
        <v>570</v>
      </c>
      <c r="B127" s="7">
        <v>-2.5683141792970425</v>
      </c>
      <c r="E127" s="5" t="s">
        <v>384</v>
      </c>
      <c r="F127" s="7">
        <v>1.8671452765220478</v>
      </c>
      <c r="G127" s="5" t="s">
        <v>587</v>
      </c>
      <c r="H127" s="7" t="e">
        <v>#NUM!</v>
      </c>
      <c r="K127" s="5" t="s">
        <v>523</v>
      </c>
      <c r="L127" s="5">
        <v>68.484</v>
      </c>
      <c r="M127" s="9" t="s">
        <v>231</v>
      </c>
      <c r="N127" s="5">
        <v>12.676393</v>
      </c>
      <c r="O127" s="9" t="s">
        <v>236</v>
      </c>
      <c r="P127" s="7">
        <v>7.733063576697215</v>
      </c>
    </row>
    <row r="128">
      <c r="A128" s="5" t="s">
        <v>548</v>
      </c>
      <c r="B128" s="7">
        <v>-2.5971601372457633</v>
      </c>
      <c r="E128" s="5" t="s">
        <v>534</v>
      </c>
      <c r="F128" s="7">
        <v>1.8671452765220478</v>
      </c>
      <c r="G128" s="5" t="s">
        <v>632</v>
      </c>
      <c r="H128" s="7" t="e">
        <v>#NUM!</v>
      </c>
      <c r="K128" s="5" t="s">
        <v>653</v>
      </c>
      <c r="L128" s="5">
        <v>68.624</v>
      </c>
      <c r="M128" s="5" t="s">
        <v>537</v>
      </c>
      <c r="N128" s="5">
        <v>12.59045</v>
      </c>
      <c r="O128" s="5" t="s">
        <v>525</v>
      </c>
      <c r="P128" s="7">
        <v>7.7095755961347</v>
      </c>
    </row>
    <row r="129">
      <c r="A129" s="5" t="s">
        <v>572</v>
      </c>
      <c r="B129" s="7">
        <v>-2.602178778912852</v>
      </c>
      <c r="E129" s="5" t="s">
        <v>780</v>
      </c>
      <c r="F129" s="7">
        <v>1.8367724688926959</v>
      </c>
      <c r="G129" s="5" t="s">
        <v>430</v>
      </c>
      <c r="H129" s="7" t="e">
        <v>#NUM!</v>
      </c>
      <c r="K129" s="5" t="s">
        <v>588</v>
      </c>
      <c r="L129" s="5">
        <v>68.337</v>
      </c>
      <c r="M129" s="5" t="s">
        <v>491</v>
      </c>
      <c r="N129" s="5">
        <v>12.491195</v>
      </c>
      <c r="O129" s="5" t="s">
        <v>266</v>
      </c>
      <c r="P129" s="7">
        <v>7.6430111082075225</v>
      </c>
    </row>
    <row r="130">
      <c r="A130" s="5" t="s">
        <v>573</v>
      </c>
      <c r="B130" s="7">
        <v>-2.668520555549624</v>
      </c>
      <c r="E130" s="5" t="s">
        <v>518</v>
      </c>
      <c r="F130" s="7">
        <v>1.775050541483175</v>
      </c>
      <c r="G130" s="5" t="s">
        <v>338</v>
      </c>
      <c r="H130" s="7" t="e">
        <v>#NUM!</v>
      </c>
      <c r="K130" s="5" t="s">
        <v>601</v>
      </c>
      <c r="L130" s="5">
        <v>68.581</v>
      </c>
      <c r="M130" s="5" t="s">
        <v>588</v>
      </c>
      <c r="N130" s="5">
        <v>12.4827585</v>
      </c>
      <c r="O130" s="5" t="s">
        <v>566</v>
      </c>
      <c r="P130" s="7">
        <v>7.60768257722124</v>
      </c>
    </row>
    <row r="131">
      <c r="A131" s="5" t="s">
        <v>549</v>
      </c>
      <c r="B131" s="7">
        <v>-2.718905846026009</v>
      </c>
      <c r="E131" s="5" t="s">
        <v>504</v>
      </c>
      <c r="F131" s="7">
        <v>1.7278769008479433</v>
      </c>
      <c r="G131" s="5" t="s">
        <v>522</v>
      </c>
      <c r="H131" s="7" t="e">
        <v>#NUM!</v>
      </c>
      <c r="K131" s="5" t="s">
        <v>569</v>
      </c>
      <c r="L131" s="5">
        <v>67.649</v>
      </c>
      <c r="M131" s="5" t="s">
        <v>368</v>
      </c>
      <c r="N131" s="5">
        <v>12.46087</v>
      </c>
      <c r="O131" s="5" t="s">
        <v>280</v>
      </c>
      <c r="P131" s="7">
        <v>7.576421829018203</v>
      </c>
    </row>
    <row r="132">
      <c r="A132" s="5" t="s">
        <v>532</v>
      </c>
      <c r="B132" s="7">
        <v>-2.831605084484777</v>
      </c>
      <c r="E132" s="5" t="s">
        <v>619</v>
      </c>
      <c r="F132" s="7">
        <v>1.6637544823833461</v>
      </c>
      <c r="G132" s="5" t="s">
        <v>328</v>
      </c>
      <c r="H132" s="7" t="e">
        <v>#NUM!</v>
      </c>
      <c r="K132" s="5" t="s">
        <v>483</v>
      </c>
      <c r="L132" s="5">
        <v>67.316</v>
      </c>
      <c r="M132" s="5" t="s">
        <v>344</v>
      </c>
      <c r="N132" s="5">
        <v>12.4364</v>
      </c>
      <c r="O132" s="9" t="s">
        <v>142</v>
      </c>
      <c r="P132" s="7">
        <v>7.473179980275404</v>
      </c>
    </row>
    <row r="133">
      <c r="A133" s="5" t="s">
        <v>579</v>
      </c>
      <c r="B133" s="7">
        <v>-2.874537453391633</v>
      </c>
      <c r="E133" s="5" t="s">
        <v>550</v>
      </c>
      <c r="F133" s="7">
        <v>1.6474987206165457</v>
      </c>
      <c r="G133" s="5" t="s">
        <v>594</v>
      </c>
      <c r="H133" s="7" t="e">
        <v>#NUM!</v>
      </c>
      <c r="K133" s="5" t="s">
        <v>957</v>
      </c>
      <c r="L133" s="5">
        <v>67.198</v>
      </c>
      <c r="M133" s="5" t="s">
        <v>521</v>
      </c>
      <c r="N133" s="5">
        <v>12.383395</v>
      </c>
      <c r="O133" s="5" t="s">
        <v>614</v>
      </c>
      <c r="P133" s="7">
        <v>7.4686809276452095</v>
      </c>
    </row>
    <row r="134">
      <c r="A134" s="5" t="s">
        <v>580</v>
      </c>
      <c r="B134" s="7">
        <v>-2.9152444404193285</v>
      </c>
      <c r="E134" s="5" t="s">
        <v>505</v>
      </c>
      <c r="F134" s="7">
        <v>1.5479926502223464</v>
      </c>
      <c r="G134" s="5" t="s">
        <v>541</v>
      </c>
      <c r="H134" s="7" t="e">
        <v>#NUM!</v>
      </c>
      <c r="K134" s="5" t="s">
        <v>616</v>
      </c>
      <c r="L134" s="5">
        <v>67.315</v>
      </c>
      <c r="M134" s="5" t="s">
        <v>883</v>
      </c>
      <c r="N134" s="5">
        <v>12.375069</v>
      </c>
      <c r="O134" s="5" t="s">
        <v>615</v>
      </c>
      <c r="P134" s="7">
        <v>7.459972730742493</v>
      </c>
    </row>
    <row r="135">
      <c r="A135" s="5" t="s">
        <v>582</v>
      </c>
      <c r="B135" s="7">
        <v>-2.9219382584938605</v>
      </c>
      <c r="E135" s="5" t="s">
        <v>516</v>
      </c>
      <c r="F135" s="7">
        <v>1.3919876262198003</v>
      </c>
      <c r="G135" s="5" t="s">
        <v>473</v>
      </c>
      <c r="H135" s="7" t="e">
        <v>#NUM!</v>
      </c>
      <c r="K135" s="5" t="s">
        <v>592</v>
      </c>
      <c r="L135" s="5">
        <v>66.945</v>
      </c>
      <c r="M135" s="5" t="s">
        <v>633</v>
      </c>
      <c r="N135" s="5">
        <v>12.359402</v>
      </c>
      <c r="O135" s="5" t="s">
        <v>617</v>
      </c>
      <c r="P135" s="7">
        <v>7.457989644463391</v>
      </c>
    </row>
    <row r="136">
      <c r="A136" s="5" t="s">
        <v>584</v>
      </c>
      <c r="B136" s="7">
        <v>-2.9863977527287013</v>
      </c>
      <c r="E136" s="5" t="s">
        <v>501</v>
      </c>
      <c r="F136" s="7">
        <v>1.3919876262198003</v>
      </c>
      <c r="G136" s="5" t="s">
        <v>448</v>
      </c>
      <c r="H136" s="7" t="e">
        <v>#NUM!</v>
      </c>
      <c r="K136" s="5" t="s">
        <v>589</v>
      </c>
      <c r="L136" s="5">
        <v>66.889</v>
      </c>
      <c r="M136" s="5" t="s">
        <v>568</v>
      </c>
      <c r="N136" s="5">
        <v>12.310168</v>
      </c>
      <c r="O136" s="5" t="s">
        <v>527</v>
      </c>
      <c r="P136" s="7">
        <v>7.435621831434936</v>
      </c>
    </row>
    <row r="137">
      <c r="A137" s="5" t="s">
        <v>587</v>
      </c>
      <c r="B137" s="7">
        <v>-3.0354527346795974</v>
      </c>
      <c r="E137" s="5" t="s">
        <v>521</v>
      </c>
      <c r="F137" s="7">
        <v>1.3198491168047566</v>
      </c>
      <c r="G137" s="5" t="s">
        <v>537</v>
      </c>
      <c r="H137" s="7" t="e">
        <v>#NUM!</v>
      </c>
      <c r="K137" s="5" t="s">
        <v>531</v>
      </c>
      <c r="L137" s="5">
        <v>66.777</v>
      </c>
      <c r="M137" s="5" t="s">
        <v>542</v>
      </c>
      <c r="N137" s="5">
        <v>12.202153</v>
      </c>
      <c r="O137" s="5" t="s">
        <v>558</v>
      </c>
      <c r="P137" s="7">
        <v>7.372626626559085</v>
      </c>
    </row>
    <row r="138">
      <c r="A138" s="5" t="s">
        <v>518</v>
      </c>
      <c r="B138" s="7">
        <v>-3.0679127653789866</v>
      </c>
      <c r="E138" s="5" t="s">
        <v>519</v>
      </c>
      <c r="F138" s="7">
        <v>1.3015291182338047</v>
      </c>
      <c r="G138" s="5" t="s">
        <v>798</v>
      </c>
      <c r="H138" s="7" t="e">
        <v>#NUM!</v>
      </c>
      <c r="K138" s="5" t="s">
        <v>631</v>
      </c>
      <c r="L138" s="5">
        <v>66.473</v>
      </c>
      <c r="M138" s="5" t="s">
        <v>596</v>
      </c>
      <c r="N138" s="5">
        <v>12.1676</v>
      </c>
      <c r="O138" s="5" t="s">
        <v>623</v>
      </c>
      <c r="P138" s="7">
        <v>7.371692994401675</v>
      </c>
    </row>
    <row r="139">
      <c r="A139" s="5" t="s">
        <v>588</v>
      </c>
      <c r="B139" s="7">
        <v>-3.216026531565327</v>
      </c>
      <c r="E139" s="5" t="s">
        <v>588</v>
      </c>
      <c r="F139" s="7">
        <v>1.2081426473377217</v>
      </c>
      <c r="G139" s="5" t="s">
        <v>528</v>
      </c>
      <c r="H139" s="7" t="e">
        <v>#NUM!</v>
      </c>
      <c r="K139" s="5" t="s">
        <v>506</v>
      </c>
      <c r="L139" s="5">
        <v>67.353</v>
      </c>
      <c r="M139" s="5" t="s">
        <v>619</v>
      </c>
      <c r="N139" s="5">
        <v>11.9838</v>
      </c>
      <c r="O139" s="5" t="s">
        <v>344</v>
      </c>
      <c r="P139" s="7">
        <v>7.3679644960165795</v>
      </c>
    </row>
    <row r="140">
      <c r="A140" s="5" t="s">
        <v>590</v>
      </c>
      <c r="B140" s="7">
        <v>-3.3393206918413827</v>
      </c>
      <c r="E140" s="5" t="s">
        <v>668</v>
      </c>
      <c r="F140" s="7">
        <v>1.1311943517084502</v>
      </c>
      <c r="G140" s="5" t="s">
        <v>611</v>
      </c>
      <c r="H140" s="7" t="e">
        <v>#NUM!</v>
      </c>
      <c r="K140" s="5" t="s">
        <v>593</v>
      </c>
      <c r="L140" s="5">
        <v>66.035</v>
      </c>
      <c r="M140" s="5" t="s">
        <v>403</v>
      </c>
      <c r="N140" s="5">
        <v>11.891379</v>
      </c>
      <c r="O140" s="5" t="s">
        <v>625</v>
      </c>
      <c r="P140" s="7">
        <v>7.342131376609162</v>
      </c>
    </row>
    <row r="141">
      <c r="A141" s="5" t="s">
        <v>556</v>
      </c>
      <c r="B141" s="7">
        <v>-3.362639512889158</v>
      </c>
      <c r="E141" s="5" t="s">
        <v>538</v>
      </c>
      <c r="F141" s="7">
        <v>1.1116323101232792</v>
      </c>
      <c r="G141" s="5" t="s">
        <v>610</v>
      </c>
      <c r="H141" s="7" t="e">
        <v>#NUM!</v>
      </c>
      <c r="K141" s="5" t="s">
        <v>503</v>
      </c>
      <c r="L141" s="5">
        <v>65.987</v>
      </c>
      <c r="M141" s="5" t="s">
        <v>631</v>
      </c>
      <c r="N141" s="5">
        <v>11.873906</v>
      </c>
      <c r="O141" s="5" t="s">
        <v>293</v>
      </c>
      <c r="P141" s="7">
        <v>7.333697871826905</v>
      </c>
    </row>
    <row r="142">
      <c r="A142" s="5" t="s">
        <v>595</v>
      </c>
      <c r="B142" s="7">
        <v>-3.376775730139651</v>
      </c>
      <c r="E142" s="5" t="s">
        <v>603</v>
      </c>
      <c r="F142" s="7">
        <v>0.9501697658975653</v>
      </c>
      <c r="G142" s="5" t="s">
        <v>253</v>
      </c>
      <c r="H142" s="7" t="e">
        <v>#NUM!</v>
      </c>
      <c r="K142" s="5" t="s">
        <v>587</v>
      </c>
      <c r="L142" s="5">
        <v>66.134</v>
      </c>
      <c r="M142" s="5" t="s">
        <v>479</v>
      </c>
      <c r="N142" s="5">
        <v>11.81161</v>
      </c>
      <c r="O142" s="5" t="s">
        <v>497</v>
      </c>
      <c r="P142" s="7">
        <v>7.3268959024098255</v>
      </c>
    </row>
    <row r="143">
      <c r="A143" s="5" t="s">
        <v>598</v>
      </c>
      <c r="B143" s="7">
        <v>-3.3992941620811377</v>
      </c>
      <c r="E143" s="9" t="s">
        <v>252</v>
      </c>
      <c r="F143" s="7">
        <v>0.8872133029512297</v>
      </c>
      <c r="G143" s="5" t="s">
        <v>516</v>
      </c>
      <c r="H143" s="7" t="e">
        <v>#NUM!</v>
      </c>
      <c r="K143" s="5" t="s">
        <v>548</v>
      </c>
      <c r="L143" s="5">
        <v>65.498</v>
      </c>
      <c r="M143" s="5" t="s">
        <v>519</v>
      </c>
      <c r="N143" s="5">
        <v>11.785056</v>
      </c>
      <c r="O143" s="5" t="s">
        <v>545</v>
      </c>
      <c r="P143" s="7">
        <v>7.24297675349254</v>
      </c>
    </row>
    <row r="144">
      <c r="A144" s="5" t="s">
        <v>568</v>
      </c>
      <c r="B144" s="7">
        <v>-3.5208595153112388</v>
      </c>
      <c r="E144" s="5" t="s">
        <v>380</v>
      </c>
      <c r="F144" s="7">
        <v>0.6438561897747247</v>
      </c>
      <c r="G144" s="5" t="s">
        <v>535</v>
      </c>
      <c r="H144" s="7" t="e">
        <v>#NUM!</v>
      </c>
      <c r="K144" s="5" t="s">
        <v>961</v>
      </c>
      <c r="L144" s="5">
        <v>65.772</v>
      </c>
      <c r="M144" s="5" t="s">
        <v>453</v>
      </c>
      <c r="N144" s="5">
        <v>11.683</v>
      </c>
      <c r="O144" s="9" t="s">
        <v>249</v>
      </c>
      <c r="P144" s="7">
        <v>7.234677430274053</v>
      </c>
    </row>
    <row r="145">
      <c r="A145" s="5" t="s">
        <v>601</v>
      </c>
      <c r="B145" s="7">
        <v>-3.559452015118657</v>
      </c>
      <c r="E145" s="5" t="s">
        <v>483</v>
      </c>
      <c r="F145" s="7">
        <v>0.620680241224301</v>
      </c>
      <c r="G145" s="5" t="s">
        <v>567</v>
      </c>
      <c r="H145" s="7" t="e">
        <v>#NUM!</v>
      </c>
      <c r="K145" s="5" t="s">
        <v>529</v>
      </c>
      <c r="L145" s="5">
        <v>65.86</v>
      </c>
      <c r="M145" s="5" t="s">
        <v>514</v>
      </c>
      <c r="N145" s="5">
        <v>11.564048</v>
      </c>
      <c r="O145" s="5" t="s">
        <v>573</v>
      </c>
      <c r="P145" s="7">
        <v>7.200705425045403</v>
      </c>
    </row>
    <row r="146">
      <c r="A146" s="5" t="s">
        <v>600</v>
      </c>
      <c r="B146" s="7">
        <v>-3.6172524908512944</v>
      </c>
      <c r="E146" s="5" t="s">
        <v>567</v>
      </c>
      <c r="F146" s="7">
        <v>0.5500140949997396</v>
      </c>
      <c r="G146" s="5" t="s">
        <v>483</v>
      </c>
      <c r="H146" s="7" t="e">
        <v>#NUM!</v>
      </c>
      <c r="K146" s="5" t="s">
        <v>596</v>
      </c>
      <c r="L146" s="5">
        <v>64.617</v>
      </c>
      <c r="M146" s="5" t="s">
        <v>981</v>
      </c>
      <c r="N146" s="5">
        <v>11.540085</v>
      </c>
      <c r="O146" s="5" t="s">
        <v>631</v>
      </c>
      <c r="P146" s="7">
        <v>7.158630645484598</v>
      </c>
    </row>
    <row r="147">
      <c r="A147" s="5" t="s">
        <v>603</v>
      </c>
      <c r="B147" s="7">
        <v>-3.6207731637632685</v>
      </c>
      <c r="E147" s="5" t="s">
        <v>354</v>
      </c>
      <c r="F147" s="7">
        <v>0.47757371917423297</v>
      </c>
      <c r="G147" s="5" t="s">
        <v>619</v>
      </c>
      <c r="H147" s="7" t="e">
        <v>#NUM!</v>
      </c>
      <c r="K147" s="5" t="s">
        <v>519</v>
      </c>
      <c r="L147" s="5">
        <v>67.385</v>
      </c>
      <c r="M147" s="5" t="s">
        <v>587</v>
      </c>
      <c r="N147" s="5">
        <v>11.511072</v>
      </c>
      <c r="O147" s="5" t="s">
        <v>611</v>
      </c>
      <c r="P147" s="7">
        <v>7.1358633907897975</v>
      </c>
    </row>
    <row r="148">
      <c r="A148" s="5" t="s">
        <v>380</v>
      </c>
      <c r="B148" s="7">
        <v>-3.6363647426488104</v>
      </c>
      <c r="E148" s="5" t="s">
        <v>632</v>
      </c>
      <c r="F148" s="7">
        <v>0.3526455452809258</v>
      </c>
      <c r="G148" s="5" t="s">
        <v>529</v>
      </c>
      <c r="H148" s="7" t="e">
        <v>#NUM!</v>
      </c>
      <c r="K148" s="5" t="s">
        <v>610</v>
      </c>
      <c r="L148" s="5">
        <v>64.936</v>
      </c>
      <c r="M148" s="5" t="s">
        <v>572</v>
      </c>
      <c r="N148" s="5">
        <v>11.51022</v>
      </c>
      <c r="O148" s="5" t="s">
        <v>632</v>
      </c>
      <c r="P148" s="7">
        <v>7.031356244035283</v>
      </c>
    </row>
    <row r="149">
      <c r="A149" s="5" t="s">
        <v>605</v>
      </c>
      <c r="B149" s="7">
        <v>-3.6914502988707594</v>
      </c>
      <c r="E149" s="5" t="s">
        <v>635</v>
      </c>
      <c r="F149" s="7">
        <v>0.3269974645657591</v>
      </c>
      <c r="G149" s="5" t="s">
        <v>487</v>
      </c>
      <c r="H149" s="7" t="e">
        <v>#NUM!</v>
      </c>
      <c r="K149" s="5" t="s">
        <v>528</v>
      </c>
      <c r="L149" s="5">
        <v>64.085</v>
      </c>
      <c r="M149" s="5" t="s">
        <v>589</v>
      </c>
      <c r="N149" s="5">
        <v>11.50456</v>
      </c>
      <c r="O149" s="5" t="s">
        <v>634</v>
      </c>
      <c r="P149" s="7">
        <v>6.960335171115155</v>
      </c>
    </row>
    <row r="150">
      <c r="A150" s="5" t="s">
        <v>607</v>
      </c>
      <c r="B150" s="7">
        <v>-3.737068349255961</v>
      </c>
      <c r="E150" s="5" t="s">
        <v>549</v>
      </c>
      <c r="F150" s="7">
        <v>0.2220626247774879</v>
      </c>
      <c r="G150" s="5" t="s">
        <v>503</v>
      </c>
      <c r="H150" s="7" t="e">
        <v>#NUM!</v>
      </c>
      <c r="K150" s="5" t="s">
        <v>525</v>
      </c>
      <c r="L150" s="5">
        <v>63.646</v>
      </c>
      <c r="M150" s="5" t="s">
        <v>525</v>
      </c>
      <c r="N150" s="5">
        <v>11.474075</v>
      </c>
      <c r="O150" s="5" t="s">
        <v>550</v>
      </c>
      <c r="P150" s="7">
        <v>6.919001314305737</v>
      </c>
    </row>
    <row r="151">
      <c r="A151" s="5" t="s">
        <v>608</v>
      </c>
      <c r="B151" s="7">
        <v>-3.743649003471162</v>
      </c>
      <c r="E151" s="5" t="s">
        <v>542</v>
      </c>
      <c r="F151" s="7">
        <v>0.02871058595414011</v>
      </c>
      <c r="G151" s="5" t="s">
        <v>491</v>
      </c>
      <c r="H151" s="7" t="e">
        <v>#NUM!</v>
      </c>
      <c r="K151" s="5" t="s">
        <v>491</v>
      </c>
      <c r="L151" s="5">
        <v>63.707</v>
      </c>
      <c r="M151" s="5" t="s">
        <v>504</v>
      </c>
      <c r="N151" s="5">
        <v>11.42568</v>
      </c>
      <c r="O151" s="5" t="s">
        <v>616</v>
      </c>
      <c r="P151" s="7">
        <v>6.890305135174071</v>
      </c>
    </row>
    <row r="152">
      <c r="A152" s="5" t="s">
        <v>610</v>
      </c>
      <c r="B152" s="7">
        <v>-3.8235617094491006</v>
      </c>
      <c r="E152" s="5" t="s">
        <v>601</v>
      </c>
      <c r="F152" s="7">
        <v>-0.058292691319033016</v>
      </c>
      <c r="G152" s="5" t="s">
        <v>227</v>
      </c>
      <c r="H152" s="7" t="e">
        <v>#NUM!</v>
      </c>
      <c r="K152" s="5" t="s">
        <v>612</v>
      </c>
      <c r="L152" s="5">
        <v>63.632</v>
      </c>
      <c r="M152" s="5" t="s">
        <v>548</v>
      </c>
      <c r="N152" s="5">
        <v>11.41846</v>
      </c>
      <c r="O152" s="5" t="s">
        <v>514</v>
      </c>
      <c r="P152" s="7">
        <v>6.86775220170156</v>
      </c>
    </row>
    <row r="153">
      <c r="A153" s="5" t="s">
        <v>535</v>
      </c>
      <c r="B153" s="7">
        <v>-3.9538653316257926</v>
      </c>
      <c r="E153" s="5" t="s">
        <v>600</v>
      </c>
      <c r="F153" s="7">
        <v>-0.08788669517519411</v>
      </c>
      <c r="G153" s="5" t="s">
        <v>403</v>
      </c>
      <c r="H153" s="7" t="e">
        <v>#NUM!</v>
      </c>
      <c r="K153" s="5" t="s">
        <v>585</v>
      </c>
      <c r="L153" s="5">
        <v>63.611</v>
      </c>
      <c r="M153" s="5" t="s">
        <v>605</v>
      </c>
      <c r="N153" s="5">
        <v>11.41113</v>
      </c>
      <c r="O153" s="5" t="s">
        <v>303</v>
      </c>
      <c r="P153" s="7">
        <v>6.777349977548522</v>
      </c>
    </row>
    <row r="154">
      <c r="A154" s="5" t="s">
        <v>611</v>
      </c>
      <c r="B154" s="7">
        <v>-3.9874982355634208</v>
      </c>
      <c r="E154" s="5" t="s">
        <v>558</v>
      </c>
      <c r="F154" s="7">
        <v>-0.11778737810713713</v>
      </c>
      <c r="G154" s="5" t="s">
        <v>408</v>
      </c>
      <c r="H154" s="7" t="e">
        <v>#NUM!</v>
      </c>
      <c r="K154" s="5" t="s">
        <v>617</v>
      </c>
      <c r="L154" s="5">
        <v>63.651</v>
      </c>
      <c r="M154" s="5" t="s">
        <v>558</v>
      </c>
      <c r="N154" s="5">
        <v>11.367097</v>
      </c>
      <c r="O154" s="5" t="s">
        <v>587</v>
      </c>
      <c r="P154" s="7">
        <v>6.767032319468351</v>
      </c>
    </row>
    <row r="155">
      <c r="A155" s="5" t="s">
        <v>612</v>
      </c>
      <c r="B155" s="7">
        <v>-4.127834402532659</v>
      </c>
      <c r="E155" s="5" t="s">
        <v>491</v>
      </c>
      <c r="F155" s="7">
        <v>-0.46893050727404595</v>
      </c>
      <c r="G155" s="5" t="s">
        <v>256</v>
      </c>
      <c r="H155" s="7" t="e">
        <v>#NUM!</v>
      </c>
      <c r="K155" s="5" t="s">
        <v>563</v>
      </c>
      <c r="L155" s="5">
        <v>63.7</v>
      </c>
      <c r="M155" s="5" t="s">
        <v>560</v>
      </c>
      <c r="N155" s="5">
        <v>11.313042</v>
      </c>
      <c r="O155" s="5" t="s">
        <v>633</v>
      </c>
      <c r="P155" s="7">
        <v>6.765805277046187</v>
      </c>
    </row>
    <row r="156">
      <c r="A156" s="5" t="s">
        <v>577</v>
      </c>
      <c r="B156" s="7">
        <v>-4.1365682354003415</v>
      </c>
      <c r="E156" s="5" t="s">
        <v>555</v>
      </c>
      <c r="F156" s="7">
        <v>-0.503077533991929</v>
      </c>
      <c r="G156" s="5" t="s">
        <v>546</v>
      </c>
      <c r="H156" s="7" t="e">
        <v>#NUM!</v>
      </c>
      <c r="K156" s="5" t="s">
        <v>577</v>
      </c>
      <c r="L156" s="5">
        <v>62.163</v>
      </c>
      <c r="M156" s="5" t="s">
        <v>549</v>
      </c>
      <c r="N156" s="5">
        <v>11.197892</v>
      </c>
      <c r="O156" s="5" t="s">
        <v>504</v>
      </c>
      <c r="P156" s="7">
        <v>6.601239209555239</v>
      </c>
    </row>
    <row r="157">
      <c r="A157" s="5" t="s">
        <v>616</v>
      </c>
      <c r="B157" s="7">
        <v>-4.223985026941231</v>
      </c>
      <c r="E157" s="5" t="s">
        <v>554</v>
      </c>
      <c r="F157" s="7">
        <v>-0.503077533991929</v>
      </c>
      <c r="G157" s="5" t="s">
        <v>592</v>
      </c>
      <c r="H157" s="7" t="e">
        <v>#NUM!</v>
      </c>
      <c r="K157" s="5" t="s">
        <v>757</v>
      </c>
      <c r="L157" s="5">
        <v>62.109</v>
      </c>
      <c r="M157" s="5" t="s">
        <v>632</v>
      </c>
      <c r="N157" s="5">
        <v>11.11291</v>
      </c>
      <c r="O157" s="5" t="s">
        <v>598</v>
      </c>
      <c r="P157" s="7">
        <v>6.585187939434153</v>
      </c>
    </row>
    <row r="158">
      <c r="A158" s="5" t="s">
        <v>618</v>
      </c>
      <c r="B158" s="7">
        <v>-4.331252182030682</v>
      </c>
      <c r="E158" s="5" t="s">
        <v>572</v>
      </c>
      <c r="F158" s="7">
        <v>-0.6080123737801998</v>
      </c>
      <c r="G158" s="5" t="s">
        <v>628</v>
      </c>
      <c r="H158" s="7" t="e">
        <v>#NUM!</v>
      </c>
      <c r="K158" s="5" t="s">
        <v>605</v>
      </c>
      <c r="L158" s="5">
        <v>61.944</v>
      </c>
      <c r="M158" s="5" t="s">
        <v>545</v>
      </c>
      <c r="N158" s="5">
        <v>11.057453</v>
      </c>
      <c r="O158" s="5" t="s">
        <v>572</v>
      </c>
      <c r="P158" s="7">
        <v>6.539781671332726</v>
      </c>
    </row>
    <row r="159">
      <c r="A159" s="5" t="s">
        <v>619</v>
      </c>
      <c r="B159" s="7">
        <v>-4.380026351192983</v>
      </c>
      <c r="E159" s="5" t="s">
        <v>566</v>
      </c>
      <c r="F159" s="7">
        <v>-0.6438561897747246</v>
      </c>
      <c r="G159" s="5" t="s">
        <v>663</v>
      </c>
      <c r="H159" s="7" t="e">
        <v>#NUM!</v>
      </c>
      <c r="K159" s="5" t="s">
        <v>607</v>
      </c>
      <c r="L159" s="5">
        <v>61.895</v>
      </c>
      <c r="M159" s="5" t="s">
        <v>566</v>
      </c>
      <c r="N159" s="5">
        <v>11.020529</v>
      </c>
      <c r="O159" s="5" t="s">
        <v>393</v>
      </c>
      <c r="P159" s="7">
        <v>6.51586186879833</v>
      </c>
    </row>
    <row r="160">
      <c r="A160" s="5" t="s">
        <v>620</v>
      </c>
      <c r="B160" s="7">
        <v>-4.649612099392204</v>
      </c>
      <c r="E160" s="5" t="s">
        <v>453</v>
      </c>
      <c r="F160" s="7">
        <v>-0.7169079418249527</v>
      </c>
      <c r="G160" s="5" t="s">
        <v>560</v>
      </c>
      <c r="H160" s="7" t="e">
        <v>#NUM!</v>
      </c>
      <c r="K160" s="5" t="s">
        <v>595</v>
      </c>
      <c r="L160" s="5">
        <v>61.092</v>
      </c>
      <c r="M160" s="5" t="s">
        <v>541</v>
      </c>
      <c r="N160" s="5">
        <v>10.986593</v>
      </c>
      <c r="O160" s="5" t="s">
        <v>202</v>
      </c>
      <c r="P160" s="7">
        <v>6.515217376922127</v>
      </c>
    </row>
    <row r="161">
      <c r="A161" s="5" t="s">
        <v>622</v>
      </c>
      <c r="B161" s="7">
        <v>-4.675881404109415</v>
      </c>
      <c r="E161" s="5" t="s">
        <v>618</v>
      </c>
      <c r="F161" s="7">
        <v>-0.7541392981596466</v>
      </c>
      <c r="G161" s="5" t="s">
        <v>558</v>
      </c>
      <c r="H161" s="7" t="e">
        <v>#NUM!</v>
      </c>
      <c r="K161" s="5" t="s">
        <v>608</v>
      </c>
      <c r="L161" s="5">
        <v>60.774</v>
      </c>
      <c r="M161" s="5" t="s">
        <v>611</v>
      </c>
      <c r="N161" s="5">
        <v>10.9591</v>
      </c>
      <c r="O161" s="5" t="s">
        <v>388</v>
      </c>
      <c r="P161" s="7">
        <v>6.499325399130821</v>
      </c>
    </row>
    <row r="162">
      <c r="A162" s="5" t="s">
        <v>585</v>
      </c>
      <c r="B162" s="7">
        <v>-4.691802757785356</v>
      </c>
      <c r="E162" s="5" t="s">
        <v>569</v>
      </c>
      <c r="F162" s="7">
        <v>-1.0706634659931116</v>
      </c>
      <c r="G162" s="5" t="s">
        <v>581</v>
      </c>
      <c r="H162" s="7" t="e">
        <v>#NUM!</v>
      </c>
      <c r="K162" s="5" t="s">
        <v>627</v>
      </c>
      <c r="L162" s="5">
        <v>60.74</v>
      </c>
      <c r="M162" s="5" t="s">
        <v>607</v>
      </c>
      <c r="N162" s="5">
        <v>10.911474</v>
      </c>
      <c r="O162" s="5" t="s">
        <v>624</v>
      </c>
      <c r="P162" s="7">
        <v>6.371226404798355</v>
      </c>
    </row>
    <row r="163">
      <c r="A163" s="5" t="s">
        <v>624</v>
      </c>
      <c r="B163" s="7">
        <v>-4.6998070131353895</v>
      </c>
      <c r="E163" s="5" t="s">
        <v>344</v>
      </c>
      <c r="F163" s="7">
        <v>-1.0706634659931116</v>
      </c>
      <c r="G163" s="5" t="s">
        <v>670</v>
      </c>
      <c r="H163" s="7" t="e">
        <v>#NUM!</v>
      </c>
      <c r="K163" s="5" t="s">
        <v>604</v>
      </c>
      <c r="L163" s="5">
        <v>61.183</v>
      </c>
      <c r="M163" s="5" t="s">
        <v>610</v>
      </c>
      <c r="N163" s="5">
        <v>10.8963585</v>
      </c>
      <c r="O163" s="5" t="s">
        <v>519</v>
      </c>
      <c r="P163" s="7">
        <v>6.361926162819282</v>
      </c>
    </row>
    <row r="164">
      <c r="A164" s="5" t="s">
        <v>627</v>
      </c>
      <c r="B164" s="7">
        <v>-4.708577463077434</v>
      </c>
      <c r="E164" s="5" t="s">
        <v>568</v>
      </c>
      <c r="F164" s="7">
        <v>-1.1555339986339044</v>
      </c>
      <c r="G164" s="5" t="s">
        <v>666</v>
      </c>
      <c r="H164" s="7" t="e">
        <v>#NUM!</v>
      </c>
      <c r="K164" s="5" t="s">
        <v>582</v>
      </c>
      <c r="L164" s="5">
        <v>60.439</v>
      </c>
      <c r="M164" s="5" t="s">
        <v>518</v>
      </c>
      <c r="N164" s="5">
        <v>10.849808</v>
      </c>
      <c r="O164" s="5" t="s">
        <v>622</v>
      </c>
      <c r="P164" s="7">
        <v>6.3438468966982065</v>
      </c>
    </row>
    <row r="165">
      <c r="A165" s="5" t="s">
        <v>557</v>
      </c>
      <c r="B165" s="7">
        <v>-4.761652928686458</v>
      </c>
      <c r="E165" s="5" t="s">
        <v>360</v>
      </c>
      <c r="F165" s="7">
        <v>-1.1555339986339044</v>
      </c>
      <c r="G165" s="5" t="s">
        <v>598</v>
      </c>
      <c r="H165" s="7" t="e">
        <v>#NUM!</v>
      </c>
      <c r="K165" s="5" t="s">
        <v>541</v>
      </c>
      <c r="L165" s="5">
        <v>57.375</v>
      </c>
      <c r="M165" s="5" t="s">
        <v>585</v>
      </c>
      <c r="N165" s="5">
        <v>10.848309</v>
      </c>
      <c r="O165" s="5" t="s">
        <v>567</v>
      </c>
      <c r="P165" s="7">
        <v>6.337224828062224</v>
      </c>
    </row>
    <row r="166">
      <c r="A166" s="5" t="s">
        <v>628</v>
      </c>
      <c r="B166" s="7">
        <v>-4.819341190058771</v>
      </c>
      <c r="E166" s="5" t="s">
        <v>548</v>
      </c>
      <c r="F166" s="7">
        <v>-1.1989241408325424</v>
      </c>
      <c r="G166" s="5" t="s">
        <v>344</v>
      </c>
      <c r="H166" s="7" t="e">
        <v>#NUM!</v>
      </c>
      <c r="K166" s="5" t="s">
        <v>620</v>
      </c>
      <c r="L166" s="5">
        <v>54.462</v>
      </c>
      <c r="M166" s="5" t="s">
        <v>563</v>
      </c>
      <c r="N166" s="5">
        <v>10.79188</v>
      </c>
      <c r="O166" s="5" t="s">
        <v>654</v>
      </c>
      <c r="P166" s="7">
        <v>6.266645659386173</v>
      </c>
    </row>
    <row r="167">
      <c r="A167" s="5" t="s">
        <v>629</v>
      </c>
      <c r="B167" s="7">
        <v>-4.889010192240792</v>
      </c>
      <c r="E167" s="5" t="s">
        <v>545</v>
      </c>
      <c r="F167" s="7">
        <v>-1.3331525325496165</v>
      </c>
      <c r="G167" s="5" t="s">
        <v>497</v>
      </c>
      <c r="H167" s="7" t="e">
        <v>#NUM!</v>
      </c>
      <c r="K167" s="5" t="s">
        <v>640</v>
      </c>
      <c r="L167" s="5">
        <v>57.408</v>
      </c>
      <c r="M167" s="5" t="s">
        <v>593</v>
      </c>
      <c r="N167" s="5">
        <v>10.790143</v>
      </c>
      <c r="O167" s="5" t="s">
        <v>629</v>
      </c>
      <c r="P167" s="7">
        <v>6.187091101438247</v>
      </c>
    </row>
    <row r="168">
      <c r="A168" s="5" t="s">
        <v>604</v>
      </c>
      <c r="B168" s="7">
        <v>-5.162647320339178</v>
      </c>
      <c r="E168" s="5" t="s">
        <v>503</v>
      </c>
      <c r="F168" s="7">
        <v>-1.379319758775699</v>
      </c>
      <c r="G168" s="5" t="s">
        <v>824</v>
      </c>
      <c r="H168" s="7" t="e">
        <v>#NUM!</v>
      </c>
      <c r="M168" s="5" t="s">
        <v>618</v>
      </c>
      <c r="N168" s="5">
        <v>10.67763</v>
      </c>
      <c r="O168" s="5" t="s">
        <v>656</v>
      </c>
      <c r="P168" s="7">
        <v>6.160846612610179</v>
      </c>
    </row>
    <row r="169">
      <c r="A169" s="5" t="s">
        <v>589</v>
      </c>
      <c r="B169" s="7">
        <v>-5.21369900757033</v>
      </c>
      <c r="E169" s="5" t="s">
        <v>596</v>
      </c>
      <c r="F169" s="7">
        <v>-2.058292691319033</v>
      </c>
      <c r="G169" s="5" t="s">
        <v>479</v>
      </c>
      <c r="H169" s="7" t="e">
        <v>#NUM!</v>
      </c>
      <c r="M169" s="5" t="s">
        <v>528</v>
      </c>
      <c r="N169" s="5">
        <v>10.635346</v>
      </c>
      <c r="O169" s="5" t="s">
        <v>653</v>
      </c>
      <c r="P169" s="7">
        <v>6.1347740037155685</v>
      </c>
    </row>
    <row r="170">
      <c r="A170" s="5" t="s">
        <v>633</v>
      </c>
      <c r="B170" s="7">
        <v>-5.231573544984675</v>
      </c>
      <c r="E170" s="5" t="s">
        <v>585</v>
      </c>
      <c r="F170" s="7">
        <v>-2.058292691319033</v>
      </c>
      <c r="G170" s="5" t="s">
        <v>597</v>
      </c>
      <c r="H170" s="7" t="e">
        <v>#NUM!</v>
      </c>
      <c r="M170" s="5" t="s">
        <v>620</v>
      </c>
      <c r="N170" s="5">
        <v>10.51407</v>
      </c>
      <c r="O170" s="5" t="s">
        <v>628</v>
      </c>
      <c r="P170" s="7">
        <v>6.067560813446528</v>
      </c>
    </row>
    <row r="171">
      <c r="A171" s="5" t="s">
        <v>635</v>
      </c>
      <c r="B171" s="7">
        <v>-5.387726265564629</v>
      </c>
      <c r="E171" s="5" t="s">
        <v>589</v>
      </c>
      <c r="F171" s="7">
        <v>-2.178534676194175</v>
      </c>
      <c r="G171" s="5" t="s">
        <v>265</v>
      </c>
      <c r="H171" s="7" t="e">
        <v>#NUM!</v>
      </c>
      <c r="M171" s="5" t="s">
        <v>577</v>
      </c>
      <c r="N171" s="5">
        <v>10.465854</v>
      </c>
      <c r="O171" s="5" t="s">
        <v>657</v>
      </c>
      <c r="P171" s="7">
        <v>6.055422626058965</v>
      </c>
    </row>
    <row r="172">
      <c r="A172" s="5" t="s">
        <v>640</v>
      </c>
      <c r="B172" s="7">
        <v>-5.50572802142768</v>
      </c>
      <c r="E172" s="5" t="s">
        <v>584</v>
      </c>
      <c r="F172" s="7">
        <v>-2.178534676194175</v>
      </c>
      <c r="G172" s="5" t="s">
        <v>531</v>
      </c>
      <c r="H172" s="7" t="e">
        <v>#NUM!</v>
      </c>
      <c r="M172" s="5" t="s">
        <v>608</v>
      </c>
      <c r="N172" s="5">
        <v>10.44648</v>
      </c>
      <c r="O172" s="5" t="s">
        <v>516</v>
      </c>
      <c r="P172" s="7">
        <v>5.982256213496993</v>
      </c>
    </row>
    <row r="173">
      <c r="A173" s="5" t="s">
        <v>617</v>
      </c>
      <c r="B173" s="7">
        <v>-5.552363339274811</v>
      </c>
      <c r="E173" s="5" t="s">
        <v>587</v>
      </c>
      <c r="F173" s="7">
        <v>-2.2405884674354235</v>
      </c>
      <c r="G173" s="5" t="s">
        <v>606</v>
      </c>
      <c r="H173" s="7" t="e">
        <v>#NUM!</v>
      </c>
      <c r="M173" s="5" t="s">
        <v>627</v>
      </c>
      <c r="N173" s="5">
        <v>10.393307</v>
      </c>
      <c r="O173" s="5" t="s">
        <v>658</v>
      </c>
      <c r="P173" s="7">
        <v>5.95403288934537</v>
      </c>
    </row>
    <row r="174">
      <c r="A174" s="5" t="s">
        <v>593</v>
      </c>
      <c r="B174" s="7">
        <v>-5.770809724094518</v>
      </c>
      <c r="E174" s="5" t="s">
        <v>523</v>
      </c>
      <c r="F174" s="7">
        <v>-2.6438561897747244</v>
      </c>
      <c r="G174" s="5" t="s">
        <v>360</v>
      </c>
      <c r="H174" s="7" t="e">
        <v>#NUM!</v>
      </c>
      <c r="M174" s="5" t="s">
        <v>635</v>
      </c>
      <c r="N174" s="5">
        <v>10.162207</v>
      </c>
      <c r="O174" s="5" t="s">
        <v>660</v>
      </c>
      <c r="P174" s="7">
        <v>5.904750682980976</v>
      </c>
    </row>
    <row r="175">
      <c r="A175" s="5" t="s">
        <v>646</v>
      </c>
      <c r="B175" s="7">
        <v>-6.014976071776942</v>
      </c>
      <c r="E175" s="5" t="s">
        <v>541</v>
      </c>
      <c r="F175" s="7">
        <v>-2.6438561897747244</v>
      </c>
      <c r="G175" s="5" t="s">
        <v>631</v>
      </c>
      <c r="H175" s="7" t="e">
        <v>#NUM!</v>
      </c>
      <c r="M175" s="5" t="s">
        <v>506</v>
      </c>
      <c r="N175" s="5">
        <v>9.902592</v>
      </c>
      <c r="O175" s="5" t="s">
        <v>448</v>
      </c>
      <c r="P175" s="7">
        <v>5.85065933071378</v>
      </c>
    </row>
    <row r="176">
      <c r="A176" s="5" t="s">
        <v>647</v>
      </c>
      <c r="B176" s="7">
        <v>-6.189258437053088</v>
      </c>
      <c r="E176" s="5" t="s">
        <v>556</v>
      </c>
      <c r="F176" s="7">
        <v>-2.7169079418249527</v>
      </c>
      <c r="G176" s="5" t="s">
        <v>266</v>
      </c>
      <c r="H176" s="7" t="e">
        <v>#NUM!</v>
      </c>
      <c r="M176" s="5" t="s">
        <v>617</v>
      </c>
      <c r="N176" s="5">
        <v>9.829424</v>
      </c>
      <c r="O176" s="9" t="s">
        <v>254</v>
      </c>
      <c r="P176" s="7">
        <v>5.7313410449723285</v>
      </c>
    </row>
    <row r="177">
      <c r="A177" s="5" t="s">
        <v>555</v>
      </c>
      <c r="B177" s="7">
        <v>-6.224285886513316</v>
      </c>
      <c r="E177" s="5" t="s">
        <v>581</v>
      </c>
      <c r="F177" s="7">
        <v>-2.7169079418249527</v>
      </c>
      <c r="G177" s="5" t="s">
        <v>834</v>
      </c>
      <c r="H177" s="7" t="e">
        <v>#NUM!</v>
      </c>
      <c r="M177" s="5" t="s">
        <v>570</v>
      </c>
      <c r="N177" s="5">
        <v>9.605483</v>
      </c>
      <c r="O177" s="5" t="s">
        <v>618</v>
      </c>
      <c r="P177" s="7">
        <v>5.678793433030097</v>
      </c>
    </row>
    <row r="178">
      <c r="A178" s="5" t="s">
        <v>649</v>
      </c>
      <c r="B178" s="7">
        <v>-6.256214779726772</v>
      </c>
      <c r="E178" s="5" t="s">
        <v>594</v>
      </c>
      <c r="F178" s="7">
        <v>-2.8688056482915503</v>
      </c>
      <c r="G178" s="5" t="s">
        <v>660</v>
      </c>
      <c r="H178" s="7" t="e">
        <v>#NUM!</v>
      </c>
      <c r="M178" s="5" t="s">
        <v>616</v>
      </c>
      <c r="N178" s="5">
        <v>9.217651</v>
      </c>
      <c r="O178" s="5" t="s">
        <v>620</v>
      </c>
      <c r="P178" s="7">
        <v>5.55765360495619</v>
      </c>
    </row>
    <row r="179">
      <c r="A179" s="5" t="s">
        <v>650</v>
      </c>
      <c r="B179" s="7">
        <v>-8.269422514314154</v>
      </c>
      <c r="E179" s="5" t="s">
        <v>649</v>
      </c>
      <c r="F179" s="7">
        <v>-3.029146345659517</v>
      </c>
      <c r="G179" s="5" t="s">
        <v>839</v>
      </c>
      <c r="H179" s="7" t="e">
        <v>#NUM!</v>
      </c>
      <c r="M179" s="5" t="s">
        <v>584</v>
      </c>
      <c r="N179" s="5">
        <v>9.14271</v>
      </c>
      <c r="O179" s="5" t="s">
        <v>524</v>
      </c>
      <c r="P179" s="7">
        <v>5.471366174032727</v>
      </c>
    </row>
    <row r="180">
      <c r="A180" s="5" t="s">
        <v>652</v>
      </c>
      <c r="B180" s="7">
        <v>-8.307746204935611</v>
      </c>
      <c r="E180" s="5" t="s">
        <v>605</v>
      </c>
      <c r="F180" s="7">
        <v>-3.1989241408325424</v>
      </c>
      <c r="G180" s="5" t="s">
        <v>303</v>
      </c>
      <c r="H180" s="7" t="e">
        <v>#NUM!</v>
      </c>
      <c r="M180" s="5" t="s">
        <v>557</v>
      </c>
      <c r="N180" s="5">
        <v>9.064124</v>
      </c>
      <c r="O180" s="5" t="s">
        <v>322</v>
      </c>
      <c r="P180" s="7">
        <v>5.364303642674695</v>
      </c>
    </row>
    <row r="181">
      <c r="A181" s="5" t="s">
        <v>625</v>
      </c>
      <c r="B181" s="7">
        <v>-8.974818250291106</v>
      </c>
      <c r="E181" s="5" t="s">
        <v>563</v>
      </c>
      <c r="F181" s="7">
        <v>-3.4739311883324127</v>
      </c>
      <c r="G181" s="5" t="s">
        <v>280</v>
      </c>
      <c r="H181" s="7" t="e">
        <v>#NUM!</v>
      </c>
      <c r="M181" s="5" t="s">
        <v>612</v>
      </c>
      <c r="N181" s="5">
        <v>9.062585</v>
      </c>
      <c r="O181" s="5" t="s">
        <v>505</v>
      </c>
      <c r="P181" s="7">
        <v>5.340703333176101</v>
      </c>
    </row>
    <row r="182">
      <c r="A182" s="5" t="s">
        <v>596</v>
      </c>
      <c r="B182" s="7">
        <v>-10.300515278609652</v>
      </c>
      <c r="E182" s="5" t="s">
        <v>631</v>
      </c>
      <c r="F182" s="7">
        <v>-3.4739311883324127</v>
      </c>
      <c r="G182" s="5" t="s">
        <v>623</v>
      </c>
      <c r="H182" s="7" t="e">
        <v>#NUM!</v>
      </c>
      <c r="M182" s="5" t="s">
        <v>529</v>
      </c>
      <c r="N182" s="5">
        <v>8.9779</v>
      </c>
      <c r="O182" s="5" t="s">
        <v>663</v>
      </c>
      <c r="P182" s="7">
        <v>5.292861775937907</v>
      </c>
    </row>
    <row r="183">
      <c r="A183" s="5" t="s">
        <v>653</v>
      </c>
      <c r="B183" s="7" t="e">
        <v>#NUM!</v>
      </c>
      <c r="E183" s="5" t="s">
        <v>627</v>
      </c>
      <c r="F183" s="7">
        <v>-3.673002535434241</v>
      </c>
      <c r="G183" s="5" t="s">
        <v>763</v>
      </c>
      <c r="H183" s="7" t="e">
        <v>#NUM!</v>
      </c>
      <c r="M183" s="5" t="s">
        <v>595</v>
      </c>
      <c r="N183" s="5">
        <v>8.73334</v>
      </c>
      <c r="O183" s="5" t="s">
        <v>619</v>
      </c>
      <c r="P183" s="7">
        <v>5.198737854430206</v>
      </c>
    </row>
    <row r="184">
      <c r="A184" s="5" t="s">
        <v>517</v>
      </c>
      <c r="B184" s="7" t="e">
        <v>#NUM!</v>
      </c>
      <c r="E184" s="5" t="s">
        <v>479</v>
      </c>
      <c r="F184" s="7">
        <v>-4.0</v>
      </c>
      <c r="G184" s="5" t="s">
        <v>721</v>
      </c>
      <c r="H184" s="7" t="e">
        <v>#NUM!</v>
      </c>
      <c r="M184" s="5" t="s">
        <v>649</v>
      </c>
      <c r="N184" s="5">
        <v>8.620372</v>
      </c>
      <c r="O184" s="5" t="s">
        <v>664</v>
      </c>
      <c r="P184" s="7">
        <v>5.175843156271171</v>
      </c>
    </row>
    <row r="185">
      <c r="E185" s="5" t="s">
        <v>525</v>
      </c>
      <c r="F185" s="7">
        <v>-4.1177873781071375</v>
      </c>
      <c r="G185" s="5" t="s">
        <v>524</v>
      </c>
      <c r="H185" s="7" t="e">
        <v>#NUM!</v>
      </c>
      <c r="M185" s="5" t="s">
        <v>580</v>
      </c>
      <c r="N185" s="5">
        <v>8.58574</v>
      </c>
      <c r="O185" s="5" t="s">
        <v>665</v>
      </c>
      <c r="P185" s="7">
        <v>5.155664566997117</v>
      </c>
    </row>
    <row r="186">
      <c r="E186" s="5" t="s">
        <v>652</v>
      </c>
      <c r="F186" s="7">
        <v>-4.368849142274855</v>
      </c>
      <c r="G186" s="5" t="s">
        <v>571</v>
      </c>
      <c r="H186" s="7" t="e">
        <v>#NUM!</v>
      </c>
      <c r="M186" s="5" t="s">
        <v>745</v>
      </c>
      <c r="N186" s="5">
        <v>8.34759</v>
      </c>
      <c r="O186" s="5" t="s">
        <v>403</v>
      </c>
      <c r="P186" s="7">
        <v>5.035555157933392</v>
      </c>
    </row>
    <row r="187">
      <c r="E187" s="5" t="s">
        <v>582</v>
      </c>
      <c r="F187" s="7">
        <v>-4.791857352662278</v>
      </c>
      <c r="G187" s="5" t="s">
        <v>583</v>
      </c>
      <c r="H187" s="7" t="e">
        <v>#NUM!</v>
      </c>
      <c r="M187" s="5" t="s">
        <v>604</v>
      </c>
      <c r="N187" s="5">
        <v>8.30892</v>
      </c>
      <c r="O187" s="5" t="s">
        <v>635</v>
      </c>
      <c r="P187" s="7">
        <v>5.025378915941335</v>
      </c>
    </row>
    <row r="188">
      <c r="E188" s="5" t="s">
        <v>529</v>
      </c>
      <c r="F188" s="7">
        <v>-4.791857352662278</v>
      </c>
      <c r="G188" s="5" t="s">
        <v>851</v>
      </c>
      <c r="H188" s="7" t="e">
        <v>#NUM!</v>
      </c>
      <c r="M188" s="5" t="s">
        <v>523</v>
      </c>
      <c r="N188" s="5">
        <v>7.9495406</v>
      </c>
      <c r="O188" s="5" t="s">
        <v>666</v>
      </c>
      <c r="P188" s="7">
        <v>4.802449092580126</v>
      </c>
    </row>
    <row r="189">
      <c r="E189" s="5" t="s">
        <v>620</v>
      </c>
      <c r="F189" s="7">
        <v>-4.947862376664825</v>
      </c>
      <c r="G189" s="5" t="s">
        <v>752</v>
      </c>
      <c r="H189" s="7" t="e">
        <v>#NUM!</v>
      </c>
      <c r="M189" s="5" t="s">
        <v>569</v>
      </c>
      <c r="N189" s="5">
        <v>7.8951087</v>
      </c>
      <c r="O189" s="5" t="s">
        <v>541</v>
      </c>
      <c r="P189" s="7">
        <v>4.76373700652953</v>
      </c>
    </row>
    <row r="190">
      <c r="E190" s="5" t="s">
        <v>580</v>
      </c>
      <c r="F190" s="7">
        <v>-5.1127866970487705</v>
      </c>
      <c r="G190" s="5" t="s">
        <v>857</v>
      </c>
      <c r="H190" s="7" t="e">
        <v>#NUM!</v>
      </c>
      <c r="M190" s="5" t="s">
        <v>625</v>
      </c>
      <c r="N190" s="5">
        <v>7.4949026</v>
      </c>
      <c r="O190" s="5" t="s">
        <v>477</v>
      </c>
      <c r="P190" s="7">
        <v>4.695634987345583</v>
      </c>
    </row>
    <row r="191">
      <c r="E191" s="5" t="s">
        <v>593</v>
      </c>
      <c r="F191" s="7">
        <v>-5.1127866970487705</v>
      </c>
      <c r="G191" s="5" t="s">
        <v>634</v>
      </c>
      <c r="H191" s="7" t="e">
        <v>#NUM!</v>
      </c>
      <c r="M191" s="5" t="s">
        <v>650</v>
      </c>
      <c r="N191" s="5">
        <v>7.486165</v>
      </c>
      <c r="O191" s="5" t="s">
        <v>668</v>
      </c>
      <c r="P191" s="7">
        <v>4.66353807181718</v>
      </c>
    </row>
    <row r="192">
      <c r="E192" s="5" t="s">
        <v>531</v>
      </c>
      <c r="F192" s="7">
        <v>-5.1127866970487705</v>
      </c>
      <c r="G192" s="5" t="s">
        <v>861</v>
      </c>
      <c r="H192" s="7" t="e">
        <v>#NUM!</v>
      </c>
      <c r="M192" s="5" t="s">
        <v>640</v>
      </c>
      <c r="N192" s="5">
        <v>7.4357677</v>
      </c>
      <c r="O192" s="5" t="s">
        <v>610</v>
      </c>
      <c r="P192" s="7">
        <v>4.63710935733414</v>
      </c>
    </row>
    <row r="193">
      <c r="E193" s="5" t="s">
        <v>607</v>
      </c>
      <c r="F193" s="7">
        <v>-5.28771237954945</v>
      </c>
      <c r="G193" s="5" t="s">
        <v>664</v>
      </c>
      <c r="H193" s="7" t="e">
        <v>#NUM!</v>
      </c>
      <c r="M193" s="5" t="s">
        <v>555</v>
      </c>
      <c r="N193" s="5">
        <v>7.4187546</v>
      </c>
      <c r="O193" s="5" t="s">
        <v>264</v>
      </c>
      <c r="P193" s="7">
        <v>4.491127704558845</v>
      </c>
    </row>
    <row r="194">
      <c r="E194" s="5" t="s">
        <v>595</v>
      </c>
      <c r="F194" s="7">
        <v>-5.673002535434241</v>
      </c>
      <c r="G194" s="5" t="s">
        <v>867</v>
      </c>
      <c r="H194" s="7" t="e">
        <v>#NUM!</v>
      </c>
      <c r="M194" s="5" t="s">
        <v>653</v>
      </c>
      <c r="N194" s="5">
        <v>7.3366723</v>
      </c>
      <c r="O194" s="5" t="s">
        <v>534</v>
      </c>
      <c r="P194" s="7">
        <v>4.4851518396369885</v>
      </c>
    </row>
    <row r="195">
      <c r="E195" s="5" t="s">
        <v>560</v>
      </c>
      <c r="F195" s="7">
        <v>-5.673002535434241</v>
      </c>
      <c r="G195" s="5" t="s">
        <v>671</v>
      </c>
      <c r="H195" s="7" t="e">
        <v>#NUM!</v>
      </c>
      <c r="M195" s="5" t="s">
        <v>582</v>
      </c>
      <c r="N195" s="5">
        <v>7.0113316</v>
      </c>
      <c r="O195" s="5" t="s">
        <v>521</v>
      </c>
      <c r="P195" s="7">
        <v>4.376513522397339</v>
      </c>
    </row>
    <row r="196">
      <c r="E196" s="5" t="s">
        <v>616</v>
      </c>
      <c r="F196" s="7">
        <v>-5.886832943267265</v>
      </c>
      <c r="G196" s="5" t="s">
        <v>658</v>
      </c>
      <c r="H196" s="7" t="e">
        <v>#NUM!</v>
      </c>
      <c r="M196" s="5" t="s">
        <v>503</v>
      </c>
      <c r="N196" s="5">
        <v>6.2073503</v>
      </c>
      <c r="O196" s="5" t="s">
        <v>670</v>
      </c>
      <c r="P196" s="7">
        <v>4.366830381758954</v>
      </c>
    </row>
    <row r="197">
      <c r="E197" s="5" t="s">
        <v>608</v>
      </c>
      <c r="F197" s="7">
        <v>-5.886832943267265</v>
      </c>
      <c r="G197" s="5" t="s">
        <v>501</v>
      </c>
      <c r="H197" s="7" t="e">
        <v>#NUM!</v>
      </c>
      <c r="M197" s="5" t="s">
        <v>629</v>
      </c>
      <c r="N197" s="5">
        <v>5.63477</v>
      </c>
      <c r="O197" s="5" t="s">
        <v>671</v>
      </c>
      <c r="P197" s="7">
        <v>3.7410665673011065</v>
      </c>
    </row>
    <row r="198">
      <c r="E198" s="5" t="s">
        <v>653</v>
      </c>
      <c r="F198" s="7">
        <v>-5.886832943267265</v>
      </c>
      <c r="G198" s="5" t="s">
        <v>873</v>
      </c>
      <c r="H198" s="7" t="e">
        <v>#NUM!</v>
      </c>
    </row>
    <row r="199">
      <c r="E199" s="5" t="s">
        <v>514</v>
      </c>
      <c r="F199" s="7">
        <v>-6.368849142274855</v>
      </c>
      <c r="G199" s="5" t="s">
        <v>665</v>
      </c>
      <c r="H199" s="7" t="e">
        <v>#NUM!</v>
      </c>
    </row>
    <row r="200">
      <c r="E200" s="5" t="s">
        <v>612</v>
      </c>
      <c r="F200" s="7">
        <v>-6.947862376664824</v>
      </c>
      <c r="G200" s="5" t="s">
        <v>757</v>
      </c>
      <c r="H200" s="7" t="e">
        <v>#NUM!</v>
      </c>
    </row>
    <row r="201">
      <c r="E201" s="5" t="s">
        <v>506</v>
      </c>
      <c r="F201" s="7">
        <v>-6.947862376664824</v>
      </c>
      <c r="G201" s="5" t="s">
        <v>578</v>
      </c>
      <c r="H201" s="7" t="e">
        <v>#NUM!</v>
      </c>
    </row>
    <row r="202">
      <c r="E202" s="5" t="s">
        <v>610</v>
      </c>
      <c r="F202" s="7">
        <v>-6.947862376664824</v>
      </c>
      <c r="G202" s="5" t="s">
        <v>881</v>
      </c>
      <c r="H202" s="7" t="e">
        <v>#NUM!</v>
      </c>
    </row>
    <row r="203">
      <c r="E203" s="5" t="s">
        <v>625</v>
      </c>
      <c r="F203" s="7">
        <v>-7.2877123795494505</v>
      </c>
      <c r="G203" s="5" t="s">
        <v>883</v>
      </c>
      <c r="H203" s="7" t="e">
        <v>#NUM!</v>
      </c>
    </row>
    <row r="204">
      <c r="E204" s="5" t="s">
        <v>604</v>
      </c>
      <c r="F204" s="7">
        <v>-7.2877123795494505</v>
      </c>
      <c r="G204" s="5" t="s">
        <v>368</v>
      </c>
      <c r="H204" s="7" t="e">
        <v>#NUM!</v>
      </c>
    </row>
    <row r="205">
      <c r="E205" s="5" t="s">
        <v>537</v>
      </c>
      <c r="F205" s="7">
        <v>-7.2877123795494505</v>
      </c>
    </row>
    <row r="206">
      <c r="E206" s="5" t="s">
        <v>577</v>
      </c>
      <c r="F206" s="7">
        <v>-7.673002535434241</v>
      </c>
    </row>
    <row r="207">
      <c r="E207" s="5" t="s">
        <v>629</v>
      </c>
      <c r="F207" s="7">
        <v>-8.643856189774725</v>
      </c>
    </row>
    <row r="208">
      <c r="E208" s="5" t="s">
        <v>617</v>
      </c>
      <c r="F208" s="7">
        <v>-9.287712379549449</v>
      </c>
    </row>
    <row r="209">
      <c r="E209" s="5" t="s">
        <v>528</v>
      </c>
      <c r="F209" s="7">
        <v>-9.287712379549449</v>
      </c>
    </row>
    <row r="210">
      <c r="E210" s="5" t="s">
        <v>557</v>
      </c>
      <c r="F210" s="7">
        <v>-10.117787378107138</v>
      </c>
    </row>
    <row r="211">
      <c r="E211" s="5" t="s">
        <v>640</v>
      </c>
      <c r="F211" s="7">
        <v>-10.117787378107138</v>
      </c>
    </row>
    <row r="212">
      <c r="E212" s="5" t="s">
        <v>650</v>
      </c>
      <c r="F212" s="7">
        <v>-11.287712379549449</v>
      </c>
    </row>
    <row r="213">
      <c r="E213" s="5" t="s">
        <v>745</v>
      </c>
      <c r="F213" s="7">
        <v>-11.287712379549449</v>
      </c>
    </row>
    <row r="239">
      <c r="K239" s="2" t="s">
        <v>2</v>
      </c>
      <c r="L239" s="8" t="s">
        <v>30</v>
      </c>
    </row>
    <row r="240">
      <c r="K240" s="5" t="s">
        <v>257</v>
      </c>
      <c r="L240" s="5">
        <v>86.372</v>
      </c>
    </row>
    <row r="241">
      <c r="K241" s="5" t="s">
        <v>266</v>
      </c>
      <c r="L241" s="5">
        <v>84.84146341</v>
      </c>
    </row>
    <row r="242">
      <c r="K242" s="5" t="s">
        <v>571</v>
      </c>
      <c r="L242" s="5">
        <v>84.041</v>
      </c>
    </row>
    <row r="243">
      <c r="K243" s="9" t="s">
        <v>89</v>
      </c>
      <c r="L243" s="5">
        <v>84.04121951</v>
      </c>
    </row>
    <row r="244">
      <c r="K244" s="5" t="s">
        <v>921</v>
      </c>
      <c r="L244" s="5">
        <v>85.24731707</v>
      </c>
    </row>
    <row r="245">
      <c r="K245" s="5" t="s">
        <v>83</v>
      </c>
      <c r="L245" s="5">
        <v>84.05609756</v>
      </c>
    </row>
    <row r="246">
      <c r="K246" s="5" t="s">
        <v>578</v>
      </c>
      <c r="L246" s="5">
        <v>83.553</v>
      </c>
    </row>
    <row r="247">
      <c r="K247" s="5" t="s">
        <v>126</v>
      </c>
      <c r="L247" s="5">
        <v>83.05121951</v>
      </c>
    </row>
    <row r="248">
      <c r="K248" s="5" t="s">
        <v>81</v>
      </c>
      <c r="L248" s="5">
        <v>83.88292683</v>
      </c>
    </row>
    <row r="249">
      <c r="K249" s="5" t="s">
        <v>925</v>
      </c>
      <c r="L249" s="5">
        <v>83.1804878</v>
      </c>
    </row>
    <row r="250">
      <c r="K250" s="5" t="s">
        <v>227</v>
      </c>
      <c r="L250" s="5">
        <v>83.35853659</v>
      </c>
    </row>
    <row r="251">
      <c r="K251" s="5" t="s">
        <v>265</v>
      </c>
      <c r="L251" s="5">
        <v>83.14390244</v>
      </c>
    </row>
    <row r="252">
      <c r="K252" s="5" t="s">
        <v>131</v>
      </c>
      <c r="L252" s="5">
        <v>83.19512195</v>
      </c>
    </row>
    <row r="253">
      <c r="K253" s="5" t="s">
        <v>144</v>
      </c>
      <c r="L253" s="5">
        <v>83.7</v>
      </c>
    </row>
    <row r="254">
      <c r="K254" s="9" t="s">
        <v>101</v>
      </c>
      <c r="L254" s="5">
        <v>83.42926829</v>
      </c>
    </row>
    <row r="255">
      <c r="K255" s="5" t="s">
        <v>170</v>
      </c>
      <c r="L255" s="5">
        <v>82.86097561</v>
      </c>
    </row>
    <row r="256">
      <c r="K256" s="5" t="s">
        <v>213</v>
      </c>
      <c r="L256" s="5">
        <v>83.11219512</v>
      </c>
    </row>
    <row r="257">
      <c r="K257" s="5" t="s">
        <v>256</v>
      </c>
      <c r="L257" s="5">
        <v>83.50731707</v>
      </c>
    </row>
    <row r="258">
      <c r="K258" s="9" t="s">
        <v>151</v>
      </c>
      <c r="L258" s="5">
        <v>82.92926829</v>
      </c>
    </row>
    <row r="259">
      <c r="K259" s="5" t="s">
        <v>110</v>
      </c>
      <c r="L259" s="5">
        <v>82.60731707</v>
      </c>
    </row>
    <row r="260">
      <c r="K260" s="5" t="s">
        <v>623</v>
      </c>
      <c r="L260" s="5">
        <v>82.309</v>
      </c>
    </row>
    <row r="261">
      <c r="K261" s="5" t="s">
        <v>244</v>
      </c>
      <c r="L261" s="5">
        <v>83.00487805</v>
      </c>
    </row>
    <row r="262">
      <c r="K262" s="5" t="s">
        <v>115</v>
      </c>
      <c r="L262" s="5">
        <v>82.39756098</v>
      </c>
    </row>
    <row r="263">
      <c r="K263" s="5" t="s">
        <v>258</v>
      </c>
      <c r="L263" s="5">
        <v>82.2804878</v>
      </c>
    </row>
    <row r="264">
      <c r="K264" s="5" t="s">
        <v>930</v>
      </c>
      <c r="L264" s="5">
        <v>82.19200762</v>
      </c>
    </row>
    <row r="265">
      <c r="K265" s="5" t="s">
        <v>155</v>
      </c>
      <c r="L265" s="5">
        <v>81.91463415</v>
      </c>
    </row>
    <row r="266">
      <c r="K266" s="5" t="s">
        <v>104</v>
      </c>
      <c r="L266" s="5">
        <v>81.85365854</v>
      </c>
    </row>
    <row r="267">
      <c r="K267" s="5" t="s">
        <v>139</v>
      </c>
      <c r="L267" s="5">
        <v>81.54146341</v>
      </c>
    </row>
    <row r="268">
      <c r="K268" s="5" t="s">
        <v>96</v>
      </c>
      <c r="L268" s="5">
        <v>81.64658537</v>
      </c>
    </row>
    <row r="269">
      <c r="K269" s="5" t="s">
        <v>70</v>
      </c>
      <c r="L269" s="5">
        <v>81.68536585</v>
      </c>
    </row>
    <row r="270">
      <c r="K270" s="9" t="s">
        <v>172</v>
      </c>
      <c r="L270" s="5">
        <v>81.23809756</v>
      </c>
    </row>
    <row r="271">
      <c r="K271" s="5" t="s">
        <v>932</v>
      </c>
      <c r="L271" s="5">
        <v>81.1</v>
      </c>
    </row>
    <row r="272">
      <c r="K272" s="5" t="s">
        <v>253</v>
      </c>
      <c r="L272" s="5">
        <v>81.284</v>
      </c>
    </row>
    <row r="273">
      <c r="K273" s="5" t="s">
        <v>824</v>
      </c>
      <c r="L273" s="5">
        <v>80.999</v>
      </c>
    </row>
    <row r="274">
      <c r="K274" s="5" t="s">
        <v>198</v>
      </c>
      <c r="L274" s="5">
        <v>81.53658537</v>
      </c>
    </row>
    <row r="275">
      <c r="K275" s="5" t="s">
        <v>501</v>
      </c>
      <c r="L275" s="5">
        <v>81.041</v>
      </c>
    </row>
    <row r="276">
      <c r="K276" s="9" t="s">
        <v>133</v>
      </c>
      <c r="L276" s="5">
        <v>80.54146341</v>
      </c>
    </row>
    <row r="277">
      <c r="K277" s="5" t="s">
        <v>473</v>
      </c>
      <c r="L277" s="5">
        <v>83.18780488</v>
      </c>
    </row>
    <row r="278">
      <c r="K278" s="5" t="s">
        <v>268</v>
      </c>
      <c r="L278" s="5">
        <v>82.909</v>
      </c>
    </row>
    <row r="279">
      <c r="K279" s="5" t="s">
        <v>269</v>
      </c>
      <c r="L279" s="5">
        <v>81.648</v>
      </c>
    </row>
    <row r="280">
      <c r="K280" s="5" t="s">
        <v>936</v>
      </c>
      <c r="L280" s="5">
        <v>80.224</v>
      </c>
    </row>
    <row r="281">
      <c r="K281" s="9" t="s">
        <v>259</v>
      </c>
      <c r="L281" s="5">
        <v>80.56</v>
      </c>
    </row>
    <row r="282">
      <c r="K282" s="5" t="s">
        <v>606</v>
      </c>
      <c r="L282" s="5">
        <v>80.358</v>
      </c>
    </row>
    <row r="283">
      <c r="K283" s="5" t="s">
        <v>937</v>
      </c>
      <c r="L283" s="5">
        <v>81.69</v>
      </c>
    </row>
    <row r="284">
      <c r="K284" s="5" t="s">
        <v>388</v>
      </c>
      <c r="L284" s="5">
        <v>79.594</v>
      </c>
    </row>
    <row r="285">
      <c r="K285" s="9" t="s">
        <v>448</v>
      </c>
      <c r="L285" s="5">
        <v>80.799</v>
      </c>
    </row>
    <row r="286">
      <c r="K286" s="5" t="s">
        <v>293</v>
      </c>
      <c r="L286" s="5">
        <v>81.167</v>
      </c>
    </row>
    <row r="287">
      <c r="K287" s="5" t="s">
        <v>255</v>
      </c>
      <c r="L287" s="5">
        <v>79.87804878</v>
      </c>
    </row>
    <row r="288">
      <c r="K288" s="5" t="s">
        <v>535</v>
      </c>
      <c r="L288" s="5">
        <v>79.602</v>
      </c>
    </row>
    <row r="289">
      <c r="K289" s="5" t="s">
        <v>839</v>
      </c>
      <c r="L289" s="5">
        <v>78.808</v>
      </c>
    </row>
    <row r="290">
      <c r="K290" s="9" t="s">
        <v>193</v>
      </c>
      <c r="L290" s="5">
        <v>77.953</v>
      </c>
    </row>
    <row r="291">
      <c r="K291" s="5" t="s">
        <v>453</v>
      </c>
      <c r="L291" s="5">
        <v>77.817</v>
      </c>
    </row>
    <row r="292">
      <c r="K292" s="5" t="s">
        <v>419</v>
      </c>
      <c r="L292" s="5">
        <v>80.031</v>
      </c>
    </row>
    <row r="293">
      <c r="K293" s="5" t="s">
        <v>226</v>
      </c>
      <c r="L293" s="5">
        <v>78.4902439</v>
      </c>
    </row>
    <row r="294">
      <c r="K294" s="5" t="s">
        <v>575</v>
      </c>
      <c r="L294" s="5">
        <v>78.766</v>
      </c>
    </row>
    <row r="295">
      <c r="K295" s="5" t="s">
        <v>603</v>
      </c>
      <c r="L295" s="5">
        <v>78.085</v>
      </c>
    </row>
    <row r="296">
      <c r="K296" s="5" t="s">
        <v>223</v>
      </c>
      <c r="L296" s="5">
        <v>78.47317073</v>
      </c>
    </row>
    <row r="297">
      <c r="K297" s="5" t="s">
        <v>598</v>
      </c>
      <c r="L297" s="5">
        <v>77.598</v>
      </c>
    </row>
    <row r="298">
      <c r="K298" s="9" t="s">
        <v>142</v>
      </c>
      <c r="L298" s="5">
        <v>78.3853658536585</v>
      </c>
    </row>
    <row r="299">
      <c r="K299" s="5" t="s">
        <v>579</v>
      </c>
      <c r="L299" s="5">
        <v>77.483</v>
      </c>
    </row>
    <row r="300">
      <c r="K300" s="5" t="s">
        <v>205</v>
      </c>
      <c r="L300" s="5">
        <v>78.50731707</v>
      </c>
    </row>
    <row r="301">
      <c r="K301" s="5" t="s">
        <v>597</v>
      </c>
      <c r="L301" s="5">
        <v>77.209</v>
      </c>
    </row>
    <row r="302">
      <c r="K302" s="5" t="s">
        <v>522</v>
      </c>
      <c r="L302" s="5">
        <v>77.814</v>
      </c>
    </row>
    <row r="303">
      <c r="K303" s="5" t="s">
        <v>550</v>
      </c>
      <c r="L303" s="5">
        <v>77.74</v>
      </c>
    </row>
    <row r="304">
      <c r="K304" s="5" t="s">
        <v>351</v>
      </c>
      <c r="L304" s="5">
        <v>77.654</v>
      </c>
    </row>
    <row r="305">
      <c r="K305" s="5" t="s">
        <v>646</v>
      </c>
      <c r="L305" s="5">
        <v>77.85</v>
      </c>
    </row>
    <row r="306">
      <c r="K306" s="5" t="s">
        <v>660</v>
      </c>
      <c r="L306" s="5">
        <v>76.8</v>
      </c>
    </row>
    <row r="307">
      <c r="K307" s="5" t="s">
        <v>534</v>
      </c>
      <c r="L307" s="5">
        <v>77.392</v>
      </c>
    </row>
    <row r="308">
      <c r="K308" s="5" t="s">
        <v>505</v>
      </c>
      <c r="L308" s="5">
        <v>77.725</v>
      </c>
    </row>
    <row r="309">
      <c r="K309" s="5" t="s">
        <v>551</v>
      </c>
      <c r="L309" s="5">
        <v>76.353</v>
      </c>
    </row>
    <row r="310">
      <c r="K310" s="5" t="s">
        <v>430</v>
      </c>
      <c r="L310" s="5">
        <v>77.58780488</v>
      </c>
    </row>
    <row r="311">
      <c r="K311" s="5" t="s">
        <v>532</v>
      </c>
      <c r="L311" s="5">
        <v>76.261</v>
      </c>
    </row>
    <row r="312">
      <c r="K312" s="5" t="s">
        <v>558</v>
      </c>
      <c r="L312" s="5">
        <v>76.059</v>
      </c>
    </row>
    <row r="313">
      <c r="K313" s="5" t="s">
        <v>209</v>
      </c>
      <c r="L313" s="5">
        <v>76.77073171</v>
      </c>
    </row>
    <row r="314">
      <c r="K314" s="5" t="s">
        <v>371</v>
      </c>
      <c r="L314" s="5">
        <v>77.395</v>
      </c>
    </row>
    <row r="315">
      <c r="K315" s="5" t="s">
        <v>628</v>
      </c>
      <c r="L315" s="5">
        <v>76.178</v>
      </c>
    </row>
    <row r="316">
      <c r="K316" s="5" t="s">
        <v>311</v>
      </c>
      <c r="L316" s="5">
        <v>76.98780488</v>
      </c>
    </row>
    <row r="317">
      <c r="K317" s="9" t="s">
        <v>231</v>
      </c>
      <c r="L317" s="5">
        <v>76.657</v>
      </c>
    </row>
    <row r="318">
      <c r="K318" s="9" t="s">
        <v>236</v>
      </c>
      <c r="L318" s="5">
        <v>76.41</v>
      </c>
    </row>
    <row r="319">
      <c r="K319" s="5" t="s">
        <v>354</v>
      </c>
      <c r="L319" s="5">
        <v>75.313</v>
      </c>
    </row>
    <row r="320">
      <c r="K320" s="5" t="s">
        <v>497</v>
      </c>
      <c r="L320" s="5">
        <v>75.205</v>
      </c>
    </row>
    <row r="321">
      <c r="K321" s="9" t="s">
        <v>254</v>
      </c>
      <c r="L321" s="5">
        <v>75.848</v>
      </c>
    </row>
    <row r="322">
      <c r="K322" s="5" t="s">
        <v>338</v>
      </c>
      <c r="L322" s="5">
        <v>77.46585366</v>
      </c>
    </row>
    <row r="323">
      <c r="K323" s="5" t="s">
        <v>403</v>
      </c>
      <c r="L323" s="5">
        <v>74.552</v>
      </c>
    </row>
    <row r="324">
      <c r="K324" s="5" t="s">
        <v>572</v>
      </c>
      <c r="L324" s="5">
        <v>74.947</v>
      </c>
    </row>
    <row r="325">
      <c r="K325" s="5" t="s">
        <v>647</v>
      </c>
      <c r="L325" s="5">
        <v>69.339</v>
      </c>
    </row>
    <row r="326">
      <c r="K326" s="5" t="s">
        <v>459</v>
      </c>
      <c r="L326" s="5">
        <v>75.31609756</v>
      </c>
    </row>
    <row r="327">
      <c r="K327" s="5" t="s">
        <v>246</v>
      </c>
      <c r="L327" s="5">
        <v>75.67804878</v>
      </c>
    </row>
    <row r="328">
      <c r="K328" s="5" t="s">
        <v>568</v>
      </c>
      <c r="L328" s="5">
        <v>74.672</v>
      </c>
    </row>
    <row r="329">
      <c r="K329" s="5" t="s">
        <v>624</v>
      </c>
      <c r="L329" s="5">
        <v>73.72</v>
      </c>
    </row>
    <row r="330">
      <c r="K330" s="5" t="s">
        <v>248</v>
      </c>
      <c r="L330" s="5">
        <v>75.70731707</v>
      </c>
    </row>
    <row r="331">
      <c r="K331" s="9" t="s">
        <v>251</v>
      </c>
      <c r="L331" s="5">
        <v>74.59</v>
      </c>
    </row>
    <row r="332">
      <c r="K332" s="5" t="s">
        <v>365</v>
      </c>
      <c r="L332" s="5">
        <v>74.496</v>
      </c>
    </row>
    <row r="333">
      <c r="K333" s="5" t="s">
        <v>502</v>
      </c>
      <c r="L333" s="5">
        <v>74.429</v>
      </c>
    </row>
    <row r="334">
      <c r="K334" s="5" t="s">
        <v>547</v>
      </c>
      <c r="L334" s="5">
        <v>74.18378049</v>
      </c>
    </row>
    <row r="335">
      <c r="K335" s="5" t="s">
        <v>322</v>
      </c>
      <c r="L335" s="5">
        <v>75.069</v>
      </c>
    </row>
    <row r="336">
      <c r="K336" s="5" t="s">
        <v>542</v>
      </c>
      <c r="L336" s="5">
        <v>73.642</v>
      </c>
    </row>
    <row r="337">
      <c r="K337" s="5" t="s">
        <v>543</v>
      </c>
      <c r="L337" s="5">
        <v>73.41219512</v>
      </c>
    </row>
    <row r="338">
      <c r="K338" s="5" t="s">
        <v>509</v>
      </c>
      <c r="L338" s="5">
        <v>74.402</v>
      </c>
    </row>
    <row r="339">
      <c r="K339" s="5" t="s">
        <v>487</v>
      </c>
      <c r="L339" s="5">
        <v>75.327</v>
      </c>
    </row>
    <row r="340">
      <c r="K340" s="5" t="s">
        <v>536</v>
      </c>
      <c r="L340" s="5">
        <v>72.975</v>
      </c>
    </row>
    <row r="341">
      <c r="K341" s="5" t="s">
        <v>752</v>
      </c>
      <c r="L341" s="5">
        <v>72.852</v>
      </c>
    </row>
    <row r="342">
      <c r="K342" s="5" t="s">
        <v>635</v>
      </c>
      <c r="L342" s="5">
        <v>72.884</v>
      </c>
    </row>
    <row r="343">
      <c r="K343" s="5" t="s">
        <v>666</v>
      </c>
      <c r="L343" s="5">
        <v>72.697</v>
      </c>
    </row>
    <row r="344">
      <c r="K344" s="9" t="s">
        <v>249</v>
      </c>
      <c r="L344" s="5">
        <v>73.25</v>
      </c>
    </row>
    <row r="345">
      <c r="K345" s="5" t="s">
        <v>619</v>
      </c>
      <c r="L345" s="5">
        <v>73.566</v>
      </c>
    </row>
    <row r="346">
      <c r="K346" s="5" t="s">
        <v>951</v>
      </c>
      <c r="L346" s="5">
        <v>72.24878049</v>
      </c>
    </row>
    <row r="347">
      <c r="K347" s="5" t="s">
        <v>633</v>
      </c>
      <c r="L347" s="5">
        <v>72.324</v>
      </c>
    </row>
    <row r="348">
      <c r="K348" s="5" t="s">
        <v>527</v>
      </c>
      <c r="L348" s="5">
        <v>72.12243902</v>
      </c>
    </row>
    <row r="349">
      <c r="K349" s="9" t="s">
        <v>252</v>
      </c>
      <c r="L349" s="5">
        <v>72.003</v>
      </c>
    </row>
    <row r="350">
      <c r="K350" s="5" t="s">
        <v>530</v>
      </c>
      <c r="L350" s="5">
        <v>71.198</v>
      </c>
    </row>
    <row r="351">
      <c r="K351" s="5" t="s">
        <v>280</v>
      </c>
      <c r="L351" s="5">
        <v>71.5497561</v>
      </c>
    </row>
    <row r="352">
      <c r="K352" s="5" t="s">
        <v>521</v>
      </c>
      <c r="L352" s="5">
        <v>71.479</v>
      </c>
    </row>
    <row r="353">
      <c r="K353" s="5" t="s">
        <v>618</v>
      </c>
      <c r="L353" s="5">
        <v>72.602</v>
      </c>
    </row>
    <row r="354">
      <c r="K354" s="5" t="s">
        <v>663</v>
      </c>
      <c r="L354" s="5">
        <v>71.132</v>
      </c>
    </row>
    <row r="355">
      <c r="K355" s="5" t="s">
        <v>384</v>
      </c>
      <c r="L355" s="5">
        <v>71.633</v>
      </c>
    </row>
    <row r="356">
      <c r="K356" s="5" t="s">
        <v>380</v>
      </c>
      <c r="L356" s="5">
        <v>71.146</v>
      </c>
    </row>
    <row r="357">
      <c r="K357" s="5" t="s">
        <v>549</v>
      </c>
      <c r="L357" s="5">
        <v>70.668</v>
      </c>
    </row>
    <row r="358">
      <c r="K358" s="5" t="s">
        <v>524</v>
      </c>
      <c r="L358" s="5">
        <v>72.145</v>
      </c>
    </row>
    <row r="359">
      <c r="K359" s="5" t="s">
        <v>556</v>
      </c>
      <c r="L359" s="5">
        <v>70.354</v>
      </c>
    </row>
    <row r="360">
      <c r="K360" s="5" t="s">
        <v>516</v>
      </c>
      <c r="L360" s="5">
        <v>70.18</v>
      </c>
    </row>
    <row r="361">
      <c r="K361" s="5" t="s">
        <v>600</v>
      </c>
      <c r="L361" s="5">
        <v>69.833</v>
      </c>
    </row>
    <row r="362">
      <c r="K362" s="5" t="s">
        <v>202</v>
      </c>
      <c r="L362" s="5">
        <v>69.269</v>
      </c>
    </row>
    <row r="363">
      <c r="K363" s="5" t="s">
        <v>504</v>
      </c>
      <c r="L363" s="5">
        <v>69.163</v>
      </c>
    </row>
    <row r="364">
      <c r="K364" s="5" t="s">
        <v>570</v>
      </c>
      <c r="L364" s="5">
        <v>68.964</v>
      </c>
    </row>
    <row r="365">
      <c r="K365" s="5" t="s">
        <v>523</v>
      </c>
      <c r="L365" s="5">
        <v>68.484</v>
      </c>
    </row>
    <row r="366">
      <c r="K366" s="5" t="s">
        <v>653</v>
      </c>
      <c r="L366" s="5">
        <v>68.624</v>
      </c>
    </row>
    <row r="367">
      <c r="K367" s="5" t="s">
        <v>588</v>
      </c>
      <c r="L367" s="5">
        <v>68.337</v>
      </c>
    </row>
    <row r="368">
      <c r="K368" s="5" t="s">
        <v>601</v>
      </c>
      <c r="L368" s="5">
        <v>68.581</v>
      </c>
    </row>
    <row r="369">
      <c r="K369" s="5" t="s">
        <v>569</v>
      </c>
      <c r="L369" s="5">
        <v>67.649</v>
      </c>
    </row>
    <row r="370">
      <c r="K370" s="5" t="s">
        <v>483</v>
      </c>
      <c r="L370" s="5">
        <v>67.316</v>
      </c>
    </row>
    <row r="371">
      <c r="K371" s="5" t="s">
        <v>957</v>
      </c>
      <c r="L371" s="5">
        <v>67.198</v>
      </c>
    </row>
    <row r="372">
      <c r="K372" s="5" t="s">
        <v>616</v>
      </c>
      <c r="L372" s="5">
        <v>67.315</v>
      </c>
    </row>
    <row r="373">
      <c r="K373" s="5" t="s">
        <v>592</v>
      </c>
      <c r="L373" s="5">
        <v>66.945</v>
      </c>
    </row>
    <row r="374">
      <c r="K374" s="5" t="s">
        <v>589</v>
      </c>
      <c r="L374" s="5">
        <v>66.889</v>
      </c>
    </row>
    <row r="375">
      <c r="K375" s="5" t="s">
        <v>531</v>
      </c>
      <c r="L375" s="5">
        <v>66.777</v>
      </c>
    </row>
    <row r="376">
      <c r="K376" s="5" t="s">
        <v>631</v>
      </c>
      <c r="L376" s="5">
        <v>66.473</v>
      </c>
    </row>
    <row r="377">
      <c r="K377" s="5" t="s">
        <v>506</v>
      </c>
      <c r="L377" s="5">
        <v>67.353</v>
      </c>
    </row>
    <row r="378">
      <c r="K378" s="5" t="s">
        <v>593</v>
      </c>
      <c r="L378" s="5">
        <v>66.035</v>
      </c>
    </row>
    <row r="379">
      <c r="K379" s="5" t="s">
        <v>503</v>
      </c>
      <c r="L379" s="5">
        <v>65.987</v>
      </c>
    </row>
    <row r="380">
      <c r="K380" s="5" t="s">
        <v>587</v>
      </c>
      <c r="L380" s="5">
        <v>66.134</v>
      </c>
    </row>
    <row r="381">
      <c r="K381" s="5" t="s">
        <v>548</v>
      </c>
      <c r="L381" s="5">
        <v>65.498</v>
      </c>
    </row>
    <row r="382">
      <c r="K382" s="5" t="s">
        <v>961</v>
      </c>
      <c r="L382" s="5">
        <v>65.772</v>
      </c>
    </row>
    <row r="383">
      <c r="K383" s="5" t="s">
        <v>529</v>
      </c>
      <c r="L383" s="5">
        <v>65.86</v>
      </c>
    </row>
    <row r="384">
      <c r="K384" s="5" t="s">
        <v>596</v>
      </c>
      <c r="L384" s="5">
        <v>64.617</v>
      </c>
    </row>
    <row r="385">
      <c r="K385" s="5" t="s">
        <v>519</v>
      </c>
      <c r="L385" s="5">
        <v>67.385</v>
      </c>
    </row>
    <row r="386">
      <c r="K386" s="5" t="s">
        <v>610</v>
      </c>
      <c r="L386" s="5">
        <v>64.936</v>
      </c>
    </row>
    <row r="387">
      <c r="K387" s="5" t="s">
        <v>528</v>
      </c>
      <c r="L387" s="5">
        <v>64.085</v>
      </c>
    </row>
    <row r="388">
      <c r="K388" s="5" t="s">
        <v>525</v>
      </c>
      <c r="L388" s="5">
        <v>63.646</v>
      </c>
    </row>
    <row r="389">
      <c r="K389" s="5" t="s">
        <v>491</v>
      </c>
      <c r="L389" s="5">
        <v>63.707</v>
      </c>
    </row>
    <row r="390">
      <c r="K390" s="5" t="s">
        <v>612</v>
      </c>
      <c r="L390" s="5">
        <v>63.632</v>
      </c>
    </row>
    <row r="391">
      <c r="K391" s="5" t="s">
        <v>585</v>
      </c>
      <c r="L391" s="5">
        <v>63.611</v>
      </c>
    </row>
    <row r="392">
      <c r="K392" s="5" t="s">
        <v>617</v>
      </c>
      <c r="L392" s="5">
        <v>63.651</v>
      </c>
    </row>
    <row r="393">
      <c r="K393" s="5" t="s">
        <v>563</v>
      </c>
      <c r="L393" s="5">
        <v>63.7</v>
      </c>
    </row>
    <row r="394">
      <c r="K394" s="5" t="s">
        <v>577</v>
      </c>
      <c r="L394" s="5">
        <v>62.163</v>
      </c>
    </row>
    <row r="395">
      <c r="K395" s="5" t="s">
        <v>757</v>
      </c>
      <c r="L395" s="5">
        <v>62.109</v>
      </c>
    </row>
    <row r="396">
      <c r="K396" s="5" t="s">
        <v>605</v>
      </c>
      <c r="L396" s="5">
        <v>61.944</v>
      </c>
    </row>
    <row r="397">
      <c r="K397" s="5" t="s">
        <v>607</v>
      </c>
      <c r="L397" s="5">
        <v>61.895</v>
      </c>
    </row>
    <row r="398">
      <c r="K398" s="5" t="s">
        <v>595</v>
      </c>
      <c r="L398" s="5">
        <v>61.092</v>
      </c>
    </row>
    <row r="399">
      <c r="K399" s="5" t="s">
        <v>608</v>
      </c>
      <c r="L399" s="5">
        <v>60.774</v>
      </c>
    </row>
    <row r="400">
      <c r="K400" s="5" t="s">
        <v>627</v>
      </c>
      <c r="L400" s="5">
        <v>60.74</v>
      </c>
    </row>
    <row r="401">
      <c r="K401" s="5" t="s">
        <v>604</v>
      </c>
      <c r="L401" s="5">
        <v>61.183</v>
      </c>
    </row>
    <row r="402">
      <c r="K402" s="5" t="s">
        <v>582</v>
      </c>
      <c r="L402" s="5">
        <v>60.439</v>
      </c>
    </row>
    <row r="403">
      <c r="K403" s="5" t="s">
        <v>541</v>
      </c>
      <c r="L403" s="5">
        <v>57.375</v>
      </c>
    </row>
    <row r="404">
      <c r="K404" s="5" t="s">
        <v>620</v>
      </c>
      <c r="L404" s="5">
        <v>54.462</v>
      </c>
    </row>
    <row r="405">
      <c r="K405" s="5" t="s">
        <v>640</v>
      </c>
      <c r="L405" s="5">
        <v>57.408</v>
      </c>
    </row>
    <row r="477">
      <c r="K477" s="2" t="s">
        <v>2</v>
      </c>
      <c r="L477" s="8" t="s">
        <v>30</v>
      </c>
    </row>
    <row r="478">
      <c r="K478" s="5" t="s">
        <v>257</v>
      </c>
      <c r="L478" s="5">
        <v>86.372</v>
      </c>
    </row>
    <row r="479">
      <c r="K479" s="5" t="s">
        <v>266</v>
      </c>
      <c r="L479" s="5">
        <v>84.84146341</v>
      </c>
    </row>
    <row r="480">
      <c r="K480" s="5" t="s">
        <v>571</v>
      </c>
      <c r="L480" s="5">
        <v>84.041</v>
      </c>
    </row>
    <row r="481">
      <c r="K481" s="9" t="s">
        <v>89</v>
      </c>
      <c r="L481" s="5">
        <v>84.04121951</v>
      </c>
    </row>
    <row r="482">
      <c r="K482" s="5" t="s">
        <v>921</v>
      </c>
      <c r="L482" s="5">
        <v>85.24731707</v>
      </c>
    </row>
    <row r="483">
      <c r="K483" s="5" t="s">
        <v>83</v>
      </c>
      <c r="L483" s="5">
        <v>84.05609756</v>
      </c>
    </row>
    <row r="484">
      <c r="K484" s="5" t="s">
        <v>578</v>
      </c>
      <c r="L484" s="5">
        <v>83.553</v>
      </c>
    </row>
    <row r="485">
      <c r="K485" s="5" t="s">
        <v>126</v>
      </c>
      <c r="L485" s="5">
        <v>83.05121951</v>
      </c>
    </row>
    <row r="486">
      <c r="K486" s="5" t="s">
        <v>81</v>
      </c>
      <c r="L486" s="5">
        <v>83.88292683</v>
      </c>
    </row>
    <row r="487">
      <c r="K487" s="5" t="s">
        <v>925</v>
      </c>
      <c r="L487" s="5">
        <v>83.1804878</v>
      </c>
    </row>
    <row r="488">
      <c r="K488" s="5" t="s">
        <v>227</v>
      </c>
      <c r="L488" s="5">
        <v>83.35853659</v>
      </c>
    </row>
    <row r="489">
      <c r="K489" s="5" t="s">
        <v>265</v>
      </c>
      <c r="L489" s="5">
        <v>83.14390244</v>
      </c>
    </row>
    <row r="490">
      <c r="K490" s="5" t="s">
        <v>131</v>
      </c>
      <c r="L490" s="5">
        <v>83.19512195</v>
      </c>
    </row>
    <row r="491">
      <c r="K491" s="5" t="s">
        <v>144</v>
      </c>
      <c r="L491" s="5">
        <v>83.7</v>
      </c>
    </row>
    <row r="492">
      <c r="K492" s="9" t="s">
        <v>101</v>
      </c>
      <c r="L492" s="5">
        <v>83.42926829</v>
      </c>
    </row>
    <row r="493">
      <c r="K493" s="5" t="s">
        <v>170</v>
      </c>
      <c r="L493" s="5">
        <v>82.86097561</v>
      </c>
    </row>
    <row r="494">
      <c r="K494" s="5" t="s">
        <v>213</v>
      </c>
      <c r="L494" s="5">
        <v>83.11219512</v>
      </c>
    </row>
    <row r="495">
      <c r="K495" s="5" t="s">
        <v>256</v>
      </c>
      <c r="L495" s="5">
        <v>83.50731707</v>
      </c>
    </row>
    <row r="496">
      <c r="K496" s="9" t="s">
        <v>151</v>
      </c>
      <c r="L496" s="5">
        <v>82.92926829</v>
      </c>
    </row>
    <row r="497">
      <c r="K497" s="5" t="s">
        <v>110</v>
      </c>
      <c r="L497" s="5">
        <v>82.60731707</v>
      </c>
    </row>
    <row r="498">
      <c r="K498" s="5" t="s">
        <v>623</v>
      </c>
      <c r="L498" s="5">
        <v>82.309</v>
      </c>
    </row>
    <row r="499">
      <c r="K499" s="5" t="s">
        <v>244</v>
      </c>
      <c r="L499" s="5">
        <v>83.00487805</v>
      </c>
    </row>
    <row r="500">
      <c r="K500" s="5" t="s">
        <v>115</v>
      </c>
      <c r="L500" s="5">
        <v>82.39756098</v>
      </c>
    </row>
    <row r="501">
      <c r="K501" s="5" t="s">
        <v>258</v>
      </c>
      <c r="L501" s="5">
        <v>82.2804878</v>
      </c>
    </row>
    <row r="502">
      <c r="K502" s="5" t="s">
        <v>930</v>
      </c>
      <c r="L502" s="5">
        <v>82.19200762</v>
      </c>
    </row>
    <row r="503">
      <c r="K503" s="5" t="s">
        <v>155</v>
      </c>
      <c r="L503" s="5">
        <v>81.91463415</v>
      </c>
    </row>
    <row r="504">
      <c r="K504" s="5" t="s">
        <v>104</v>
      </c>
      <c r="L504" s="5">
        <v>81.85365854</v>
      </c>
    </row>
    <row r="505">
      <c r="K505" s="5" t="s">
        <v>139</v>
      </c>
      <c r="L505" s="5">
        <v>81.54146341</v>
      </c>
    </row>
    <row r="506">
      <c r="K506" s="5" t="s">
        <v>96</v>
      </c>
      <c r="L506" s="5">
        <v>81.64658537</v>
      </c>
    </row>
    <row r="507">
      <c r="K507" s="5" t="s">
        <v>70</v>
      </c>
      <c r="L507" s="5">
        <v>81.68536585</v>
      </c>
    </row>
    <row r="508">
      <c r="K508" s="9" t="s">
        <v>172</v>
      </c>
      <c r="L508" s="5">
        <v>81.23809756</v>
      </c>
    </row>
    <row r="509">
      <c r="K509" s="5" t="s">
        <v>932</v>
      </c>
      <c r="L509" s="5">
        <v>81.1</v>
      </c>
    </row>
    <row r="510">
      <c r="K510" s="5" t="s">
        <v>253</v>
      </c>
      <c r="L510" s="5">
        <v>81.284</v>
      </c>
    </row>
    <row r="511">
      <c r="K511" s="5" t="s">
        <v>824</v>
      </c>
      <c r="L511" s="5">
        <v>80.999</v>
      </c>
    </row>
    <row r="512">
      <c r="K512" s="5" t="s">
        <v>198</v>
      </c>
      <c r="L512" s="5">
        <v>81.53658537</v>
      </c>
    </row>
    <row r="513">
      <c r="K513" s="5" t="s">
        <v>501</v>
      </c>
      <c r="L513" s="5">
        <v>81.041</v>
      </c>
    </row>
    <row r="514">
      <c r="K514" s="9" t="s">
        <v>133</v>
      </c>
      <c r="L514" s="5">
        <v>80.54146341</v>
      </c>
    </row>
    <row r="515">
      <c r="K515" s="5" t="s">
        <v>473</v>
      </c>
      <c r="L515" s="5">
        <v>83.18780488</v>
      </c>
    </row>
    <row r="516">
      <c r="K516" s="5" t="s">
        <v>268</v>
      </c>
      <c r="L516" s="5">
        <v>82.909</v>
      </c>
    </row>
    <row r="517">
      <c r="K517" s="5" t="s">
        <v>269</v>
      </c>
      <c r="L517" s="5">
        <v>81.648</v>
      </c>
    </row>
    <row r="518">
      <c r="K518" s="5" t="s">
        <v>936</v>
      </c>
      <c r="L518" s="5">
        <v>80.224</v>
      </c>
    </row>
    <row r="519">
      <c r="K519" s="9" t="s">
        <v>259</v>
      </c>
      <c r="L519" s="5">
        <v>80.56</v>
      </c>
    </row>
    <row r="520">
      <c r="K520" s="5" t="s">
        <v>606</v>
      </c>
      <c r="L520" s="5">
        <v>80.358</v>
      </c>
    </row>
    <row r="521">
      <c r="K521" s="5" t="s">
        <v>937</v>
      </c>
      <c r="L521" s="5">
        <v>81.69</v>
      </c>
    </row>
    <row r="522">
      <c r="K522" s="5" t="s">
        <v>388</v>
      </c>
      <c r="L522" s="5">
        <v>79.594</v>
      </c>
    </row>
    <row r="523">
      <c r="K523" s="9" t="s">
        <v>448</v>
      </c>
      <c r="L523" s="5">
        <v>80.799</v>
      </c>
    </row>
    <row r="524">
      <c r="K524" s="5" t="s">
        <v>293</v>
      </c>
      <c r="L524" s="5">
        <v>81.167</v>
      </c>
    </row>
    <row r="525">
      <c r="K525" s="5" t="s">
        <v>255</v>
      </c>
      <c r="L525" s="5">
        <v>79.87804878</v>
      </c>
    </row>
    <row r="526">
      <c r="K526" s="5" t="s">
        <v>535</v>
      </c>
      <c r="L526" s="5">
        <v>79.602</v>
      </c>
    </row>
    <row r="527">
      <c r="K527" s="5" t="s">
        <v>839</v>
      </c>
      <c r="L527" s="5">
        <v>78.808</v>
      </c>
    </row>
    <row r="528">
      <c r="K528" s="9" t="s">
        <v>193</v>
      </c>
      <c r="L528" s="5">
        <v>77.953</v>
      </c>
    </row>
    <row r="529">
      <c r="K529" s="5" t="s">
        <v>453</v>
      </c>
      <c r="L529" s="5">
        <v>77.817</v>
      </c>
    </row>
    <row r="530">
      <c r="K530" s="5" t="s">
        <v>419</v>
      </c>
      <c r="L530" s="5">
        <v>80.031</v>
      </c>
    </row>
    <row r="531">
      <c r="K531" s="5" t="s">
        <v>226</v>
      </c>
      <c r="L531" s="5">
        <v>78.4902439</v>
      </c>
    </row>
    <row r="532">
      <c r="K532" s="5" t="s">
        <v>575</v>
      </c>
      <c r="L532" s="5">
        <v>78.766</v>
      </c>
    </row>
    <row r="533">
      <c r="K533" s="5" t="s">
        <v>603</v>
      </c>
      <c r="L533" s="5">
        <v>78.085</v>
      </c>
    </row>
    <row r="534">
      <c r="K534" s="5" t="s">
        <v>223</v>
      </c>
      <c r="L534" s="5">
        <v>78.47317073</v>
      </c>
    </row>
    <row r="535">
      <c r="K535" s="5" t="s">
        <v>598</v>
      </c>
      <c r="L535" s="5">
        <v>77.598</v>
      </c>
    </row>
    <row r="536">
      <c r="K536" s="9" t="s">
        <v>142</v>
      </c>
      <c r="L536" s="5">
        <v>78.3853658536585</v>
      </c>
    </row>
    <row r="537">
      <c r="K537" s="5" t="s">
        <v>579</v>
      </c>
      <c r="L537" s="5">
        <v>77.483</v>
      </c>
    </row>
    <row r="538">
      <c r="K538" s="5" t="s">
        <v>205</v>
      </c>
      <c r="L538" s="5">
        <v>78.50731707</v>
      </c>
    </row>
    <row r="539">
      <c r="K539" s="5" t="s">
        <v>597</v>
      </c>
      <c r="L539" s="5">
        <v>77.209</v>
      </c>
    </row>
    <row r="540">
      <c r="K540" s="5" t="s">
        <v>522</v>
      </c>
      <c r="L540" s="5">
        <v>77.814</v>
      </c>
    </row>
    <row r="541">
      <c r="K541" s="5" t="s">
        <v>550</v>
      </c>
      <c r="L541" s="5">
        <v>77.74</v>
      </c>
    </row>
    <row r="542">
      <c r="K542" s="5" t="s">
        <v>351</v>
      </c>
      <c r="L542" s="5">
        <v>77.654</v>
      </c>
    </row>
    <row r="543">
      <c r="K543" s="5" t="s">
        <v>646</v>
      </c>
      <c r="L543" s="5">
        <v>77.85</v>
      </c>
    </row>
    <row r="544">
      <c r="K544" s="5" t="s">
        <v>660</v>
      </c>
      <c r="L544" s="5">
        <v>76.8</v>
      </c>
    </row>
    <row r="545">
      <c r="K545" s="5" t="s">
        <v>534</v>
      </c>
      <c r="L545" s="5">
        <v>77.392</v>
      </c>
    </row>
    <row r="546">
      <c r="K546" s="5" t="s">
        <v>505</v>
      </c>
      <c r="L546" s="5">
        <v>77.725</v>
      </c>
    </row>
    <row r="547">
      <c r="K547" s="5" t="s">
        <v>551</v>
      </c>
      <c r="L547" s="5">
        <v>76.353</v>
      </c>
    </row>
    <row r="548">
      <c r="K548" s="5" t="s">
        <v>430</v>
      </c>
      <c r="L548" s="5">
        <v>77.58780488</v>
      </c>
    </row>
    <row r="549">
      <c r="K549" s="5" t="s">
        <v>532</v>
      </c>
      <c r="L549" s="5">
        <v>76.261</v>
      </c>
    </row>
    <row r="550">
      <c r="K550" s="5" t="s">
        <v>558</v>
      </c>
      <c r="L550" s="5">
        <v>76.059</v>
      </c>
    </row>
    <row r="551">
      <c r="K551" s="5" t="s">
        <v>209</v>
      </c>
      <c r="L551" s="5">
        <v>76.77073171</v>
      </c>
    </row>
    <row r="552">
      <c r="K552" s="5" t="s">
        <v>371</v>
      </c>
      <c r="L552" s="5">
        <v>77.395</v>
      </c>
    </row>
    <row r="553">
      <c r="K553" s="5" t="s">
        <v>628</v>
      </c>
      <c r="L553" s="5">
        <v>76.178</v>
      </c>
    </row>
    <row r="554">
      <c r="K554" s="5" t="s">
        <v>311</v>
      </c>
      <c r="L554" s="5">
        <v>76.98780488</v>
      </c>
    </row>
    <row r="555">
      <c r="K555" s="9" t="s">
        <v>231</v>
      </c>
      <c r="L555" s="5">
        <v>76.657</v>
      </c>
    </row>
    <row r="556">
      <c r="K556" s="9" t="s">
        <v>236</v>
      </c>
      <c r="L556" s="5">
        <v>76.41</v>
      </c>
    </row>
    <row r="557">
      <c r="K557" s="5" t="s">
        <v>354</v>
      </c>
      <c r="L557" s="5">
        <v>75.313</v>
      </c>
    </row>
    <row r="558">
      <c r="K558" s="5" t="s">
        <v>497</v>
      </c>
      <c r="L558" s="5">
        <v>75.205</v>
      </c>
    </row>
    <row r="559">
      <c r="K559" s="9" t="s">
        <v>254</v>
      </c>
      <c r="L559" s="5">
        <v>75.848</v>
      </c>
    </row>
    <row r="560">
      <c r="K560" s="5" t="s">
        <v>338</v>
      </c>
      <c r="L560" s="5">
        <v>77.46585366</v>
      </c>
    </row>
    <row r="561">
      <c r="K561" s="5" t="s">
        <v>403</v>
      </c>
      <c r="L561" s="5">
        <v>74.552</v>
      </c>
    </row>
    <row r="562">
      <c r="K562" s="5" t="s">
        <v>572</v>
      </c>
      <c r="L562" s="5">
        <v>74.947</v>
      </c>
    </row>
    <row r="563">
      <c r="K563" s="5" t="s">
        <v>647</v>
      </c>
      <c r="L563" s="5">
        <v>69.339</v>
      </c>
    </row>
    <row r="564">
      <c r="K564" s="5" t="s">
        <v>459</v>
      </c>
      <c r="L564" s="5">
        <v>75.31609756</v>
      </c>
    </row>
    <row r="565">
      <c r="K565" s="5" t="s">
        <v>246</v>
      </c>
      <c r="L565" s="5">
        <v>75.67804878</v>
      </c>
    </row>
    <row r="566">
      <c r="K566" s="5" t="s">
        <v>568</v>
      </c>
      <c r="L566" s="5">
        <v>74.672</v>
      </c>
    </row>
    <row r="567">
      <c r="K567" s="5" t="s">
        <v>624</v>
      </c>
      <c r="L567" s="5">
        <v>73.72</v>
      </c>
    </row>
    <row r="568">
      <c r="K568" s="5" t="s">
        <v>248</v>
      </c>
      <c r="L568" s="5">
        <v>75.70731707</v>
      </c>
    </row>
    <row r="569">
      <c r="K569" s="9" t="s">
        <v>251</v>
      </c>
      <c r="L569" s="5">
        <v>74.59</v>
      </c>
    </row>
    <row r="570">
      <c r="K570" s="5" t="s">
        <v>365</v>
      </c>
      <c r="L570" s="5">
        <v>74.496</v>
      </c>
    </row>
    <row r="571">
      <c r="K571" s="5" t="s">
        <v>502</v>
      </c>
      <c r="L571" s="5">
        <v>74.429</v>
      </c>
    </row>
    <row r="572">
      <c r="K572" s="5" t="s">
        <v>547</v>
      </c>
      <c r="L572" s="5">
        <v>74.18378049</v>
      </c>
    </row>
    <row r="573">
      <c r="K573" s="5" t="s">
        <v>322</v>
      </c>
      <c r="L573" s="5">
        <v>75.069</v>
      </c>
    </row>
    <row r="574">
      <c r="K574" s="5" t="s">
        <v>542</v>
      </c>
      <c r="L574" s="5">
        <v>73.642</v>
      </c>
    </row>
    <row r="575">
      <c r="K575" s="5" t="s">
        <v>543</v>
      </c>
      <c r="L575" s="5">
        <v>73.41219512</v>
      </c>
    </row>
    <row r="576">
      <c r="K576" s="5" t="s">
        <v>509</v>
      </c>
      <c r="L576" s="5">
        <v>74.402</v>
      </c>
    </row>
    <row r="577">
      <c r="K577" s="5" t="s">
        <v>487</v>
      </c>
      <c r="L577" s="5">
        <v>75.327</v>
      </c>
    </row>
    <row r="578">
      <c r="K578" s="5" t="s">
        <v>536</v>
      </c>
      <c r="L578" s="5">
        <v>72.975</v>
      </c>
    </row>
    <row r="579">
      <c r="K579" s="5" t="s">
        <v>752</v>
      </c>
      <c r="L579" s="5">
        <v>72.852</v>
      </c>
    </row>
    <row r="580">
      <c r="K580" s="5" t="s">
        <v>635</v>
      </c>
      <c r="L580" s="5">
        <v>72.884</v>
      </c>
    </row>
    <row r="581">
      <c r="K581" s="5" t="s">
        <v>666</v>
      </c>
      <c r="L581" s="5">
        <v>72.697</v>
      </c>
    </row>
    <row r="582">
      <c r="K582" s="9" t="s">
        <v>249</v>
      </c>
      <c r="L582" s="5">
        <v>73.25</v>
      </c>
    </row>
    <row r="583">
      <c r="K583" s="5" t="s">
        <v>619</v>
      </c>
      <c r="L583" s="5">
        <v>73.566</v>
      </c>
    </row>
    <row r="584">
      <c r="K584" s="5" t="s">
        <v>951</v>
      </c>
      <c r="L584" s="5">
        <v>72.24878049</v>
      </c>
    </row>
    <row r="585">
      <c r="K585" s="5" t="s">
        <v>633</v>
      </c>
      <c r="L585" s="5">
        <v>72.324</v>
      </c>
    </row>
    <row r="586">
      <c r="K586" s="5" t="s">
        <v>527</v>
      </c>
      <c r="L586" s="5">
        <v>72.12243902</v>
      </c>
    </row>
    <row r="587">
      <c r="K587" s="9" t="s">
        <v>252</v>
      </c>
      <c r="L587" s="5">
        <v>72.003</v>
      </c>
    </row>
    <row r="588">
      <c r="K588" s="5" t="s">
        <v>530</v>
      </c>
      <c r="L588" s="5">
        <v>71.198</v>
      </c>
    </row>
    <row r="589">
      <c r="K589" s="5" t="s">
        <v>280</v>
      </c>
      <c r="L589" s="5">
        <v>71.5497561</v>
      </c>
    </row>
    <row r="590">
      <c r="K590" s="5" t="s">
        <v>521</v>
      </c>
      <c r="L590" s="5">
        <v>71.479</v>
      </c>
    </row>
    <row r="591">
      <c r="K591" s="5" t="s">
        <v>618</v>
      </c>
      <c r="L591" s="5">
        <v>72.602</v>
      </c>
    </row>
    <row r="592">
      <c r="K592" s="5" t="s">
        <v>663</v>
      </c>
      <c r="L592" s="5">
        <v>71.132</v>
      </c>
    </row>
    <row r="593">
      <c r="K593" s="5" t="s">
        <v>384</v>
      </c>
      <c r="L593" s="5">
        <v>71.633</v>
      </c>
    </row>
    <row r="594">
      <c r="K594" s="5" t="s">
        <v>380</v>
      </c>
      <c r="L594" s="5">
        <v>71.146</v>
      </c>
    </row>
    <row r="595">
      <c r="K595" s="5" t="s">
        <v>549</v>
      </c>
      <c r="L595" s="5">
        <v>70.668</v>
      </c>
    </row>
    <row r="596">
      <c r="K596" s="5" t="s">
        <v>524</v>
      </c>
      <c r="L596" s="5">
        <v>72.145</v>
      </c>
    </row>
    <row r="597">
      <c r="K597" s="5" t="s">
        <v>556</v>
      </c>
      <c r="L597" s="5">
        <v>70.354</v>
      </c>
    </row>
    <row r="598">
      <c r="K598" s="5" t="s">
        <v>516</v>
      </c>
      <c r="L598" s="5">
        <v>70.18</v>
      </c>
    </row>
    <row r="599">
      <c r="K599" s="5" t="s">
        <v>600</v>
      </c>
      <c r="L599" s="5">
        <v>69.833</v>
      </c>
    </row>
    <row r="600">
      <c r="K600" s="5" t="s">
        <v>202</v>
      </c>
      <c r="L600" s="5">
        <v>69.269</v>
      </c>
    </row>
    <row r="601">
      <c r="K601" s="5" t="s">
        <v>504</v>
      </c>
      <c r="L601" s="5">
        <v>69.163</v>
      </c>
    </row>
    <row r="602">
      <c r="K602" s="5" t="s">
        <v>570</v>
      </c>
      <c r="L602" s="5">
        <v>68.964</v>
      </c>
    </row>
    <row r="603">
      <c r="K603" s="5" t="s">
        <v>523</v>
      </c>
      <c r="L603" s="5">
        <v>68.484</v>
      </c>
    </row>
    <row r="604">
      <c r="K604" s="5" t="s">
        <v>653</v>
      </c>
      <c r="L604" s="5">
        <v>68.624</v>
      </c>
    </row>
    <row r="605">
      <c r="K605" s="5" t="s">
        <v>588</v>
      </c>
      <c r="L605" s="5">
        <v>68.337</v>
      </c>
    </row>
    <row r="606">
      <c r="K606" s="5" t="s">
        <v>601</v>
      </c>
      <c r="L606" s="5">
        <v>68.581</v>
      </c>
    </row>
    <row r="607">
      <c r="K607" s="5" t="s">
        <v>569</v>
      </c>
      <c r="L607" s="5">
        <v>67.649</v>
      </c>
    </row>
    <row r="608">
      <c r="K608" s="5" t="s">
        <v>483</v>
      </c>
      <c r="L608" s="5">
        <v>67.316</v>
      </c>
    </row>
    <row r="609">
      <c r="K609" s="5" t="s">
        <v>957</v>
      </c>
      <c r="L609" s="5">
        <v>67.198</v>
      </c>
    </row>
    <row r="610">
      <c r="K610" s="5" t="s">
        <v>616</v>
      </c>
      <c r="L610" s="5">
        <v>67.315</v>
      </c>
    </row>
    <row r="611">
      <c r="K611" s="5" t="s">
        <v>592</v>
      </c>
      <c r="L611" s="5">
        <v>66.945</v>
      </c>
    </row>
    <row r="612">
      <c r="K612" s="5" t="s">
        <v>589</v>
      </c>
      <c r="L612" s="5">
        <v>66.889</v>
      </c>
    </row>
    <row r="613">
      <c r="K613" s="5" t="s">
        <v>531</v>
      </c>
      <c r="L613" s="5">
        <v>66.777</v>
      </c>
    </row>
    <row r="614">
      <c r="K614" s="5" t="s">
        <v>631</v>
      </c>
      <c r="L614" s="5">
        <v>66.473</v>
      </c>
    </row>
    <row r="615">
      <c r="K615" s="5" t="s">
        <v>506</v>
      </c>
      <c r="L615" s="5">
        <v>67.353</v>
      </c>
    </row>
    <row r="616">
      <c r="K616" s="5" t="s">
        <v>593</v>
      </c>
      <c r="L616" s="5">
        <v>66.035</v>
      </c>
    </row>
    <row r="617">
      <c r="K617" s="5" t="s">
        <v>503</v>
      </c>
      <c r="L617" s="5">
        <v>65.987</v>
      </c>
    </row>
    <row r="618">
      <c r="K618" s="5" t="s">
        <v>587</v>
      </c>
      <c r="L618" s="5">
        <v>66.134</v>
      </c>
    </row>
    <row r="619">
      <c r="K619" s="5" t="s">
        <v>548</v>
      </c>
      <c r="L619" s="5">
        <v>65.498</v>
      </c>
    </row>
    <row r="620">
      <c r="K620" s="5" t="s">
        <v>961</v>
      </c>
      <c r="L620" s="5">
        <v>65.772</v>
      </c>
    </row>
    <row r="621">
      <c r="K621" s="5" t="s">
        <v>529</v>
      </c>
      <c r="L621" s="5">
        <v>65.86</v>
      </c>
    </row>
    <row r="622">
      <c r="K622" s="5" t="s">
        <v>596</v>
      </c>
      <c r="L622" s="5">
        <v>64.617</v>
      </c>
    </row>
    <row r="623">
      <c r="K623" s="5" t="s">
        <v>519</v>
      </c>
      <c r="L623" s="5">
        <v>67.385</v>
      </c>
    </row>
    <row r="624">
      <c r="K624" s="5" t="s">
        <v>610</v>
      </c>
      <c r="L624" s="5">
        <v>64.936</v>
      </c>
    </row>
    <row r="625">
      <c r="K625" s="5" t="s">
        <v>528</v>
      </c>
      <c r="L625" s="5">
        <v>64.085</v>
      </c>
    </row>
    <row r="626">
      <c r="K626" s="5" t="s">
        <v>525</v>
      </c>
      <c r="L626" s="5">
        <v>63.646</v>
      </c>
    </row>
    <row r="627">
      <c r="K627" s="5" t="s">
        <v>491</v>
      </c>
      <c r="L627" s="5">
        <v>63.707</v>
      </c>
    </row>
    <row r="628">
      <c r="K628" s="5" t="s">
        <v>612</v>
      </c>
      <c r="L628" s="5">
        <v>63.632</v>
      </c>
    </row>
    <row r="629">
      <c r="K629" s="5" t="s">
        <v>585</v>
      </c>
      <c r="L629" s="5">
        <v>63.611</v>
      </c>
    </row>
    <row r="630">
      <c r="K630" s="5" t="s">
        <v>617</v>
      </c>
      <c r="L630" s="5">
        <v>63.651</v>
      </c>
    </row>
    <row r="631">
      <c r="K631" s="5" t="s">
        <v>563</v>
      </c>
      <c r="L631" s="5">
        <v>63.7</v>
      </c>
    </row>
    <row r="632">
      <c r="K632" s="5" t="s">
        <v>577</v>
      </c>
      <c r="L632" s="5">
        <v>62.163</v>
      </c>
    </row>
    <row r="633">
      <c r="K633" s="5" t="s">
        <v>757</v>
      </c>
      <c r="L633" s="5">
        <v>62.109</v>
      </c>
    </row>
    <row r="634">
      <c r="K634" s="5" t="s">
        <v>605</v>
      </c>
      <c r="L634" s="5">
        <v>61.944</v>
      </c>
    </row>
    <row r="635">
      <c r="K635" s="5" t="s">
        <v>607</v>
      </c>
      <c r="L635" s="5">
        <v>61.895</v>
      </c>
    </row>
    <row r="636">
      <c r="K636" s="5" t="s">
        <v>595</v>
      </c>
      <c r="L636" s="5">
        <v>61.092</v>
      </c>
    </row>
    <row r="637">
      <c r="K637" s="5" t="s">
        <v>608</v>
      </c>
      <c r="L637" s="5">
        <v>60.774</v>
      </c>
    </row>
    <row r="638">
      <c r="K638" s="5" t="s">
        <v>627</v>
      </c>
      <c r="L638" s="5">
        <v>60.74</v>
      </c>
    </row>
    <row r="639">
      <c r="K639" s="5" t="s">
        <v>604</v>
      </c>
      <c r="L639" s="5">
        <v>61.183</v>
      </c>
    </row>
    <row r="640">
      <c r="K640" s="5" t="s">
        <v>582</v>
      </c>
      <c r="L640" s="5">
        <v>60.439</v>
      </c>
    </row>
    <row r="641">
      <c r="K641" s="5" t="s">
        <v>541</v>
      </c>
      <c r="L641" s="5">
        <v>57.375</v>
      </c>
    </row>
    <row r="642">
      <c r="K642" s="5" t="s">
        <v>620</v>
      </c>
      <c r="L642" s="5">
        <v>54.462</v>
      </c>
    </row>
    <row r="643">
      <c r="K643" s="5" t="s">
        <v>640</v>
      </c>
      <c r="L643" s="5">
        <v>57.408</v>
      </c>
    </row>
    <row r="715">
      <c r="K715" s="2" t="s">
        <v>2</v>
      </c>
      <c r="L715" s="8" t="s">
        <v>30</v>
      </c>
    </row>
    <row r="716">
      <c r="K716" s="5" t="s">
        <v>257</v>
      </c>
      <c r="L716" s="5">
        <v>86.372</v>
      </c>
    </row>
    <row r="717">
      <c r="K717" s="5" t="s">
        <v>266</v>
      </c>
      <c r="L717" s="5">
        <v>84.84146341</v>
      </c>
    </row>
    <row r="718">
      <c r="K718" s="5" t="s">
        <v>571</v>
      </c>
      <c r="L718" s="5">
        <v>84.041</v>
      </c>
    </row>
    <row r="719">
      <c r="K719" s="9" t="s">
        <v>89</v>
      </c>
      <c r="L719" s="5">
        <v>84.04121951</v>
      </c>
    </row>
    <row r="720">
      <c r="K720" s="5" t="s">
        <v>921</v>
      </c>
      <c r="L720" s="5">
        <v>85.24731707</v>
      </c>
    </row>
    <row r="721">
      <c r="K721" s="5" t="s">
        <v>83</v>
      </c>
      <c r="L721" s="5">
        <v>84.05609756</v>
      </c>
    </row>
    <row r="722">
      <c r="K722" s="5" t="s">
        <v>578</v>
      </c>
      <c r="L722" s="5">
        <v>83.553</v>
      </c>
    </row>
    <row r="723">
      <c r="K723" s="5" t="s">
        <v>126</v>
      </c>
      <c r="L723" s="5">
        <v>83.05121951</v>
      </c>
    </row>
    <row r="724">
      <c r="K724" s="5" t="s">
        <v>81</v>
      </c>
      <c r="L724" s="5">
        <v>83.88292683</v>
      </c>
    </row>
    <row r="725">
      <c r="K725" s="5" t="s">
        <v>925</v>
      </c>
      <c r="L725" s="5">
        <v>83.1804878</v>
      </c>
    </row>
    <row r="726">
      <c r="K726" s="5" t="s">
        <v>227</v>
      </c>
      <c r="L726" s="5">
        <v>83.35853659</v>
      </c>
    </row>
    <row r="727">
      <c r="K727" s="5" t="s">
        <v>265</v>
      </c>
      <c r="L727" s="5">
        <v>83.14390244</v>
      </c>
    </row>
    <row r="728">
      <c r="K728" s="5" t="s">
        <v>131</v>
      </c>
      <c r="L728" s="5">
        <v>83.19512195</v>
      </c>
    </row>
    <row r="729">
      <c r="K729" s="5" t="s">
        <v>144</v>
      </c>
      <c r="L729" s="5">
        <v>83.7</v>
      </c>
    </row>
    <row r="730">
      <c r="K730" s="9" t="s">
        <v>101</v>
      </c>
      <c r="L730" s="5">
        <v>83.42926829</v>
      </c>
    </row>
    <row r="731">
      <c r="K731" s="5" t="s">
        <v>170</v>
      </c>
      <c r="L731" s="5">
        <v>82.86097561</v>
      </c>
    </row>
    <row r="732">
      <c r="K732" s="5" t="s">
        <v>213</v>
      </c>
      <c r="L732" s="5">
        <v>83.11219512</v>
      </c>
    </row>
    <row r="733">
      <c r="K733" s="5" t="s">
        <v>256</v>
      </c>
      <c r="L733" s="5">
        <v>83.50731707</v>
      </c>
    </row>
    <row r="734">
      <c r="K734" s="9" t="s">
        <v>151</v>
      </c>
      <c r="L734" s="5">
        <v>82.92926829</v>
      </c>
    </row>
    <row r="735">
      <c r="K735" s="5" t="s">
        <v>110</v>
      </c>
      <c r="L735" s="5">
        <v>82.60731707</v>
      </c>
    </row>
    <row r="736">
      <c r="K736" s="5" t="s">
        <v>623</v>
      </c>
      <c r="L736" s="5">
        <v>82.309</v>
      </c>
    </row>
    <row r="737">
      <c r="K737" s="5" t="s">
        <v>244</v>
      </c>
      <c r="L737" s="5">
        <v>83.00487805</v>
      </c>
    </row>
    <row r="738">
      <c r="K738" s="5" t="s">
        <v>115</v>
      </c>
      <c r="L738" s="5">
        <v>82.39756098</v>
      </c>
    </row>
    <row r="739">
      <c r="K739" s="5" t="s">
        <v>258</v>
      </c>
      <c r="L739" s="5">
        <v>82.2804878</v>
      </c>
    </row>
    <row r="740">
      <c r="K740" s="5" t="s">
        <v>930</v>
      </c>
      <c r="L740" s="5">
        <v>82.19200762</v>
      </c>
    </row>
    <row r="741">
      <c r="K741" s="5" t="s">
        <v>155</v>
      </c>
      <c r="L741" s="5">
        <v>81.91463415</v>
      </c>
    </row>
    <row r="742">
      <c r="K742" s="5" t="s">
        <v>104</v>
      </c>
      <c r="L742" s="5">
        <v>81.85365854</v>
      </c>
    </row>
    <row r="743">
      <c r="K743" s="5" t="s">
        <v>139</v>
      </c>
      <c r="L743" s="5">
        <v>81.54146341</v>
      </c>
    </row>
    <row r="744">
      <c r="K744" s="5" t="s">
        <v>96</v>
      </c>
      <c r="L744" s="5">
        <v>81.64658537</v>
      </c>
    </row>
    <row r="745">
      <c r="K745" s="5" t="s">
        <v>70</v>
      </c>
      <c r="L745" s="5">
        <v>81.68536585</v>
      </c>
    </row>
    <row r="746">
      <c r="K746" s="9" t="s">
        <v>172</v>
      </c>
      <c r="L746" s="5">
        <v>81.23809756</v>
      </c>
    </row>
    <row r="747">
      <c r="K747" s="5" t="s">
        <v>932</v>
      </c>
      <c r="L747" s="5">
        <v>81.1</v>
      </c>
    </row>
    <row r="748">
      <c r="K748" s="5" t="s">
        <v>253</v>
      </c>
      <c r="L748" s="5">
        <v>81.284</v>
      </c>
    </row>
    <row r="749">
      <c r="K749" s="5" t="s">
        <v>824</v>
      </c>
      <c r="L749" s="5">
        <v>80.999</v>
      </c>
    </row>
    <row r="750">
      <c r="K750" s="5" t="s">
        <v>198</v>
      </c>
      <c r="L750" s="5">
        <v>81.53658537</v>
      </c>
    </row>
    <row r="751">
      <c r="K751" s="5" t="s">
        <v>501</v>
      </c>
      <c r="L751" s="5">
        <v>81.041</v>
      </c>
    </row>
    <row r="752">
      <c r="K752" s="9" t="s">
        <v>133</v>
      </c>
      <c r="L752" s="5">
        <v>80.54146341</v>
      </c>
    </row>
    <row r="753">
      <c r="K753" s="5" t="s">
        <v>473</v>
      </c>
      <c r="L753" s="5">
        <v>83.18780488</v>
      </c>
    </row>
    <row r="754">
      <c r="K754" s="5" t="s">
        <v>268</v>
      </c>
      <c r="L754" s="5">
        <v>82.909</v>
      </c>
    </row>
    <row r="755">
      <c r="K755" s="5" t="s">
        <v>269</v>
      </c>
      <c r="L755" s="5">
        <v>81.648</v>
      </c>
    </row>
    <row r="756">
      <c r="K756" s="5" t="s">
        <v>936</v>
      </c>
      <c r="L756" s="5">
        <v>80.224</v>
      </c>
    </row>
    <row r="757">
      <c r="K757" s="9" t="s">
        <v>259</v>
      </c>
      <c r="L757" s="5">
        <v>80.56</v>
      </c>
    </row>
    <row r="758">
      <c r="K758" s="5" t="s">
        <v>606</v>
      </c>
      <c r="L758" s="5">
        <v>80.358</v>
      </c>
    </row>
    <row r="759">
      <c r="K759" s="5" t="s">
        <v>937</v>
      </c>
      <c r="L759" s="5">
        <v>81.69</v>
      </c>
    </row>
    <row r="760">
      <c r="K760" s="5" t="s">
        <v>388</v>
      </c>
      <c r="L760" s="5">
        <v>79.594</v>
      </c>
    </row>
    <row r="761">
      <c r="K761" s="9" t="s">
        <v>448</v>
      </c>
      <c r="L761" s="5">
        <v>80.799</v>
      </c>
    </row>
    <row r="762">
      <c r="K762" s="5" t="s">
        <v>293</v>
      </c>
      <c r="L762" s="5">
        <v>81.167</v>
      </c>
    </row>
    <row r="763">
      <c r="K763" s="5" t="s">
        <v>255</v>
      </c>
      <c r="L763" s="5">
        <v>79.87804878</v>
      </c>
    </row>
    <row r="764">
      <c r="K764" s="5" t="s">
        <v>535</v>
      </c>
      <c r="L764" s="5">
        <v>79.602</v>
      </c>
    </row>
    <row r="765">
      <c r="K765" s="5" t="s">
        <v>839</v>
      </c>
      <c r="L765" s="5">
        <v>78.808</v>
      </c>
    </row>
    <row r="766">
      <c r="K766" s="9" t="s">
        <v>193</v>
      </c>
      <c r="L766" s="5">
        <v>77.953</v>
      </c>
    </row>
    <row r="767">
      <c r="K767" s="5" t="s">
        <v>453</v>
      </c>
      <c r="L767" s="5">
        <v>77.817</v>
      </c>
    </row>
    <row r="768">
      <c r="K768" s="5" t="s">
        <v>419</v>
      </c>
      <c r="L768" s="5">
        <v>80.031</v>
      </c>
    </row>
    <row r="769">
      <c r="K769" s="5" t="s">
        <v>226</v>
      </c>
      <c r="L769" s="5">
        <v>78.4902439</v>
      </c>
    </row>
    <row r="770">
      <c r="K770" s="5" t="s">
        <v>575</v>
      </c>
      <c r="L770" s="5">
        <v>78.766</v>
      </c>
    </row>
    <row r="771">
      <c r="K771" s="5" t="s">
        <v>603</v>
      </c>
      <c r="L771" s="5">
        <v>78.085</v>
      </c>
    </row>
    <row r="772">
      <c r="K772" s="5" t="s">
        <v>223</v>
      </c>
      <c r="L772" s="5">
        <v>78.47317073</v>
      </c>
    </row>
    <row r="773">
      <c r="K773" s="5" t="s">
        <v>598</v>
      </c>
      <c r="L773" s="5">
        <v>77.598</v>
      </c>
    </row>
    <row r="774">
      <c r="K774" s="9" t="s">
        <v>142</v>
      </c>
      <c r="L774" s="5">
        <v>78.3853658536585</v>
      </c>
    </row>
    <row r="775">
      <c r="K775" s="5" t="s">
        <v>579</v>
      </c>
      <c r="L775" s="5">
        <v>77.483</v>
      </c>
    </row>
    <row r="776">
      <c r="K776" s="5" t="s">
        <v>205</v>
      </c>
      <c r="L776" s="5">
        <v>78.50731707</v>
      </c>
    </row>
    <row r="777">
      <c r="K777" s="5" t="s">
        <v>597</v>
      </c>
      <c r="L777" s="5">
        <v>77.209</v>
      </c>
    </row>
    <row r="778">
      <c r="K778" s="5" t="s">
        <v>522</v>
      </c>
      <c r="L778" s="5">
        <v>77.814</v>
      </c>
    </row>
    <row r="779">
      <c r="K779" s="5" t="s">
        <v>550</v>
      </c>
      <c r="L779" s="5">
        <v>77.74</v>
      </c>
    </row>
    <row r="780">
      <c r="K780" s="5" t="s">
        <v>351</v>
      </c>
      <c r="L780" s="5">
        <v>77.654</v>
      </c>
    </row>
    <row r="781">
      <c r="K781" s="5" t="s">
        <v>646</v>
      </c>
      <c r="L781" s="5">
        <v>77.85</v>
      </c>
    </row>
    <row r="782">
      <c r="K782" s="5" t="s">
        <v>660</v>
      </c>
      <c r="L782" s="5">
        <v>76.8</v>
      </c>
    </row>
    <row r="783">
      <c r="K783" s="5" t="s">
        <v>534</v>
      </c>
      <c r="L783" s="5">
        <v>77.392</v>
      </c>
    </row>
    <row r="784">
      <c r="K784" s="5" t="s">
        <v>505</v>
      </c>
      <c r="L784" s="5">
        <v>77.725</v>
      </c>
    </row>
    <row r="785">
      <c r="K785" s="5" t="s">
        <v>551</v>
      </c>
      <c r="L785" s="5">
        <v>76.353</v>
      </c>
    </row>
    <row r="786">
      <c r="K786" s="5" t="s">
        <v>430</v>
      </c>
      <c r="L786" s="5">
        <v>77.58780488</v>
      </c>
    </row>
    <row r="787">
      <c r="K787" s="5" t="s">
        <v>532</v>
      </c>
      <c r="L787" s="5">
        <v>76.261</v>
      </c>
    </row>
    <row r="788">
      <c r="K788" s="5" t="s">
        <v>558</v>
      </c>
      <c r="L788" s="5">
        <v>76.059</v>
      </c>
    </row>
    <row r="789">
      <c r="K789" s="5" t="s">
        <v>209</v>
      </c>
      <c r="L789" s="5">
        <v>76.77073171</v>
      </c>
    </row>
    <row r="790">
      <c r="K790" s="5" t="s">
        <v>371</v>
      </c>
      <c r="L790" s="5">
        <v>77.395</v>
      </c>
    </row>
    <row r="791">
      <c r="K791" s="5" t="s">
        <v>628</v>
      </c>
      <c r="L791" s="5">
        <v>76.178</v>
      </c>
    </row>
    <row r="792">
      <c r="K792" s="5" t="s">
        <v>311</v>
      </c>
      <c r="L792" s="5">
        <v>76.98780488</v>
      </c>
    </row>
    <row r="793">
      <c r="K793" s="9" t="s">
        <v>231</v>
      </c>
      <c r="L793" s="5">
        <v>76.657</v>
      </c>
    </row>
    <row r="794">
      <c r="K794" s="9" t="s">
        <v>236</v>
      </c>
      <c r="L794" s="5">
        <v>76.41</v>
      </c>
    </row>
    <row r="795">
      <c r="K795" s="5" t="s">
        <v>354</v>
      </c>
      <c r="L795" s="5">
        <v>75.313</v>
      </c>
    </row>
    <row r="796">
      <c r="K796" s="5" t="s">
        <v>497</v>
      </c>
      <c r="L796" s="5">
        <v>75.205</v>
      </c>
    </row>
    <row r="797">
      <c r="K797" s="9" t="s">
        <v>254</v>
      </c>
      <c r="L797" s="5">
        <v>75.848</v>
      </c>
    </row>
    <row r="798">
      <c r="K798" s="5" t="s">
        <v>338</v>
      </c>
      <c r="L798" s="5">
        <v>77.46585366</v>
      </c>
    </row>
    <row r="799">
      <c r="K799" s="5" t="s">
        <v>403</v>
      </c>
      <c r="L799" s="5">
        <v>74.552</v>
      </c>
    </row>
    <row r="800">
      <c r="K800" s="5" t="s">
        <v>572</v>
      </c>
      <c r="L800" s="5">
        <v>74.947</v>
      </c>
    </row>
    <row r="801">
      <c r="K801" s="5" t="s">
        <v>647</v>
      </c>
      <c r="L801" s="5">
        <v>69.339</v>
      </c>
    </row>
    <row r="802">
      <c r="K802" s="5" t="s">
        <v>459</v>
      </c>
      <c r="L802" s="5">
        <v>75.31609756</v>
      </c>
    </row>
    <row r="803">
      <c r="K803" s="5" t="s">
        <v>246</v>
      </c>
      <c r="L803" s="5">
        <v>75.67804878</v>
      </c>
    </row>
    <row r="804">
      <c r="K804" s="5" t="s">
        <v>568</v>
      </c>
      <c r="L804" s="5">
        <v>74.672</v>
      </c>
    </row>
    <row r="805">
      <c r="K805" s="5" t="s">
        <v>624</v>
      </c>
      <c r="L805" s="5">
        <v>73.72</v>
      </c>
    </row>
    <row r="806">
      <c r="K806" s="5" t="s">
        <v>248</v>
      </c>
      <c r="L806" s="5">
        <v>75.70731707</v>
      </c>
    </row>
    <row r="807">
      <c r="K807" s="9" t="s">
        <v>251</v>
      </c>
      <c r="L807" s="5">
        <v>74.59</v>
      </c>
    </row>
    <row r="808">
      <c r="K808" s="5" t="s">
        <v>365</v>
      </c>
      <c r="L808" s="5">
        <v>74.496</v>
      </c>
    </row>
    <row r="809">
      <c r="K809" s="5" t="s">
        <v>502</v>
      </c>
      <c r="L809" s="5">
        <v>74.429</v>
      </c>
    </row>
    <row r="810">
      <c r="K810" s="5" t="s">
        <v>547</v>
      </c>
      <c r="L810" s="5">
        <v>74.18378049</v>
      </c>
    </row>
    <row r="811">
      <c r="K811" s="5" t="s">
        <v>322</v>
      </c>
      <c r="L811" s="5">
        <v>75.069</v>
      </c>
    </row>
    <row r="812">
      <c r="K812" s="5" t="s">
        <v>542</v>
      </c>
      <c r="L812" s="5">
        <v>73.642</v>
      </c>
    </row>
    <row r="813">
      <c r="K813" s="5" t="s">
        <v>543</v>
      </c>
      <c r="L813" s="5">
        <v>73.41219512</v>
      </c>
    </row>
    <row r="814">
      <c r="K814" s="5" t="s">
        <v>509</v>
      </c>
      <c r="L814" s="5">
        <v>74.402</v>
      </c>
    </row>
    <row r="815">
      <c r="K815" s="5" t="s">
        <v>487</v>
      </c>
      <c r="L815" s="5">
        <v>75.327</v>
      </c>
    </row>
    <row r="816">
      <c r="K816" s="5" t="s">
        <v>536</v>
      </c>
      <c r="L816" s="5">
        <v>72.975</v>
      </c>
    </row>
    <row r="817">
      <c r="K817" s="5" t="s">
        <v>752</v>
      </c>
      <c r="L817" s="5">
        <v>72.852</v>
      </c>
    </row>
    <row r="818">
      <c r="K818" s="5" t="s">
        <v>635</v>
      </c>
      <c r="L818" s="5">
        <v>72.884</v>
      </c>
    </row>
    <row r="819">
      <c r="K819" s="5" t="s">
        <v>666</v>
      </c>
      <c r="L819" s="5">
        <v>72.697</v>
      </c>
    </row>
    <row r="820">
      <c r="K820" s="9" t="s">
        <v>249</v>
      </c>
      <c r="L820" s="5">
        <v>73.25</v>
      </c>
    </row>
    <row r="821">
      <c r="K821" s="5" t="s">
        <v>619</v>
      </c>
      <c r="L821" s="5">
        <v>73.566</v>
      </c>
    </row>
    <row r="822">
      <c r="K822" s="5" t="s">
        <v>951</v>
      </c>
      <c r="L822" s="5">
        <v>72.24878049</v>
      </c>
    </row>
    <row r="823">
      <c r="K823" s="5" t="s">
        <v>633</v>
      </c>
      <c r="L823" s="5">
        <v>72.324</v>
      </c>
    </row>
    <row r="824">
      <c r="K824" s="5" t="s">
        <v>527</v>
      </c>
      <c r="L824" s="5">
        <v>72.12243902</v>
      </c>
    </row>
    <row r="825">
      <c r="K825" s="9" t="s">
        <v>252</v>
      </c>
      <c r="L825" s="5">
        <v>72.003</v>
      </c>
    </row>
    <row r="826">
      <c r="K826" s="5" t="s">
        <v>530</v>
      </c>
      <c r="L826" s="5">
        <v>71.198</v>
      </c>
    </row>
    <row r="827">
      <c r="K827" s="5" t="s">
        <v>280</v>
      </c>
      <c r="L827" s="5">
        <v>71.5497561</v>
      </c>
    </row>
    <row r="828">
      <c r="K828" s="5" t="s">
        <v>521</v>
      </c>
      <c r="L828" s="5">
        <v>71.479</v>
      </c>
    </row>
    <row r="829">
      <c r="K829" s="5" t="s">
        <v>618</v>
      </c>
      <c r="L829" s="5">
        <v>72.602</v>
      </c>
    </row>
    <row r="830">
      <c r="K830" s="5" t="s">
        <v>663</v>
      </c>
      <c r="L830" s="5">
        <v>71.132</v>
      </c>
    </row>
    <row r="831">
      <c r="K831" s="5" t="s">
        <v>384</v>
      </c>
      <c r="L831" s="5">
        <v>71.633</v>
      </c>
    </row>
    <row r="832">
      <c r="K832" s="5" t="s">
        <v>380</v>
      </c>
      <c r="L832" s="5">
        <v>71.146</v>
      </c>
    </row>
    <row r="833">
      <c r="K833" s="5" t="s">
        <v>549</v>
      </c>
      <c r="L833" s="5">
        <v>70.668</v>
      </c>
    </row>
    <row r="834">
      <c r="K834" s="5" t="s">
        <v>524</v>
      </c>
      <c r="L834" s="5">
        <v>72.145</v>
      </c>
    </row>
    <row r="835">
      <c r="K835" s="5" t="s">
        <v>556</v>
      </c>
      <c r="L835" s="5">
        <v>70.354</v>
      </c>
    </row>
    <row r="836">
      <c r="K836" s="5" t="s">
        <v>516</v>
      </c>
      <c r="L836" s="5">
        <v>70.18</v>
      </c>
    </row>
    <row r="837">
      <c r="K837" s="5" t="s">
        <v>600</v>
      </c>
      <c r="L837" s="5">
        <v>69.833</v>
      </c>
    </row>
    <row r="838">
      <c r="K838" s="5" t="s">
        <v>202</v>
      </c>
      <c r="L838" s="5">
        <v>69.269</v>
      </c>
    </row>
    <row r="839">
      <c r="K839" s="5" t="s">
        <v>504</v>
      </c>
      <c r="L839" s="5">
        <v>69.163</v>
      </c>
    </row>
    <row r="840">
      <c r="K840" s="5" t="s">
        <v>570</v>
      </c>
      <c r="L840" s="5">
        <v>68.964</v>
      </c>
    </row>
    <row r="841">
      <c r="K841" s="5" t="s">
        <v>523</v>
      </c>
      <c r="L841" s="5">
        <v>68.484</v>
      </c>
    </row>
    <row r="842">
      <c r="K842" s="5" t="s">
        <v>653</v>
      </c>
      <c r="L842" s="5">
        <v>68.624</v>
      </c>
    </row>
    <row r="843">
      <c r="K843" s="5" t="s">
        <v>588</v>
      </c>
      <c r="L843" s="5">
        <v>68.337</v>
      </c>
    </row>
    <row r="844">
      <c r="K844" s="5" t="s">
        <v>601</v>
      </c>
      <c r="L844" s="5">
        <v>68.581</v>
      </c>
    </row>
    <row r="845">
      <c r="K845" s="5" t="s">
        <v>569</v>
      </c>
      <c r="L845" s="5">
        <v>67.649</v>
      </c>
    </row>
    <row r="846">
      <c r="K846" s="5" t="s">
        <v>483</v>
      </c>
      <c r="L846" s="5">
        <v>67.316</v>
      </c>
    </row>
    <row r="847">
      <c r="K847" s="5" t="s">
        <v>957</v>
      </c>
      <c r="L847" s="5">
        <v>67.198</v>
      </c>
    </row>
    <row r="848">
      <c r="K848" s="5" t="s">
        <v>616</v>
      </c>
      <c r="L848" s="5">
        <v>67.315</v>
      </c>
    </row>
    <row r="849">
      <c r="K849" s="5" t="s">
        <v>592</v>
      </c>
      <c r="L849" s="5">
        <v>66.945</v>
      </c>
    </row>
    <row r="850">
      <c r="K850" s="5" t="s">
        <v>589</v>
      </c>
      <c r="L850" s="5">
        <v>66.889</v>
      </c>
    </row>
    <row r="851">
      <c r="K851" s="5" t="s">
        <v>531</v>
      </c>
      <c r="L851" s="5">
        <v>66.777</v>
      </c>
    </row>
    <row r="852">
      <c r="K852" s="5" t="s">
        <v>631</v>
      </c>
      <c r="L852" s="5">
        <v>66.473</v>
      </c>
    </row>
    <row r="853">
      <c r="K853" s="5" t="s">
        <v>506</v>
      </c>
      <c r="L853" s="5">
        <v>67.353</v>
      </c>
    </row>
    <row r="854">
      <c r="K854" s="5" t="s">
        <v>593</v>
      </c>
      <c r="L854" s="5">
        <v>66.035</v>
      </c>
    </row>
    <row r="855">
      <c r="K855" s="5" t="s">
        <v>503</v>
      </c>
      <c r="L855" s="5">
        <v>65.987</v>
      </c>
    </row>
    <row r="856">
      <c r="K856" s="5" t="s">
        <v>587</v>
      </c>
      <c r="L856" s="5">
        <v>66.134</v>
      </c>
    </row>
    <row r="857">
      <c r="K857" s="5" t="s">
        <v>548</v>
      </c>
      <c r="L857" s="5">
        <v>65.498</v>
      </c>
    </row>
    <row r="858">
      <c r="K858" s="5" t="s">
        <v>961</v>
      </c>
      <c r="L858" s="5">
        <v>65.772</v>
      </c>
    </row>
    <row r="859">
      <c r="K859" s="5" t="s">
        <v>529</v>
      </c>
      <c r="L859" s="5">
        <v>65.86</v>
      </c>
    </row>
    <row r="860">
      <c r="K860" s="5" t="s">
        <v>596</v>
      </c>
      <c r="L860" s="5">
        <v>64.617</v>
      </c>
    </row>
    <row r="861">
      <c r="K861" s="5" t="s">
        <v>519</v>
      </c>
      <c r="L861" s="5">
        <v>67.385</v>
      </c>
    </row>
    <row r="862">
      <c r="K862" s="5" t="s">
        <v>610</v>
      </c>
      <c r="L862" s="5">
        <v>64.936</v>
      </c>
    </row>
    <row r="863">
      <c r="K863" s="5" t="s">
        <v>528</v>
      </c>
      <c r="L863" s="5">
        <v>64.085</v>
      </c>
    </row>
    <row r="864">
      <c r="K864" s="5" t="s">
        <v>525</v>
      </c>
      <c r="L864" s="5">
        <v>63.646</v>
      </c>
    </row>
    <row r="865">
      <c r="K865" s="5" t="s">
        <v>491</v>
      </c>
      <c r="L865" s="5">
        <v>63.707</v>
      </c>
    </row>
    <row r="866">
      <c r="K866" s="5" t="s">
        <v>612</v>
      </c>
      <c r="L866" s="5">
        <v>63.632</v>
      </c>
    </row>
    <row r="867">
      <c r="K867" s="5" t="s">
        <v>585</v>
      </c>
      <c r="L867" s="5">
        <v>63.611</v>
      </c>
    </row>
    <row r="868">
      <c r="K868" s="5" t="s">
        <v>617</v>
      </c>
      <c r="L868" s="5">
        <v>63.651</v>
      </c>
    </row>
    <row r="869">
      <c r="K869" s="5" t="s">
        <v>563</v>
      </c>
      <c r="L869" s="5">
        <v>63.7</v>
      </c>
    </row>
    <row r="870">
      <c r="K870" s="5" t="s">
        <v>577</v>
      </c>
      <c r="L870" s="5">
        <v>62.163</v>
      </c>
    </row>
    <row r="871">
      <c r="K871" s="5" t="s">
        <v>757</v>
      </c>
      <c r="L871" s="5">
        <v>62.109</v>
      </c>
    </row>
    <row r="872">
      <c r="K872" s="5" t="s">
        <v>605</v>
      </c>
      <c r="L872" s="5">
        <v>61.944</v>
      </c>
    </row>
    <row r="873">
      <c r="K873" s="5" t="s">
        <v>607</v>
      </c>
      <c r="L873" s="5">
        <v>61.895</v>
      </c>
    </row>
    <row r="874">
      <c r="K874" s="5" t="s">
        <v>595</v>
      </c>
      <c r="L874" s="5">
        <v>61.092</v>
      </c>
    </row>
    <row r="875">
      <c r="K875" s="5" t="s">
        <v>608</v>
      </c>
      <c r="L875" s="5">
        <v>60.774</v>
      </c>
    </row>
    <row r="876">
      <c r="K876" s="5" t="s">
        <v>627</v>
      </c>
      <c r="L876" s="5">
        <v>60.74</v>
      </c>
    </row>
    <row r="877">
      <c r="K877" s="5" t="s">
        <v>604</v>
      </c>
      <c r="L877" s="5">
        <v>61.183</v>
      </c>
    </row>
    <row r="878">
      <c r="K878" s="5" t="s">
        <v>582</v>
      </c>
      <c r="L878" s="5">
        <v>60.439</v>
      </c>
    </row>
    <row r="879">
      <c r="K879" s="5" t="s">
        <v>541</v>
      </c>
      <c r="L879" s="5">
        <v>57.375</v>
      </c>
    </row>
    <row r="880">
      <c r="K880" s="5" t="s">
        <v>620</v>
      </c>
      <c r="L880" s="5">
        <v>54.462</v>
      </c>
    </row>
    <row r="881">
      <c r="K881" s="5" t="s">
        <v>640</v>
      </c>
      <c r="L881" s="5">
        <v>57.408</v>
      </c>
    </row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270</v>
      </c>
      <c r="B1" s="5" t="s">
        <v>1646</v>
      </c>
      <c r="C1" s="5" t="s">
        <v>1313</v>
      </c>
    </row>
    <row r="2">
      <c r="A2" s="5" t="s">
        <v>16</v>
      </c>
      <c r="B2" s="5">
        <v>13.74</v>
      </c>
      <c r="C2" s="5">
        <v>2020.0</v>
      </c>
    </row>
    <row r="3">
      <c r="A3" s="5" t="s">
        <v>65</v>
      </c>
      <c r="B3" s="5">
        <v>13.68</v>
      </c>
      <c r="C3" s="5">
        <v>2020.0</v>
      </c>
    </row>
    <row r="4">
      <c r="A4" s="5" t="s">
        <v>8</v>
      </c>
      <c r="B4" s="5">
        <v>13.53</v>
      </c>
      <c r="C4" s="5">
        <v>2020.0</v>
      </c>
    </row>
    <row r="5">
      <c r="A5" s="5" t="s">
        <v>42</v>
      </c>
      <c r="B5" s="5">
        <v>13.32</v>
      </c>
      <c r="C5" s="5">
        <v>2020.0</v>
      </c>
    </row>
    <row r="6">
      <c r="A6" s="5" t="s">
        <v>147</v>
      </c>
      <c r="B6" s="5">
        <v>13.14</v>
      </c>
      <c r="C6" s="5">
        <v>2020.0</v>
      </c>
    </row>
    <row r="7">
      <c r="A7" s="5" t="s">
        <v>76</v>
      </c>
      <c r="B7" s="5">
        <v>13.1</v>
      </c>
      <c r="C7" s="5">
        <v>2020.0</v>
      </c>
    </row>
    <row r="8">
      <c r="A8" s="5" t="s">
        <v>704</v>
      </c>
      <c r="B8" s="5">
        <v>13.06</v>
      </c>
      <c r="C8" s="5">
        <v>2020.0</v>
      </c>
    </row>
    <row r="9">
      <c r="A9" s="5" t="s">
        <v>105</v>
      </c>
      <c r="B9" s="5">
        <v>12.97</v>
      </c>
      <c r="C9" s="5">
        <v>2020.0</v>
      </c>
    </row>
    <row r="10">
      <c r="A10" s="5" t="s">
        <v>40</v>
      </c>
      <c r="B10" s="5">
        <v>12.93</v>
      </c>
      <c r="C10" s="5">
        <v>2020.0</v>
      </c>
    </row>
    <row r="11">
      <c r="A11" s="5" t="s">
        <v>60</v>
      </c>
      <c r="B11" s="5">
        <v>12.93</v>
      </c>
      <c r="C11" s="5">
        <v>2020.0</v>
      </c>
    </row>
    <row r="12">
      <c r="A12" s="5" t="s">
        <v>125</v>
      </c>
      <c r="B12" s="5">
        <v>12.93</v>
      </c>
      <c r="C12" s="5">
        <v>2020.0</v>
      </c>
    </row>
    <row r="13">
      <c r="A13" s="5" t="s">
        <v>74</v>
      </c>
      <c r="B13" s="5">
        <v>12.9</v>
      </c>
      <c r="C13" s="5">
        <v>2020.0</v>
      </c>
    </row>
    <row r="14">
      <c r="A14" s="5" t="s">
        <v>128</v>
      </c>
      <c r="B14" s="5">
        <v>12.83</v>
      </c>
      <c r="C14" s="5">
        <v>2020.0</v>
      </c>
    </row>
    <row r="15">
      <c r="A15" s="5" t="s">
        <v>111</v>
      </c>
      <c r="B15" s="5">
        <v>12.76</v>
      </c>
      <c r="C15" s="5">
        <v>2020.0</v>
      </c>
    </row>
    <row r="16">
      <c r="A16" s="5" t="s">
        <v>41</v>
      </c>
      <c r="B16" s="5">
        <v>12.5</v>
      </c>
      <c r="C16" s="5">
        <v>2020.0</v>
      </c>
    </row>
    <row r="17">
      <c r="A17" s="5" t="s">
        <v>113</v>
      </c>
      <c r="B17" s="5">
        <v>12.42</v>
      </c>
      <c r="C17" s="5">
        <v>2020.0</v>
      </c>
    </row>
    <row r="18">
      <c r="A18" s="5" t="s">
        <v>64</v>
      </c>
      <c r="B18" s="5">
        <v>12.29</v>
      </c>
      <c r="C18" s="5">
        <v>2020.0</v>
      </c>
    </row>
    <row r="19">
      <c r="A19" s="5" t="s">
        <v>86</v>
      </c>
      <c r="B19" s="5">
        <v>12.09</v>
      </c>
      <c r="C19" s="5">
        <v>2020.0</v>
      </c>
    </row>
    <row r="20">
      <c r="A20" s="5" t="s">
        <v>39</v>
      </c>
      <c r="B20" s="5">
        <v>12.08</v>
      </c>
      <c r="C20" s="5">
        <v>2020.0</v>
      </c>
    </row>
    <row r="21">
      <c r="A21" s="5" t="s">
        <v>102</v>
      </c>
      <c r="B21" s="5">
        <v>12.06</v>
      </c>
      <c r="C21" s="5">
        <v>2020.0</v>
      </c>
    </row>
    <row r="22">
      <c r="A22" s="5" t="s">
        <v>32</v>
      </c>
      <c r="B22" s="5">
        <v>12.04</v>
      </c>
      <c r="C22" s="5">
        <v>2020.0</v>
      </c>
    </row>
    <row r="23">
      <c r="A23" s="5" t="s">
        <v>14</v>
      </c>
      <c r="B23" s="5">
        <v>12.03</v>
      </c>
      <c r="C23" s="5">
        <v>2020.0</v>
      </c>
    </row>
    <row r="24">
      <c r="A24" s="5" t="s">
        <v>50</v>
      </c>
      <c r="B24" s="5">
        <v>12.01</v>
      </c>
      <c r="C24" s="5">
        <v>2020.0</v>
      </c>
    </row>
    <row r="25">
      <c r="A25" s="5" t="s">
        <v>129</v>
      </c>
      <c r="B25" s="5">
        <v>11.96</v>
      </c>
      <c r="C25" s="5">
        <v>2020.0</v>
      </c>
    </row>
    <row r="26">
      <c r="A26" s="5" t="s">
        <v>72</v>
      </c>
      <c r="B26" s="5">
        <v>11.96</v>
      </c>
      <c r="C26" s="5">
        <v>2020.0</v>
      </c>
    </row>
    <row r="27">
      <c r="A27" s="5" t="s">
        <v>135</v>
      </c>
      <c r="B27" s="5">
        <v>11.96</v>
      </c>
      <c r="C27" s="5">
        <v>2020.0</v>
      </c>
    </row>
    <row r="28">
      <c r="A28" s="5" t="s">
        <v>61</v>
      </c>
      <c r="B28" s="5">
        <v>11.93</v>
      </c>
      <c r="C28" s="5">
        <v>2020.0</v>
      </c>
    </row>
    <row r="29">
      <c r="A29" s="5" t="s">
        <v>56</v>
      </c>
      <c r="B29" s="5">
        <v>11.89</v>
      </c>
      <c r="C29" s="5">
        <v>2020.0</v>
      </c>
    </row>
    <row r="30">
      <c r="A30" s="5" t="s">
        <v>66</v>
      </c>
      <c r="B30" s="5">
        <v>11.86</v>
      </c>
      <c r="C30" s="5">
        <v>2020.0</v>
      </c>
    </row>
    <row r="31">
      <c r="A31" s="5" t="s">
        <v>54</v>
      </c>
      <c r="B31" s="5">
        <v>11.82</v>
      </c>
      <c r="C31" s="5">
        <v>2020.0</v>
      </c>
    </row>
    <row r="32">
      <c r="A32" s="5" t="s">
        <v>51</v>
      </c>
      <c r="B32" s="5">
        <v>11.79</v>
      </c>
      <c r="C32" s="5">
        <v>2020.0</v>
      </c>
    </row>
    <row r="33">
      <c r="A33" s="5" t="s">
        <v>22</v>
      </c>
      <c r="B33" s="5">
        <v>11.72</v>
      </c>
      <c r="C33" s="5">
        <v>2020.0</v>
      </c>
    </row>
    <row r="34">
      <c r="A34" s="5" t="s">
        <v>37</v>
      </c>
      <c r="B34" s="5">
        <v>11.69</v>
      </c>
      <c r="C34" s="5">
        <v>2020.0</v>
      </c>
    </row>
    <row r="35">
      <c r="A35" s="5" t="s">
        <v>140</v>
      </c>
      <c r="B35" s="5">
        <v>11.61</v>
      </c>
      <c r="C35" s="5">
        <v>2020.0</v>
      </c>
    </row>
    <row r="36">
      <c r="A36" s="5" t="s">
        <v>49</v>
      </c>
      <c r="B36" s="5">
        <v>11.6</v>
      </c>
      <c r="C36" s="5">
        <v>2020.0</v>
      </c>
    </row>
    <row r="37">
      <c r="A37" s="5" t="s">
        <v>45</v>
      </c>
      <c r="B37" s="5">
        <v>11.57</v>
      </c>
      <c r="C37" s="5">
        <v>2020.0</v>
      </c>
    </row>
    <row r="38">
      <c r="A38" s="5" t="s">
        <v>43</v>
      </c>
      <c r="B38" s="5">
        <v>11.53</v>
      </c>
      <c r="C38" s="5">
        <v>2020.0</v>
      </c>
    </row>
    <row r="39">
      <c r="A39" s="5" t="s">
        <v>146</v>
      </c>
      <c r="B39" s="5">
        <v>11.52</v>
      </c>
      <c r="C39" s="5">
        <v>2020.0</v>
      </c>
    </row>
    <row r="40">
      <c r="A40" s="5" t="s">
        <v>55</v>
      </c>
      <c r="B40" s="5">
        <v>11.51</v>
      </c>
      <c r="C40" s="5">
        <v>2020.0</v>
      </c>
    </row>
    <row r="41">
      <c r="A41" s="5" t="s">
        <v>52</v>
      </c>
      <c r="B41" s="5">
        <v>11.51</v>
      </c>
      <c r="C41" s="5">
        <v>2020.0</v>
      </c>
    </row>
    <row r="42">
      <c r="A42" s="5" t="s">
        <v>33</v>
      </c>
      <c r="B42" s="5">
        <v>11.42</v>
      </c>
      <c r="C42" s="5">
        <v>2020.0</v>
      </c>
    </row>
    <row r="43">
      <c r="A43" s="5" t="s">
        <v>63</v>
      </c>
      <c r="B43" s="5">
        <v>11.28</v>
      </c>
      <c r="C43" s="5">
        <v>2020.0</v>
      </c>
    </row>
    <row r="44">
      <c r="A44" s="5" t="s">
        <v>154</v>
      </c>
      <c r="B44" s="5">
        <v>11.28</v>
      </c>
      <c r="C44" s="5">
        <v>2020.0</v>
      </c>
    </row>
    <row r="45">
      <c r="A45" s="5" t="s">
        <v>85</v>
      </c>
      <c r="B45" s="5">
        <v>11.18</v>
      </c>
      <c r="C45" s="5">
        <v>2020.0</v>
      </c>
    </row>
    <row r="46">
      <c r="A46" s="5" t="s">
        <v>38</v>
      </c>
      <c r="B46" s="5">
        <v>11.05</v>
      </c>
      <c r="C46" s="5">
        <v>2020.0</v>
      </c>
    </row>
    <row r="47">
      <c r="A47" s="5" t="s">
        <v>158</v>
      </c>
      <c r="B47" s="5">
        <v>10.84</v>
      </c>
      <c r="C47" s="5">
        <v>2020.0</v>
      </c>
    </row>
    <row r="48">
      <c r="A48" s="5" t="s">
        <v>112</v>
      </c>
      <c r="B48" s="5">
        <v>10.82</v>
      </c>
      <c r="C48" s="5">
        <v>2020.0</v>
      </c>
    </row>
    <row r="49">
      <c r="A49" s="5" t="s">
        <v>136</v>
      </c>
      <c r="B49" s="5">
        <v>10.81</v>
      </c>
      <c r="C49" s="5">
        <v>2020.0</v>
      </c>
    </row>
    <row r="50">
      <c r="A50" s="5" t="s">
        <v>107</v>
      </c>
      <c r="B50" s="5">
        <v>10.81</v>
      </c>
      <c r="C50" s="5">
        <v>2020.0</v>
      </c>
    </row>
    <row r="51">
      <c r="A51" s="5" t="s">
        <v>157</v>
      </c>
      <c r="B51" s="5">
        <v>10.75</v>
      </c>
      <c r="C51" s="5">
        <v>2020.0</v>
      </c>
    </row>
    <row r="52">
      <c r="A52" s="5" t="s">
        <v>90</v>
      </c>
      <c r="B52" s="5">
        <v>10.74</v>
      </c>
      <c r="C52" s="5">
        <v>2020.0</v>
      </c>
    </row>
    <row r="53">
      <c r="A53" s="5" t="s">
        <v>150</v>
      </c>
      <c r="B53" s="5">
        <v>10.71</v>
      </c>
      <c r="C53" s="5">
        <v>2020.0</v>
      </c>
    </row>
    <row r="54">
      <c r="A54" s="5" t="s">
        <v>194</v>
      </c>
      <c r="B54" s="5">
        <v>10.58</v>
      </c>
      <c r="C54" s="5">
        <v>2020.0</v>
      </c>
    </row>
    <row r="55">
      <c r="A55" s="5" t="s">
        <v>67</v>
      </c>
      <c r="B55" s="5">
        <v>10.54</v>
      </c>
      <c r="C55" s="5">
        <v>2020.0</v>
      </c>
    </row>
    <row r="56">
      <c r="A56" s="5" t="s">
        <v>177</v>
      </c>
      <c r="B56" s="5">
        <v>10.47</v>
      </c>
      <c r="C56" s="5">
        <v>2020.0</v>
      </c>
    </row>
    <row r="57">
      <c r="A57" s="5" t="s">
        <v>132</v>
      </c>
      <c r="B57" s="5">
        <v>10.44</v>
      </c>
      <c r="C57" s="5">
        <v>2020.0</v>
      </c>
    </row>
    <row r="58">
      <c r="A58" s="5" t="s">
        <v>92</v>
      </c>
      <c r="B58" s="5">
        <v>10.4</v>
      </c>
      <c r="C58" s="5">
        <v>2020.0</v>
      </c>
    </row>
    <row r="59">
      <c r="A59" s="5" t="s">
        <v>80</v>
      </c>
      <c r="B59" s="5">
        <v>10.39</v>
      </c>
      <c r="C59" s="5">
        <v>2020.0</v>
      </c>
    </row>
    <row r="60">
      <c r="A60" s="5" t="s">
        <v>188</v>
      </c>
      <c r="B60" s="5">
        <v>10.33</v>
      </c>
      <c r="C60" s="5">
        <v>2020.0</v>
      </c>
    </row>
    <row r="61">
      <c r="A61" s="5" t="s">
        <v>9</v>
      </c>
      <c r="B61" s="5">
        <v>10.32</v>
      </c>
      <c r="C61" s="5">
        <v>2020.0</v>
      </c>
    </row>
    <row r="62">
      <c r="A62" s="5" t="s">
        <v>166</v>
      </c>
      <c r="B62" s="5">
        <v>10.2</v>
      </c>
      <c r="C62" s="5">
        <v>2020.0</v>
      </c>
    </row>
    <row r="63">
      <c r="A63" s="5" t="s">
        <v>160</v>
      </c>
      <c r="B63" s="5">
        <v>10.18</v>
      </c>
      <c r="C63" s="5">
        <v>2020.0</v>
      </c>
    </row>
    <row r="64">
      <c r="A64" s="5" t="s">
        <v>109</v>
      </c>
      <c r="B64" s="5">
        <v>10.18</v>
      </c>
      <c r="C64" s="5">
        <v>2020.0</v>
      </c>
    </row>
    <row r="65">
      <c r="A65" s="5" t="s">
        <v>53</v>
      </c>
      <c r="B65" s="5">
        <v>10.12</v>
      </c>
      <c r="C65" s="5">
        <v>2020.0</v>
      </c>
    </row>
    <row r="66">
      <c r="A66" s="5" t="s">
        <v>124</v>
      </c>
      <c r="B66" s="5">
        <v>10.1</v>
      </c>
      <c r="C66" s="5">
        <v>2020.0</v>
      </c>
    </row>
    <row r="67">
      <c r="A67" s="5" t="s">
        <v>28</v>
      </c>
      <c r="B67" s="5">
        <v>10.0</v>
      </c>
      <c r="C67" s="5">
        <v>2020.0</v>
      </c>
    </row>
    <row r="68">
      <c r="A68" s="5" t="s">
        <v>152</v>
      </c>
      <c r="B68" s="5">
        <v>9.96</v>
      </c>
      <c r="C68" s="5">
        <v>2020.0</v>
      </c>
    </row>
    <row r="69">
      <c r="A69" s="5" t="s">
        <v>44</v>
      </c>
      <c r="B69" s="5">
        <v>9.86</v>
      </c>
      <c r="C69" s="5">
        <v>2020.0</v>
      </c>
    </row>
    <row r="70">
      <c r="A70" s="5" t="s">
        <v>100</v>
      </c>
      <c r="B70" s="5">
        <v>9.86</v>
      </c>
      <c r="C70" s="5">
        <v>2020.0</v>
      </c>
    </row>
    <row r="71">
      <c r="A71" s="5" t="s">
        <v>156</v>
      </c>
      <c r="B71" s="5">
        <v>9.8</v>
      </c>
      <c r="C71" s="5">
        <v>2020.0</v>
      </c>
    </row>
    <row r="72">
      <c r="A72" s="5" t="s">
        <v>78</v>
      </c>
      <c r="B72" s="5">
        <v>9.67</v>
      </c>
      <c r="C72" s="5">
        <v>2020.0</v>
      </c>
    </row>
    <row r="73">
      <c r="A73" s="5" t="s">
        <v>68</v>
      </c>
      <c r="B73" s="5">
        <v>9.57</v>
      </c>
      <c r="C73" s="5">
        <v>2020.0</v>
      </c>
    </row>
    <row r="74">
      <c r="A74" s="5" t="s">
        <v>123</v>
      </c>
      <c r="B74" s="5">
        <v>9.57</v>
      </c>
      <c r="C74" s="5">
        <v>2020.0</v>
      </c>
    </row>
    <row r="75">
      <c r="A75" s="5" t="s">
        <v>36</v>
      </c>
      <c r="B75" s="5">
        <v>9.56</v>
      </c>
      <c r="C75" s="5">
        <v>2020.0</v>
      </c>
    </row>
    <row r="76">
      <c r="A76" s="5" t="s">
        <v>186</v>
      </c>
      <c r="B76" s="5">
        <v>9.44</v>
      </c>
      <c r="C76" s="5">
        <v>2020.0</v>
      </c>
    </row>
    <row r="77">
      <c r="A77" s="5" t="s">
        <v>200</v>
      </c>
      <c r="B77" s="5">
        <v>9.33</v>
      </c>
      <c r="C77" s="5">
        <v>2020.0</v>
      </c>
    </row>
    <row r="78">
      <c r="A78" s="5" t="s">
        <v>210</v>
      </c>
      <c r="B78" s="5">
        <v>9.32</v>
      </c>
      <c r="C78" s="5">
        <v>2020.0</v>
      </c>
    </row>
    <row r="79">
      <c r="A79" s="5" t="s">
        <v>62</v>
      </c>
      <c r="B79" s="5">
        <v>9.29</v>
      </c>
      <c r="C79" s="5">
        <v>2020.0</v>
      </c>
    </row>
    <row r="80">
      <c r="A80" s="5" t="s">
        <v>808</v>
      </c>
      <c r="B80" s="5">
        <v>9.28</v>
      </c>
      <c r="C80" s="5">
        <v>2020.0</v>
      </c>
    </row>
    <row r="81">
      <c r="A81" s="5" t="s">
        <v>141</v>
      </c>
      <c r="B81" s="5">
        <v>9.12</v>
      </c>
      <c r="C81" s="5">
        <v>2020.0</v>
      </c>
    </row>
    <row r="82">
      <c r="A82" s="5" t="s">
        <v>214</v>
      </c>
      <c r="B82" s="5">
        <v>9.07</v>
      </c>
      <c r="C82" s="5">
        <v>2020.0</v>
      </c>
    </row>
    <row r="83">
      <c r="A83" s="5" t="s">
        <v>171</v>
      </c>
      <c r="B83" s="5">
        <v>9.06</v>
      </c>
      <c r="C83" s="5">
        <v>2020.0</v>
      </c>
    </row>
    <row r="84">
      <c r="A84" s="5" t="s">
        <v>182</v>
      </c>
      <c r="B84" s="5">
        <v>9.06</v>
      </c>
      <c r="C84" s="5">
        <v>2020.0</v>
      </c>
    </row>
    <row r="85">
      <c r="A85" s="5" t="s">
        <v>122</v>
      </c>
      <c r="B85" s="5">
        <v>9.04</v>
      </c>
      <c r="C85" s="5">
        <v>2020.0</v>
      </c>
    </row>
    <row r="86">
      <c r="A86" s="5" t="s">
        <v>5</v>
      </c>
      <c r="B86" s="5">
        <v>8.99</v>
      </c>
      <c r="C86" s="5">
        <v>2020.0</v>
      </c>
    </row>
    <row r="87">
      <c r="A87" s="5" t="s">
        <v>179</v>
      </c>
      <c r="B87" s="5">
        <v>8.83</v>
      </c>
      <c r="C87" s="5">
        <v>2020.0</v>
      </c>
    </row>
    <row r="88">
      <c r="A88" s="5" t="s">
        <v>97</v>
      </c>
      <c r="B88" s="5">
        <v>8.76</v>
      </c>
      <c r="C88" s="5">
        <v>2020.0</v>
      </c>
    </row>
    <row r="89">
      <c r="A89" s="5" t="s">
        <v>17</v>
      </c>
      <c r="B89" s="5">
        <v>8.52</v>
      </c>
      <c r="C89" s="5">
        <v>2020.0</v>
      </c>
    </row>
    <row r="90">
      <c r="A90" s="5" t="s">
        <v>59</v>
      </c>
      <c r="B90" s="5">
        <v>8.52</v>
      </c>
      <c r="C90" s="5">
        <v>2020.0</v>
      </c>
    </row>
    <row r="91">
      <c r="A91" s="5" t="s">
        <v>46</v>
      </c>
      <c r="B91" s="5">
        <v>8.49</v>
      </c>
      <c r="C91" s="5">
        <v>2020.0</v>
      </c>
    </row>
    <row r="92">
      <c r="A92" s="5" t="s">
        <v>217</v>
      </c>
      <c r="B92" s="5">
        <v>8.39</v>
      </c>
      <c r="C92" s="5">
        <v>2020.0</v>
      </c>
    </row>
    <row r="93">
      <c r="A93" s="5" t="s">
        <v>240</v>
      </c>
      <c r="B93" s="5">
        <v>8.37</v>
      </c>
      <c r="C93" s="5">
        <v>2020.0</v>
      </c>
    </row>
    <row r="94">
      <c r="A94" s="5" t="s">
        <v>91</v>
      </c>
      <c r="B94" s="5">
        <v>8.35</v>
      </c>
      <c r="C94" s="5">
        <v>2020.0</v>
      </c>
    </row>
    <row r="95">
      <c r="A95" s="5" t="s">
        <v>215</v>
      </c>
      <c r="B95" s="5">
        <v>8.32</v>
      </c>
      <c r="C95" s="5">
        <v>2020.0</v>
      </c>
    </row>
    <row r="96">
      <c r="A96" s="5" t="s">
        <v>149</v>
      </c>
      <c r="B96" s="5">
        <v>8.27</v>
      </c>
      <c r="C96" s="5">
        <v>2020.0</v>
      </c>
    </row>
    <row r="97">
      <c r="A97" s="5" t="s">
        <v>108</v>
      </c>
      <c r="B97" s="5">
        <v>8.21</v>
      </c>
      <c r="C97" s="5">
        <v>2020.0</v>
      </c>
    </row>
    <row r="98">
      <c r="A98" s="5" t="s">
        <v>71</v>
      </c>
      <c r="B98" s="5">
        <v>8.18</v>
      </c>
      <c r="C98" s="5">
        <v>2020.0</v>
      </c>
    </row>
    <row r="99">
      <c r="A99" s="5" t="s">
        <v>148</v>
      </c>
      <c r="B99" s="5">
        <v>8.1</v>
      </c>
      <c r="C99" s="5">
        <v>2020.0</v>
      </c>
    </row>
    <row r="100">
      <c r="A100" s="5" t="s">
        <v>75</v>
      </c>
      <c r="B100" s="5">
        <v>8.06</v>
      </c>
      <c r="C100" s="5">
        <v>2020.0</v>
      </c>
    </row>
    <row r="101">
      <c r="A101" s="5" t="s">
        <v>130</v>
      </c>
      <c r="B101" s="5">
        <v>8.01</v>
      </c>
      <c r="C101" s="5">
        <v>2020.0</v>
      </c>
    </row>
    <row r="102">
      <c r="A102" s="5" t="s">
        <v>84</v>
      </c>
      <c r="B102" s="5">
        <v>8.0</v>
      </c>
      <c r="C102" s="5">
        <v>2020.0</v>
      </c>
    </row>
    <row r="103">
      <c r="A103" s="5" t="s">
        <v>167</v>
      </c>
      <c r="B103" s="5">
        <v>7.92</v>
      </c>
      <c r="C103" s="5">
        <v>2020.0</v>
      </c>
    </row>
    <row r="104">
      <c r="A104" s="5" t="s">
        <v>161</v>
      </c>
      <c r="B104" s="5">
        <v>7.8</v>
      </c>
      <c r="C104" s="5">
        <v>2020.0</v>
      </c>
    </row>
    <row r="105">
      <c r="A105" s="5" t="s">
        <v>196</v>
      </c>
      <c r="B105" s="5">
        <v>7.76</v>
      </c>
      <c r="C105" s="5">
        <v>2020.0</v>
      </c>
    </row>
    <row r="106">
      <c r="A106" s="5" t="s">
        <v>211</v>
      </c>
      <c r="B106" s="5">
        <v>7.68</v>
      </c>
      <c r="C106" s="5">
        <v>2020.0</v>
      </c>
    </row>
    <row r="107">
      <c r="A107" s="5" t="s">
        <v>208</v>
      </c>
      <c r="B107" s="5">
        <v>7.51</v>
      </c>
      <c r="C107" s="5">
        <v>2020.0</v>
      </c>
    </row>
    <row r="108">
      <c r="A108" s="5" t="s">
        <v>153</v>
      </c>
      <c r="B108" s="5">
        <v>7.37</v>
      </c>
      <c r="C108" s="5">
        <v>2020.0</v>
      </c>
    </row>
    <row r="109">
      <c r="A109" s="5" t="s">
        <v>204</v>
      </c>
      <c r="B109" s="5">
        <v>7.23</v>
      </c>
      <c r="C109" s="5">
        <v>2020.0</v>
      </c>
    </row>
    <row r="110">
      <c r="A110" s="5" t="s">
        <v>237</v>
      </c>
      <c r="B110" s="5">
        <v>6.88</v>
      </c>
      <c r="C110" s="5">
        <v>2020.0</v>
      </c>
    </row>
    <row r="111">
      <c r="A111" s="5" t="s">
        <v>225</v>
      </c>
      <c r="B111" s="5">
        <v>6.88</v>
      </c>
      <c r="C111" s="5">
        <v>2020.0</v>
      </c>
    </row>
    <row r="112">
      <c r="A112" s="5" t="s">
        <v>218</v>
      </c>
      <c r="B112" s="5">
        <v>6.87</v>
      </c>
      <c r="C112" s="5">
        <v>2020.0</v>
      </c>
    </row>
    <row r="113">
      <c r="A113" s="5" t="s">
        <v>120</v>
      </c>
      <c r="B113" s="5">
        <v>6.83</v>
      </c>
      <c r="C113" s="5">
        <v>2020.0</v>
      </c>
    </row>
    <row r="114">
      <c r="A114" s="5" t="s">
        <v>229</v>
      </c>
      <c r="B114" s="5">
        <v>6.74</v>
      </c>
      <c r="C114" s="5">
        <v>2020.0</v>
      </c>
    </row>
    <row r="115">
      <c r="A115" s="5" t="s">
        <v>185</v>
      </c>
      <c r="B115" s="5">
        <v>6.73</v>
      </c>
      <c r="C115" s="5">
        <v>2020.0</v>
      </c>
    </row>
    <row r="116">
      <c r="A116" s="5" t="s">
        <v>234</v>
      </c>
      <c r="B116" s="5">
        <v>6.69</v>
      </c>
      <c r="C116" s="5">
        <v>2020.0</v>
      </c>
    </row>
    <row r="117">
      <c r="A117" s="5" t="s">
        <v>73</v>
      </c>
      <c r="B117" s="5">
        <v>6.62</v>
      </c>
      <c r="C117" s="5">
        <v>2020.0</v>
      </c>
    </row>
    <row r="118">
      <c r="A118" s="5" t="s">
        <v>169</v>
      </c>
      <c r="B118" s="5">
        <v>6.48</v>
      </c>
      <c r="C118" s="5">
        <v>2020.0</v>
      </c>
    </row>
    <row r="119">
      <c r="A119" s="5" t="s">
        <v>230</v>
      </c>
      <c r="B119" s="5">
        <v>6.46</v>
      </c>
      <c r="C119" s="5">
        <v>2020.0</v>
      </c>
    </row>
    <row r="120">
      <c r="A120" s="5" t="s">
        <v>201</v>
      </c>
      <c r="B120" s="5">
        <v>6.41</v>
      </c>
      <c r="C120" s="5">
        <v>2020.0</v>
      </c>
    </row>
    <row r="121">
      <c r="A121" s="5" t="s">
        <v>176</v>
      </c>
      <c r="B121" s="5">
        <v>6.27</v>
      </c>
      <c r="C121" s="5">
        <v>2020.0</v>
      </c>
    </row>
    <row r="122">
      <c r="A122" s="5" t="s">
        <v>174</v>
      </c>
      <c r="B122" s="5">
        <v>6.26</v>
      </c>
      <c r="C122" s="5">
        <v>2020.0</v>
      </c>
    </row>
    <row r="123">
      <c r="A123" s="5" t="s">
        <v>119</v>
      </c>
      <c r="B123" s="5">
        <v>6.19</v>
      </c>
      <c r="C123" s="5">
        <v>2020.0</v>
      </c>
    </row>
    <row r="124">
      <c r="A124" s="5" t="s">
        <v>224</v>
      </c>
      <c r="B124" s="5">
        <v>6.05</v>
      </c>
      <c r="C124" s="5">
        <v>2020.0</v>
      </c>
    </row>
    <row r="125">
      <c r="A125" s="5" t="s">
        <v>82</v>
      </c>
      <c r="B125" s="5">
        <v>6.05</v>
      </c>
      <c r="C125" s="5">
        <v>2020.0</v>
      </c>
    </row>
    <row r="126">
      <c r="A126" s="5" t="s">
        <v>243</v>
      </c>
      <c r="B126" s="5">
        <v>5.95</v>
      </c>
      <c r="C126" s="5">
        <v>2020.0</v>
      </c>
    </row>
    <row r="127">
      <c r="A127" s="5" t="s">
        <v>219</v>
      </c>
      <c r="B127" s="5">
        <v>5.81</v>
      </c>
      <c r="C127" s="5">
        <v>2020.0</v>
      </c>
    </row>
    <row r="128">
      <c r="A128" s="5" t="s">
        <v>233</v>
      </c>
      <c r="B128" s="5">
        <v>5.8</v>
      </c>
      <c r="C128" s="5">
        <v>2020.0</v>
      </c>
    </row>
    <row r="129">
      <c r="A129" s="5" t="s">
        <v>191</v>
      </c>
      <c r="B129" s="5">
        <v>5.69</v>
      </c>
      <c r="C129" s="5">
        <v>2020.0</v>
      </c>
    </row>
    <row r="130">
      <c r="A130" s="5" t="s">
        <v>235</v>
      </c>
      <c r="B130" s="5">
        <v>5.56</v>
      </c>
      <c r="C130" s="5">
        <v>2020.0</v>
      </c>
    </row>
    <row r="131">
      <c r="A131" s="5" t="s">
        <v>163</v>
      </c>
      <c r="B131" s="5">
        <v>5.55</v>
      </c>
      <c r="C131" s="5">
        <v>2020.0</v>
      </c>
    </row>
    <row r="132">
      <c r="A132" s="5" t="s">
        <v>168</v>
      </c>
      <c r="B132" s="5">
        <v>5.41</v>
      </c>
      <c r="C132" s="5">
        <v>2020.0</v>
      </c>
    </row>
    <row r="133">
      <c r="A133" s="5" t="s">
        <v>207</v>
      </c>
      <c r="B133" s="5">
        <v>5.24</v>
      </c>
      <c r="C133" s="5">
        <v>2020.0</v>
      </c>
    </row>
    <row r="134">
      <c r="A134" s="5" t="s">
        <v>216</v>
      </c>
      <c r="B134" s="5">
        <v>5.05</v>
      </c>
      <c r="C134" s="5">
        <v>2020.0</v>
      </c>
    </row>
    <row r="135">
      <c r="A135" s="5" t="s">
        <v>180</v>
      </c>
      <c r="B135" s="5">
        <v>4.99</v>
      </c>
      <c r="C135" s="5">
        <v>2020.0</v>
      </c>
    </row>
    <row r="136">
      <c r="A136" s="5" t="s">
        <v>232</v>
      </c>
      <c r="B136" s="5">
        <v>4.92</v>
      </c>
      <c r="C136" s="5">
        <v>2020.0</v>
      </c>
    </row>
    <row r="137">
      <c r="A137" s="5" t="s">
        <v>326</v>
      </c>
      <c r="B137" s="5">
        <v>4.85</v>
      </c>
      <c r="C137" s="5">
        <v>2020.0</v>
      </c>
    </row>
    <row r="138">
      <c r="A138" s="5" t="s">
        <v>197</v>
      </c>
      <c r="B138" s="5">
        <v>4.84</v>
      </c>
      <c r="C138" s="5">
        <v>2020.0</v>
      </c>
    </row>
    <row r="139">
      <c r="A139" s="5" t="s">
        <v>220</v>
      </c>
      <c r="B139" s="5">
        <v>4.64</v>
      </c>
      <c r="C139" s="5">
        <v>2020.0</v>
      </c>
    </row>
    <row r="140">
      <c r="A140" s="5" t="s">
        <v>118</v>
      </c>
      <c r="B140" s="5">
        <v>4.4</v>
      </c>
      <c r="C140" s="5">
        <v>2020.0</v>
      </c>
    </row>
    <row r="141">
      <c r="A141" s="5" t="s">
        <v>178</v>
      </c>
      <c r="B141" s="5">
        <v>4.38</v>
      </c>
      <c r="C141" s="5">
        <v>2020.0</v>
      </c>
    </row>
    <row r="142">
      <c r="A142" s="5" t="s">
        <v>184</v>
      </c>
      <c r="B142" s="5">
        <v>4.22</v>
      </c>
      <c r="C142" s="5">
        <v>2020.0</v>
      </c>
    </row>
    <row r="143">
      <c r="A143" s="5" t="s">
        <v>134</v>
      </c>
      <c r="B143" s="5">
        <v>3.55</v>
      </c>
      <c r="C143" s="5">
        <v>2020.0</v>
      </c>
    </row>
    <row r="144">
      <c r="A144" s="5" t="s">
        <v>127</v>
      </c>
      <c r="B144" s="5">
        <v>3.04</v>
      </c>
      <c r="C144" s="5">
        <v>2020.0</v>
      </c>
    </row>
  </sheetData>
  <drawing r:id="rId1"/>
</worksheet>
</file>